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3\"/>
    </mc:Choice>
  </mc:AlternateContent>
  <xr:revisionPtr revIDLastSave="0" documentId="13_ncr:1_{EA342E4F-5248-4930-9B5D-3C512193B073}" xr6:coauthVersionLast="47" xr6:coauthVersionMax="47" xr10:uidLastSave="{00000000-0000-0000-0000-000000000000}"/>
  <bookViews>
    <workbookView xWindow="28680" yWindow="-90" windowWidth="25440" windowHeight="15270" activeTab="4" xr2:uid="{64EB2195-4467-452E-A072-BC0FDAE2EA0B}"/>
  </bookViews>
  <sheets>
    <sheet name="B" sheetId="2" r:id="rId1"/>
    <sheet name="H" sheetId="4" r:id="rId2"/>
    <sheet name="I" sheetId="5" r:id="rId3"/>
    <sheet name="D" sheetId="6" r:id="rId4"/>
    <sheet name="C" sheetId="7" r:id="rId5"/>
  </sheets>
  <externalReferences>
    <externalReference r:id="rId6"/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1" i="7" l="1"/>
  <c r="F71" i="7" s="1" a="1"/>
  <c r="F71" i="7" s="1"/>
  <c r="B71" i="7"/>
  <c r="C71" i="7" s="1" a="1"/>
  <c r="C71" i="7" s="1"/>
  <c r="E70" i="7"/>
  <c r="F70" i="7" s="1" a="1"/>
  <c r="F70" i="7" s="1"/>
  <c r="B70" i="7"/>
  <c r="C70" i="7" s="1" a="1"/>
  <c r="C70" i="7" s="1"/>
  <c r="N69" i="7"/>
  <c r="O69" i="7" s="1" a="1"/>
  <c r="O69" i="7" s="1"/>
  <c r="K69" i="7"/>
  <c r="L69" i="7" s="1" a="1"/>
  <c r="L69" i="7" s="1"/>
  <c r="E69" i="7"/>
  <c r="F69" i="7" s="1" a="1"/>
  <c r="F69" i="7" s="1"/>
  <c r="B69" i="7"/>
  <c r="C69" i="7" s="1" a="1"/>
  <c r="C69" i="7" s="1"/>
  <c r="N68" i="7"/>
  <c r="O68" i="7" s="1" a="1"/>
  <c r="O68" i="7" s="1"/>
  <c r="K68" i="7"/>
  <c r="L68" i="7" s="1" a="1"/>
  <c r="L68" i="7" s="1"/>
  <c r="F68" i="7" a="1"/>
  <c r="F68" i="7" s="1"/>
  <c r="E68" i="7"/>
  <c r="C68" i="7" a="1"/>
  <c r="C68" i="7" s="1"/>
  <c r="B68" i="7"/>
  <c r="N67" i="7"/>
  <c r="O67" i="7" s="1" a="1"/>
  <c r="O67" i="7" s="1"/>
  <c r="L67" i="7" a="1"/>
  <c r="L67" i="7" s="1"/>
  <c r="K67" i="7"/>
  <c r="E67" i="7"/>
  <c r="F67" i="7" s="1" a="1"/>
  <c r="F67" i="7" s="1"/>
  <c r="B67" i="7"/>
  <c r="C67" i="7" s="1" a="1"/>
  <c r="C67" i="7" s="1"/>
  <c r="N66" i="7"/>
  <c r="O66" i="7" s="1" a="1"/>
  <c r="O66" i="7" s="1"/>
  <c r="L66" i="7" a="1"/>
  <c r="L66" i="7" s="1"/>
  <c r="K66" i="7"/>
  <c r="E66" i="7"/>
  <c r="F66" i="7" s="1" a="1"/>
  <c r="F66" i="7" s="1"/>
  <c r="B66" i="7"/>
  <c r="C66" i="7" s="1" a="1"/>
  <c r="C66" i="7" s="1"/>
  <c r="N65" i="7"/>
  <c r="O65" i="7" s="1" a="1"/>
  <c r="O65" i="7" s="1"/>
  <c r="L65" i="7"/>
  <c r="L65" i="7" a="1"/>
  <c r="K65" i="7"/>
  <c r="E65" i="7"/>
  <c r="F65" i="7" s="1" a="1"/>
  <c r="F65" i="7" s="1"/>
  <c r="C65" i="7" a="1"/>
  <c r="C65" i="7" s="1"/>
  <c r="B65" i="7"/>
  <c r="N64" i="7"/>
  <c r="O64" i="7" s="1" a="1"/>
  <c r="O64" i="7" s="1"/>
  <c r="K64" i="7"/>
  <c r="L64" i="7" s="1" a="1"/>
  <c r="L64" i="7" s="1"/>
  <c r="F64" i="7" a="1"/>
  <c r="F64" i="7" s="1"/>
  <c r="E64" i="7"/>
  <c r="C64" i="7" a="1"/>
  <c r="C64" i="7" s="1"/>
  <c r="B64" i="7"/>
  <c r="V63" i="7"/>
  <c r="W63" i="7" s="1" a="1"/>
  <c r="W63" i="7" s="1"/>
  <c r="T63" i="7" a="1"/>
  <c r="T63" i="7" s="1"/>
  <c r="S63" i="7"/>
  <c r="N63" i="7"/>
  <c r="O63" i="7" s="1" a="1"/>
  <c r="O63" i="7" s="1"/>
  <c r="K63" i="7"/>
  <c r="L63" i="7" s="1" a="1"/>
  <c r="L63" i="7" s="1"/>
  <c r="E63" i="7"/>
  <c r="F63" i="7" s="1" a="1"/>
  <c r="F63" i="7" s="1"/>
  <c r="C63" i="7" a="1"/>
  <c r="C63" i="7" s="1"/>
  <c r="B63" i="7"/>
  <c r="V62" i="7"/>
  <c r="W62" i="7" s="1" a="1"/>
  <c r="W62" i="7" s="1"/>
  <c r="T62" i="7" a="1"/>
  <c r="T62" i="7" s="1"/>
  <c r="S62" i="7"/>
  <c r="N62" i="7"/>
  <c r="O62" i="7" s="1" a="1"/>
  <c r="O62" i="7" s="1"/>
  <c r="L62" i="7"/>
  <c r="L62" i="7" a="1"/>
  <c r="K62" i="7"/>
  <c r="E62" i="7"/>
  <c r="F62" i="7" s="1" a="1"/>
  <c r="F62" i="7" s="1"/>
  <c r="C62" i="7" a="1"/>
  <c r="C62" i="7" s="1"/>
  <c r="B62" i="7"/>
  <c r="V61" i="7"/>
  <c r="W61" i="7" s="1" a="1"/>
  <c r="W61" i="7" s="1"/>
  <c r="T61" i="7" a="1"/>
  <c r="T61" i="7" s="1"/>
  <c r="S61" i="7"/>
  <c r="O61" i="7" a="1"/>
  <c r="O61" i="7" s="1"/>
  <c r="N61" i="7"/>
  <c r="L61" i="7" a="1"/>
  <c r="L61" i="7" s="1"/>
  <c r="K61" i="7"/>
  <c r="E61" i="7"/>
  <c r="F61" i="7" s="1" a="1"/>
  <c r="F61" i="7" s="1"/>
  <c r="C61" i="7" a="1"/>
  <c r="C61" i="7" s="1"/>
  <c r="B61" i="7"/>
  <c r="V60" i="7"/>
  <c r="W60" i="7" s="1" a="1"/>
  <c r="W60" i="7" s="1"/>
  <c r="S60" i="7"/>
  <c r="T60" i="7" s="1" a="1"/>
  <c r="T60" i="7" s="1"/>
  <c r="N60" i="7"/>
  <c r="O60" i="7" s="1" a="1"/>
  <c r="O60" i="7" s="1"/>
  <c r="L60" i="7" a="1"/>
  <c r="L60" i="7" s="1"/>
  <c r="K60" i="7"/>
  <c r="E60" i="7"/>
  <c r="F60" i="7" s="1" a="1"/>
  <c r="F60" i="7" s="1"/>
  <c r="C60" i="7" a="1"/>
  <c r="C60" i="7" s="1"/>
  <c r="B60" i="7"/>
  <c r="E57" i="7"/>
  <c r="F57" i="7" s="1" a="1"/>
  <c r="F57" i="7" s="1"/>
  <c r="C57" i="7"/>
  <c r="C57" i="7" a="1"/>
  <c r="B57" i="7"/>
  <c r="E56" i="7"/>
  <c r="F56" i="7" s="1" a="1"/>
  <c r="F56" i="7" s="1"/>
  <c r="C56" i="7" a="1"/>
  <c r="C56" i="7" s="1"/>
  <c r="B56" i="7"/>
  <c r="N55" i="7"/>
  <c r="O55" i="7" s="1" a="1"/>
  <c r="O55" i="7" s="1"/>
  <c r="L55" i="7" a="1"/>
  <c r="L55" i="7" s="1"/>
  <c r="K55" i="7"/>
  <c r="F55" i="7" a="1"/>
  <c r="F55" i="7" s="1"/>
  <c r="E55" i="7"/>
  <c r="C55" i="7" a="1"/>
  <c r="C55" i="7" s="1"/>
  <c r="B55" i="7"/>
  <c r="N54" i="7"/>
  <c r="O54" i="7" s="1" a="1"/>
  <c r="O54" i="7" s="1"/>
  <c r="L54" i="7" a="1"/>
  <c r="L54" i="7" s="1"/>
  <c r="K54" i="7"/>
  <c r="E54" i="7"/>
  <c r="F54" i="7" s="1" a="1"/>
  <c r="F54" i="7" s="1"/>
  <c r="B54" i="7"/>
  <c r="C54" i="7" s="1" a="1"/>
  <c r="C54" i="7" s="1"/>
  <c r="N53" i="7"/>
  <c r="O53" i="7" s="1" a="1"/>
  <c r="O53" i="7" s="1"/>
  <c r="L53" i="7" a="1"/>
  <c r="L53" i="7" s="1"/>
  <c r="K53" i="7"/>
  <c r="E53" i="7"/>
  <c r="F53" i="7" s="1" a="1"/>
  <c r="F53" i="7" s="1"/>
  <c r="C53" i="7" a="1"/>
  <c r="C53" i="7" s="1"/>
  <c r="B53" i="7"/>
  <c r="N52" i="7"/>
  <c r="O52" i="7" s="1" a="1"/>
  <c r="O52" i="7" s="1"/>
  <c r="L52" i="7"/>
  <c r="L52" i="7" a="1"/>
  <c r="K52" i="7"/>
  <c r="E52" i="7"/>
  <c r="F52" i="7" s="1" a="1"/>
  <c r="F52" i="7" s="1"/>
  <c r="C52" i="7" a="1"/>
  <c r="C52" i="7" s="1"/>
  <c r="B52" i="7"/>
  <c r="N51" i="7"/>
  <c r="O51" i="7" s="1" a="1"/>
  <c r="O51" i="7" s="1"/>
  <c r="L51" i="7" a="1"/>
  <c r="L51" i="7" s="1"/>
  <c r="K51" i="7"/>
  <c r="F51" i="7" a="1"/>
  <c r="F51" i="7" s="1"/>
  <c r="E51" i="7"/>
  <c r="C51" i="7" a="1"/>
  <c r="C51" i="7" s="1"/>
  <c r="B51" i="7"/>
  <c r="N50" i="7"/>
  <c r="O50" i="7" s="1" a="1"/>
  <c r="O50" i="7" s="1"/>
  <c r="L50" i="7" a="1"/>
  <c r="L50" i="7" s="1"/>
  <c r="K50" i="7"/>
  <c r="E50" i="7"/>
  <c r="F50" i="7" s="1" a="1"/>
  <c r="F50" i="7" s="1"/>
  <c r="B50" i="7"/>
  <c r="C50" i="7" s="1" a="1"/>
  <c r="C50" i="7" s="1"/>
  <c r="V49" i="7"/>
  <c r="W49" i="7" s="1" a="1"/>
  <c r="W49" i="7" s="1"/>
  <c r="T49" i="7" a="1"/>
  <c r="T49" i="7" s="1"/>
  <c r="S49" i="7"/>
  <c r="N49" i="7"/>
  <c r="O49" i="7" s="1" a="1"/>
  <c r="O49" i="7" s="1"/>
  <c r="L49" i="7" a="1"/>
  <c r="L49" i="7" s="1"/>
  <c r="K49" i="7"/>
  <c r="E49" i="7"/>
  <c r="F49" i="7" s="1" a="1"/>
  <c r="F49" i="7" s="1"/>
  <c r="C49" i="7"/>
  <c r="C49" i="7" a="1"/>
  <c r="B49" i="7"/>
  <c r="V48" i="7"/>
  <c r="W48" i="7" s="1" a="1"/>
  <c r="W48" i="7" s="1"/>
  <c r="T48" i="7" a="1"/>
  <c r="T48" i="7" s="1"/>
  <c r="S48" i="7"/>
  <c r="N48" i="7"/>
  <c r="O48" i="7" s="1" a="1"/>
  <c r="O48" i="7" s="1"/>
  <c r="L48" i="7" a="1"/>
  <c r="L48" i="7" s="1"/>
  <c r="K48" i="7"/>
  <c r="F48" i="7" a="1"/>
  <c r="F48" i="7" s="1"/>
  <c r="E48" i="7"/>
  <c r="C48" i="7" a="1"/>
  <c r="C48" i="7" s="1"/>
  <c r="B48" i="7"/>
  <c r="V47" i="7"/>
  <c r="W47" i="7" s="1" a="1"/>
  <c r="W47" i="7" s="1"/>
  <c r="T47" i="7" a="1"/>
  <c r="T47" i="7" s="1"/>
  <c r="S47" i="7"/>
  <c r="N47" i="7"/>
  <c r="O47" i="7" s="1" a="1"/>
  <c r="O47" i="7" s="1"/>
  <c r="K47" i="7"/>
  <c r="L47" i="7" s="1" a="1"/>
  <c r="L47" i="7" s="1"/>
  <c r="E47" i="7"/>
  <c r="F47" i="7" s="1" a="1"/>
  <c r="F47" i="7" s="1"/>
  <c r="C47" i="7" a="1"/>
  <c r="C47" i="7" s="1"/>
  <c r="B47" i="7"/>
  <c r="V46" i="7"/>
  <c r="W46" i="7" s="1" a="1"/>
  <c r="W46" i="7" s="1"/>
  <c r="T46" i="7" a="1"/>
  <c r="T46" i="7" s="1"/>
  <c r="S46" i="7"/>
  <c r="N46" i="7"/>
  <c r="O46" i="7" s="1" a="1"/>
  <c r="O46" i="7" s="1"/>
  <c r="L46" i="7"/>
  <c r="L46" i="7" a="1"/>
  <c r="K46" i="7"/>
  <c r="E46" i="7"/>
  <c r="F46" i="7" s="1" a="1"/>
  <c r="F46" i="7" s="1"/>
  <c r="C46" i="7" a="1"/>
  <c r="C46" i="7" s="1"/>
  <c r="B46" i="7"/>
  <c r="E42" i="7"/>
  <c r="F42" i="7" s="1" a="1"/>
  <c r="F42" i="7" s="1"/>
  <c r="C42" i="7" a="1"/>
  <c r="C42" i="7" s="1"/>
  <c r="B42" i="7"/>
  <c r="F41" i="7" a="1"/>
  <c r="F41" i="7" s="1"/>
  <c r="E41" i="7"/>
  <c r="C41" i="7" a="1"/>
  <c r="C41" i="7" s="1"/>
  <c r="B41" i="7"/>
  <c r="N40" i="7"/>
  <c r="O40" i="7" s="1" a="1"/>
  <c r="O40" i="7" s="1"/>
  <c r="L40" i="7" a="1"/>
  <c r="L40" i="7" s="1"/>
  <c r="K40" i="7"/>
  <c r="E40" i="7"/>
  <c r="F40" i="7" s="1" a="1"/>
  <c r="F40" i="7" s="1"/>
  <c r="B40" i="7"/>
  <c r="C40" i="7" s="1" a="1"/>
  <c r="C40" i="7" s="1"/>
  <c r="N39" i="7"/>
  <c r="O39" i="7" s="1" a="1"/>
  <c r="O39" i="7" s="1"/>
  <c r="L39" i="7" a="1"/>
  <c r="L39" i="7" s="1"/>
  <c r="K39" i="7"/>
  <c r="E39" i="7"/>
  <c r="F39" i="7" s="1" a="1"/>
  <c r="F39" i="7" s="1"/>
  <c r="C39" i="7" a="1"/>
  <c r="C39" i="7" s="1"/>
  <c r="B39" i="7"/>
  <c r="N38" i="7"/>
  <c r="O38" i="7" s="1" a="1"/>
  <c r="O38" i="7" s="1"/>
  <c r="L38" i="7"/>
  <c r="L38" i="7" a="1"/>
  <c r="K38" i="7"/>
  <c r="E38" i="7"/>
  <c r="F38" i="7" s="1" a="1"/>
  <c r="F38" i="7" s="1"/>
  <c r="C38" i="7" a="1"/>
  <c r="C38" i="7" s="1"/>
  <c r="B38" i="7"/>
  <c r="N37" i="7"/>
  <c r="O37" i="7" s="1" a="1"/>
  <c r="O37" i="7" s="1"/>
  <c r="L37" i="7" a="1"/>
  <c r="L37" i="7" s="1"/>
  <c r="K37" i="7"/>
  <c r="F37" i="7" a="1"/>
  <c r="F37" i="7" s="1"/>
  <c r="E37" i="7"/>
  <c r="C37" i="7" a="1"/>
  <c r="C37" i="7" s="1"/>
  <c r="B37" i="7"/>
  <c r="N36" i="7"/>
  <c r="O36" i="7" s="1" a="1"/>
  <c r="O36" i="7" s="1"/>
  <c r="L36" i="7" a="1"/>
  <c r="L36" i="7" s="1"/>
  <c r="K36" i="7"/>
  <c r="E36" i="7"/>
  <c r="F36" i="7" s="1" a="1"/>
  <c r="F36" i="7" s="1"/>
  <c r="B36" i="7"/>
  <c r="C36" i="7" s="1" a="1"/>
  <c r="C36" i="7" s="1"/>
  <c r="N35" i="7"/>
  <c r="O35" i="7" s="1" a="1"/>
  <c r="O35" i="7" s="1"/>
  <c r="L35" i="7" a="1"/>
  <c r="L35" i="7" s="1"/>
  <c r="K35" i="7"/>
  <c r="E35" i="7"/>
  <c r="F35" i="7" s="1" a="1"/>
  <c r="F35" i="7" s="1"/>
  <c r="C35" i="7" a="1"/>
  <c r="C35" i="7" s="1"/>
  <c r="B35" i="7"/>
  <c r="V34" i="7"/>
  <c r="W34" i="7" s="1" a="1"/>
  <c r="W34" i="7" s="1"/>
  <c r="T34" i="7"/>
  <c r="T34" i="7" a="1"/>
  <c r="S34" i="7"/>
  <c r="N34" i="7"/>
  <c r="O34" i="7" s="1" a="1"/>
  <c r="O34" i="7" s="1"/>
  <c r="L34" i="7" a="1"/>
  <c r="L34" i="7" s="1"/>
  <c r="K34" i="7"/>
  <c r="E34" i="7"/>
  <c r="F34" i="7" s="1" a="1"/>
  <c r="F34" i="7" s="1"/>
  <c r="C34" i="7" a="1"/>
  <c r="C34" i="7" s="1"/>
  <c r="B34" i="7"/>
  <c r="W33" i="7" a="1"/>
  <c r="W33" i="7" s="1"/>
  <c r="V33" i="7"/>
  <c r="T33" i="7" a="1"/>
  <c r="T33" i="7" s="1"/>
  <c r="S33" i="7"/>
  <c r="N33" i="7"/>
  <c r="O33" i="7" s="1" a="1"/>
  <c r="O33" i="7" s="1"/>
  <c r="L33" i="7" a="1"/>
  <c r="L33" i="7" s="1"/>
  <c r="K33" i="7"/>
  <c r="E33" i="7"/>
  <c r="F33" i="7" s="1" a="1"/>
  <c r="F33" i="7" s="1"/>
  <c r="B33" i="7"/>
  <c r="C33" i="7" s="1" a="1"/>
  <c r="C33" i="7" s="1"/>
  <c r="V32" i="7"/>
  <c r="W32" i="7" s="1" a="1"/>
  <c r="W32" i="7" s="1"/>
  <c r="T32" i="7" a="1"/>
  <c r="T32" i="7" s="1"/>
  <c r="S32" i="7"/>
  <c r="N32" i="7"/>
  <c r="O32" i="7" s="1" a="1"/>
  <c r="O32" i="7" s="1"/>
  <c r="L32" i="7" a="1"/>
  <c r="L32" i="7" s="1"/>
  <c r="K32" i="7"/>
  <c r="E32" i="7"/>
  <c r="F32" i="7" s="1" a="1"/>
  <c r="F32" i="7" s="1"/>
  <c r="C32" i="7"/>
  <c r="C32" i="7" a="1"/>
  <c r="B32" i="7"/>
  <c r="V31" i="7"/>
  <c r="W31" i="7" s="1" a="1"/>
  <c r="W31" i="7" s="1"/>
  <c r="T31" i="7" a="1"/>
  <c r="T31" i="7" s="1"/>
  <c r="T35" i="7" s="1"/>
  <c r="S31" i="7"/>
  <c r="N31" i="7"/>
  <c r="O31" i="7" s="1" a="1"/>
  <c r="O31" i="7" s="1"/>
  <c r="L31" i="7" a="1"/>
  <c r="L31" i="7" s="1"/>
  <c r="K31" i="7"/>
  <c r="F31" i="7" a="1"/>
  <c r="F31" i="7" s="1"/>
  <c r="E31" i="7"/>
  <c r="C31" i="7" a="1"/>
  <c r="C31" i="7" s="1"/>
  <c r="B31" i="7"/>
  <c r="E28" i="7"/>
  <c r="F28" i="7" s="1" a="1"/>
  <c r="F28" i="7" s="1"/>
  <c r="C28" i="7" a="1"/>
  <c r="C28" i="7" s="1"/>
  <c r="B28" i="7"/>
  <c r="E27" i="7"/>
  <c r="F27" i="7" s="1" a="1"/>
  <c r="F27" i="7" s="1"/>
  <c r="B27" i="7"/>
  <c r="C27" i="7" s="1" a="1"/>
  <c r="C27" i="7" s="1"/>
  <c r="N26" i="7"/>
  <c r="O26" i="7" s="1" a="1"/>
  <c r="O26" i="7" s="1"/>
  <c r="L26" i="7" a="1"/>
  <c r="L26" i="7" s="1"/>
  <c r="K26" i="7"/>
  <c r="E26" i="7"/>
  <c r="F26" i="7" s="1" a="1"/>
  <c r="F26" i="7" s="1"/>
  <c r="C26" i="7" a="1"/>
  <c r="C26" i="7" s="1"/>
  <c r="B26" i="7"/>
  <c r="N25" i="7"/>
  <c r="O25" i="7" s="1" a="1"/>
  <c r="O25" i="7" s="1"/>
  <c r="L25" i="7"/>
  <c r="L25" i="7" a="1"/>
  <c r="K25" i="7"/>
  <c r="E25" i="7"/>
  <c r="F25" i="7" s="1" a="1"/>
  <c r="F25" i="7" s="1"/>
  <c r="C25" i="7" a="1"/>
  <c r="C25" i="7" s="1"/>
  <c r="B25" i="7"/>
  <c r="N24" i="7"/>
  <c r="O24" i="7" s="1" a="1"/>
  <c r="O24" i="7" s="1"/>
  <c r="L24" i="7" a="1"/>
  <c r="L24" i="7" s="1"/>
  <c r="K24" i="7"/>
  <c r="F24" i="7" a="1"/>
  <c r="F24" i="7" s="1"/>
  <c r="E24" i="7"/>
  <c r="C24" i="7" a="1"/>
  <c r="C24" i="7" s="1"/>
  <c r="B24" i="7"/>
  <c r="N23" i="7"/>
  <c r="O23" i="7" s="1" a="1"/>
  <c r="O23" i="7" s="1"/>
  <c r="L23" i="7" a="1"/>
  <c r="L23" i="7" s="1"/>
  <c r="K23" i="7"/>
  <c r="E23" i="7"/>
  <c r="F23" i="7" s="1" a="1"/>
  <c r="F23" i="7" s="1"/>
  <c r="B23" i="7"/>
  <c r="C23" i="7" s="1" a="1"/>
  <c r="C23" i="7" s="1"/>
  <c r="N22" i="7"/>
  <c r="O22" i="7" s="1" a="1"/>
  <c r="O22" i="7" s="1"/>
  <c r="L22" i="7" a="1"/>
  <c r="L22" i="7" s="1"/>
  <c r="K22" i="7"/>
  <c r="E22" i="7"/>
  <c r="F22" i="7" s="1" a="1"/>
  <c r="F22" i="7" s="1"/>
  <c r="C22" i="7" a="1"/>
  <c r="C22" i="7" s="1"/>
  <c r="B22" i="7"/>
  <c r="N21" i="7"/>
  <c r="O21" i="7" s="1" a="1"/>
  <c r="O21" i="7" s="1"/>
  <c r="L21" i="7"/>
  <c r="L21" i="7" a="1"/>
  <c r="K21" i="7"/>
  <c r="E21" i="7"/>
  <c r="F21" i="7" s="1" a="1"/>
  <c r="F21" i="7" s="1"/>
  <c r="C21" i="7" a="1"/>
  <c r="C21" i="7" s="1"/>
  <c r="B21" i="7"/>
  <c r="V20" i="7"/>
  <c r="W20" i="7" s="1" a="1"/>
  <c r="W20" i="7" s="1"/>
  <c r="T20" i="7" a="1"/>
  <c r="T20" i="7" s="1"/>
  <c r="S20" i="7"/>
  <c r="O20" i="7" a="1"/>
  <c r="O20" i="7" s="1"/>
  <c r="N20" i="7"/>
  <c r="L20" i="7" a="1"/>
  <c r="L20" i="7" s="1"/>
  <c r="K20" i="7"/>
  <c r="E20" i="7"/>
  <c r="F20" i="7" s="1" a="1"/>
  <c r="F20" i="7" s="1"/>
  <c r="C20" i="7" a="1"/>
  <c r="C20" i="7" s="1"/>
  <c r="B20" i="7"/>
  <c r="V19" i="7"/>
  <c r="W19" i="7" s="1" a="1"/>
  <c r="W19" i="7" s="1"/>
  <c r="S19" i="7"/>
  <c r="T19" i="7" s="1" a="1"/>
  <c r="T19" i="7" s="1"/>
  <c r="N19" i="7"/>
  <c r="O19" i="7" s="1" a="1"/>
  <c r="O19" i="7" s="1"/>
  <c r="L19" i="7" a="1"/>
  <c r="L19" i="7" s="1"/>
  <c r="K19" i="7"/>
  <c r="E19" i="7"/>
  <c r="F19" i="7" s="1" a="1"/>
  <c r="F19" i="7" s="1"/>
  <c r="C19" i="7" a="1"/>
  <c r="C19" i="7" s="1"/>
  <c r="B19" i="7"/>
  <c r="V18" i="7"/>
  <c r="W18" i="7" s="1" a="1"/>
  <c r="W18" i="7" s="1"/>
  <c r="T18" i="7"/>
  <c r="T18" i="7" a="1"/>
  <c r="S18" i="7"/>
  <c r="N18" i="7"/>
  <c r="O18" i="7" s="1" a="1"/>
  <c r="O18" i="7" s="1"/>
  <c r="L18" i="7" a="1"/>
  <c r="L18" i="7" s="1"/>
  <c r="K18" i="7"/>
  <c r="E18" i="7"/>
  <c r="F18" i="7" s="1" a="1"/>
  <c r="F18" i="7" s="1"/>
  <c r="C18" i="7" a="1"/>
  <c r="C18" i="7" s="1"/>
  <c r="B18" i="7"/>
  <c r="W17" i="7" a="1"/>
  <c r="W17" i="7" s="1"/>
  <c r="V17" i="7"/>
  <c r="T17" i="7" a="1"/>
  <c r="T17" i="7" s="1"/>
  <c r="S17" i="7"/>
  <c r="N17" i="7"/>
  <c r="O17" i="7" s="1" a="1"/>
  <c r="O17" i="7" s="1"/>
  <c r="L17" i="7" a="1"/>
  <c r="L17" i="7" s="1"/>
  <c r="K17" i="7"/>
  <c r="E17" i="7"/>
  <c r="F17" i="7" s="1" a="1"/>
  <c r="F17" i="7" s="1"/>
  <c r="B17" i="7"/>
  <c r="C17" i="7" s="1" a="1"/>
  <c r="C17" i="7" s="1"/>
  <c r="E13" i="7"/>
  <c r="F13" i="7" s="1" a="1"/>
  <c r="F13" i="7" s="1"/>
  <c r="C13" i="7" a="1"/>
  <c r="C13" i="7" s="1"/>
  <c r="B13" i="7"/>
  <c r="E12" i="7"/>
  <c r="F12" i="7" s="1" a="1"/>
  <c r="F12" i="7" s="1"/>
  <c r="C12" i="7" a="1"/>
  <c r="C12" i="7" s="1"/>
  <c r="B12" i="7"/>
  <c r="N11" i="7"/>
  <c r="O11" i="7" s="1" a="1"/>
  <c r="O11" i="7" s="1"/>
  <c r="L11" i="7"/>
  <c r="L11" i="7" a="1"/>
  <c r="K11" i="7"/>
  <c r="E11" i="7"/>
  <c r="F11" i="7" s="1" a="1"/>
  <c r="F11" i="7" s="1"/>
  <c r="C11" i="7" a="1"/>
  <c r="C11" i="7" s="1"/>
  <c r="B11" i="7"/>
  <c r="N10" i="7"/>
  <c r="O10" i="7" s="1" a="1"/>
  <c r="O10" i="7" s="1"/>
  <c r="L10" i="7" a="1"/>
  <c r="L10" i="7" s="1"/>
  <c r="K10" i="7"/>
  <c r="F10" i="7" a="1"/>
  <c r="F10" i="7" s="1"/>
  <c r="E10" i="7"/>
  <c r="C10" i="7" a="1"/>
  <c r="C10" i="7" s="1"/>
  <c r="B10" i="7"/>
  <c r="N9" i="7"/>
  <c r="O9" i="7" s="1" a="1"/>
  <c r="O9" i="7" s="1"/>
  <c r="L9" i="7" a="1"/>
  <c r="L9" i="7" s="1"/>
  <c r="K9" i="7"/>
  <c r="E9" i="7"/>
  <c r="F9" i="7" s="1" a="1"/>
  <c r="F9" i="7" s="1"/>
  <c r="B9" i="7"/>
  <c r="C9" i="7" s="1" a="1"/>
  <c r="C9" i="7" s="1"/>
  <c r="N8" i="7"/>
  <c r="O8" i="7" s="1" a="1"/>
  <c r="O8" i="7" s="1"/>
  <c r="L8" i="7" a="1"/>
  <c r="L8" i="7" s="1"/>
  <c r="K8" i="7"/>
  <c r="E8" i="7"/>
  <c r="F8" i="7" s="1" a="1"/>
  <c r="F8" i="7" s="1"/>
  <c r="C8" i="7" a="1"/>
  <c r="C8" i="7" s="1"/>
  <c r="B8" i="7"/>
  <c r="N7" i="7"/>
  <c r="O7" i="7" s="1" a="1"/>
  <c r="O7" i="7" s="1"/>
  <c r="L7" i="7"/>
  <c r="L7" i="7" a="1"/>
  <c r="K7" i="7"/>
  <c r="E7" i="7"/>
  <c r="F7" i="7" s="1" a="1"/>
  <c r="F7" i="7" s="1"/>
  <c r="C7" i="7" a="1"/>
  <c r="C7" i="7" s="1"/>
  <c r="B7" i="7"/>
  <c r="N6" i="7"/>
  <c r="O6" i="7" s="1" a="1"/>
  <c r="O6" i="7" s="1"/>
  <c r="L6" i="7" a="1"/>
  <c r="L6" i="7" s="1"/>
  <c r="K6" i="7"/>
  <c r="F6" i="7" a="1"/>
  <c r="F6" i="7" s="1"/>
  <c r="E6" i="7"/>
  <c r="C6" i="7" a="1"/>
  <c r="C6" i="7" s="1"/>
  <c r="B6" i="7"/>
  <c r="V5" i="7"/>
  <c r="W5" i="7" s="1" a="1"/>
  <c r="W5" i="7" s="1"/>
  <c r="T5" i="7" a="1"/>
  <c r="T5" i="7" s="1"/>
  <c r="S5" i="7"/>
  <c r="N5" i="7"/>
  <c r="O5" i="7" s="1" a="1"/>
  <c r="O5" i="7" s="1"/>
  <c r="K5" i="7"/>
  <c r="L5" i="7" s="1" a="1"/>
  <c r="L5" i="7" s="1"/>
  <c r="E5" i="7"/>
  <c r="F5" i="7" s="1" a="1"/>
  <c r="F5" i="7" s="1"/>
  <c r="C5" i="7" a="1"/>
  <c r="C5" i="7" s="1"/>
  <c r="B5" i="7"/>
  <c r="V4" i="7"/>
  <c r="W4" i="7" s="1" a="1"/>
  <c r="W4" i="7" s="1"/>
  <c r="T4" i="7" a="1"/>
  <c r="T4" i="7" s="1"/>
  <c r="S4" i="7"/>
  <c r="N4" i="7"/>
  <c r="O4" i="7" s="1" a="1"/>
  <c r="O4" i="7" s="1"/>
  <c r="L4" i="7"/>
  <c r="L4" i="7" a="1"/>
  <c r="K4" i="7"/>
  <c r="E4" i="7"/>
  <c r="F4" i="7" s="1" a="1"/>
  <c r="F4" i="7" s="1"/>
  <c r="C4" i="7" a="1"/>
  <c r="C4" i="7" s="1"/>
  <c r="B4" i="7"/>
  <c r="V3" i="7"/>
  <c r="W3" i="7" s="1" a="1"/>
  <c r="W3" i="7" s="1"/>
  <c r="T3" i="7" a="1"/>
  <c r="T3" i="7" s="1"/>
  <c r="S3" i="7"/>
  <c r="O3" i="7" a="1"/>
  <c r="O3" i="7" s="1"/>
  <c r="N3" i="7"/>
  <c r="L3" i="7" a="1"/>
  <c r="L3" i="7" s="1"/>
  <c r="K3" i="7"/>
  <c r="E3" i="7"/>
  <c r="F3" i="7" s="1" a="1"/>
  <c r="F3" i="7" s="1"/>
  <c r="C3" i="7" a="1"/>
  <c r="C3" i="7" s="1"/>
  <c r="B3" i="7"/>
  <c r="V2" i="7"/>
  <c r="W2" i="7" s="1" a="1"/>
  <c r="W2" i="7" s="1"/>
  <c r="S2" i="7"/>
  <c r="T2" i="7" s="1" a="1"/>
  <c r="T2" i="7" s="1"/>
  <c r="N2" i="7"/>
  <c r="O2" i="7" s="1" a="1"/>
  <c r="O2" i="7" s="1"/>
  <c r="L2" i="7" a="1"/>
  <c r="L2" i="7" s="1"/>
  <c r="K2" i="7"/>
  <c r="E2" i="7"/>
  <c r="F2" i="7" s="1" a="1"/>
  <c r="F2" i="7" s="1"/>
  <c r="C2" i="7" a="1"/>
  <c r="C2" i="7" s="1"/>
  <c r="B2" i="7"/>
  <c r="E71" i="6"/>
  <c r="F71" i="6" s="1" a="1"/>
  <c r="F71" i="6" s="1"/>
  <c r="B71" i="6"/>
  <c r="C71" i="6" s="1" a="1"/>
  <c r="C71" i="6" s="1"/>
  <c r="E70" i="6"/>
  <c r="F70" i="6" s="1" a="1"/>
  <c r="F70" i="6" s="1"/>
  <c r="B70" i="6"/>
  <c r="C70" i="6" s="1" a="1"/>
  <c r="C70" i="6" s="1"/>
  <c r="N69" i="6"/>
  <c r="O69" i="6" s="1" a="1"/>
  <c r="O69" i="6" s="1"/>
  <c r="L69" i="6"/>
  <c r="L69" i="6" a="1"/>
  <c r="K69" i="6"/>
  <c r="F69" i="6"/>
  <c r="F69" i="6" a="1"/>
  <c r="E69" i="6"/>
  <c r="C69" i="6" a="1"/>
  <c r="C69" i="6" s="1"/>
  <c r="B69" i="6"/>
  <c r="N68" i="6"/>
  <c r="O68" i="6" s="1" a="1"/>
  <c r="O68" i="6" s="1"/>
  <c r="K68" i="6"/>
  <c r="L68" i="6" s="1" a="1"/>
  <c r="L68" i="6" s="1"/>
  <c r="F68" i="6" a="1"/>
  <c r="F68" i="6" s="1"/>
  <c r="E68" i="6"/>
  <c r="B68" i="6"/>
  <c r="C68" i="6" s="1" a="1"/>
  <c r="C68" i="6" s="1"/>
  <c r="N67" i="6"/>
  <c r="O67" i="6" s="1" a="1"/>
  <c r="O67" i="6" s="1"/>
  <c r="L67" i="6" a="1"/>
  <c r="L67" i="6" s="1"/>
  <c r="K67" i="6"/>
  <c r="F67" i="6" a="1"/>
  <c r="F67" i="6" s="1"/>
  <c r="E67" i="6"/>
  <c r="B67" i="6"/>
  <c r="C67" i="6" s="1" a="1"/>
  <c r="C67" i="6" s="1"/>
  <c r="N66" i="6"/>
  <c r="O66" i="6" s="1" a="1"/>
  <c r="O66" i="6" s="1"/>
  <c r="K66" i="6"/>
  <c r="L66" i="6" s="1" a="1"/>
  <c r="L66" i="6" s="1"/>
  <c r="E66" i="6"/>
  <c r="F66" i="6" s="1" a="1"/>
  <c r="F66" i="6" s="1"/>
  <c r="B66" i="6"/>
  <c r="C66" i="6" s="1" a="1"/>
  <c r="C66" i="6" s="1"/>
  <c r="N65" i="6"/>
  <c r="O65" i="6" s="1" a="1"/>
  <c r="O65" i="6" s="1"/>
  <c r="L65" i="6"/>
  <c r="L65" i="6" a="1"/>
  <c r="K65" i="6"/>
  <c r="F65" i="6"/>
  <c r="F65" i="6" a="1"/>
  <c r="E65" i="6"/>
  <c r="C65" i="6" a="1"/>
  <c r="C65" i="6" s="1"/>
  <c r="B65" i="6"/>
  <c r="N64" i="6"/>
  <c r="O64" i="6" s="1" a="1"/>
  <c r="O64" i="6" s="1"/>
  <c r="K64" i="6"/>
  <c r="L64" i="6" s="1" a="1"/>
  <c r="L64" i="6" s="1"/>
  <c r="F64" i="6" a="1"/>
  <c r="F64" i="6" s="1"/>
  <c r="E64" i="6"/>
  <c r="C64" i="6" a="1"/>
  <c r="C64" i="6" s="1"/>
  <c r="B64" i="6"/>
  <c r="V63" i="6"/>
  <c r="W63" i="6" s="1" a="1"/>
  <c r="W63" i="6" s="1"/>
  <c r="T63" i="6" a="1"/>
  <c r="T63" i="6" s="1"/>
  <c r="S63" i="6"/>
  <c r="N63" i="6"/>
  <c r="O63" i="6" s="1" a="1"/>
  <c r="O63" i="6" s="1"/>
  <c r="K63" i="6"/>
  <c r="L63" i="6" s="1" a="1"/>
  <c r="L63" i="6" s="1"/>
  <c r="E63" i="6"/>
  <c r="F63" i="6" s="1" a="1"/>
  <c r="F63" i="6" s="1"/>
  <c r="B63" i="6"/>
  <c r="C63" i="6" s="1" a="1"/>
  <c r="C63" i="6" s="1"/>
  <c r="V62" i="6"/>
  <c r="W62" i="6" s="1" a="1"/>
  <c r="W62" i="6" s="1"/>
  <c r="S62" i="6"/>
  <c r="T62" i="6" s="1" a="1"/>
  <c r="T62" i="6" s="1"/>
  <c r="N62" i="6"/>
  <c r="O62" i="6" s="1" a="1"/>
  <c r="O62" i="6" s="1"/>
  <c r="L62" i="6"/>
  <c r="L62" i="6" a="1"/>
  <c r="K62" i="6"/>
  <c r="F62" i="6"/>
  <c r="F62" i="6" a="1"/>
  <c r="E62" i="6"/>
  <c r="C62" i="6" a="1"/>
  <c r="C62" i="6" s="1"/>
  <c r="B62" i="6"/>
  <c r="V61" i="6"/>
  <c r="W61" i="6" s="1" a="1"/>
  <c r="W61" i="6" s="1"/>
  <c r="T61" i="6"/>
  <c r="T61" i="6" a="1"/>
  <c r="S61" i="6"/>
  <c r="O61" i="6" a="1"/>
  <c r="O61" i="6" s="1"/>
  <c r="N61" i="6"/>
  <c r="L61" i="6" a="1"/>
  <c r="L61" i="6" s="1"/>
  <c r="K61" i="6"/>
  <c r="E61" i="6"/>
  <c r="F61" i="6" s="1" a="1"/>
  <c r="F61" i="6" s="1"/>
  <c r="C61" i="6" a="1"/>
  <c r="C61" i="6" s="1"/>
  <c r="B61" i="6"/>
  <c r="V60" i="6"/>
  <c r="W60" i="6" s="1" a="1"/>
  <c r="W60" i="6" s="1"/>
  <c r="S60" i="6"/>
  <c r="T60" i="6" s="1" a="1"/>
  <c r="T60" i="6" s="1"/>
  <c r="N60" i="6"/>
  <c r="O60" i="6" s="1" a="1"/>
  <c r="O60" i="6" s="1"/>
  <c r="K60" i="6"/>
  <c r="L60" i="6" s="1" a="1"/>
  <c r="L60" i="6" s="1"/>
  <c r="E60" i="6"/>
  <c r="F60" i="6" s="1" a="1"/>
  <c r="F60" i="6" s="1"/>
  <c r="C60" i="6" a="1"/>
  <c r="C60" i="6" s="1"/>
  <c r="B60" i="6"/>
  <c r="E57" i="6"/>
  <c r="F57" i="6" s="1" a="1"/>
  <c r="F57" i="6" s="1"/>
  <c r="C57" i="6"/>
  <c r="C57" i="6" a="1"/>
  <c r="B57" i="6"/>
  <c r="E56" i="6"/>
  <c r="F56" i="6" s="1" a="1"/>
  <c r="F56" i="6" s="1"/>
  <c r="C56" i="6" a="1"/>
  <c r="C56" i="6" s="1"/>
  <c r="B56" i="6"/>
  <c r="N55" i="6"/>
  <c r="O55" i="6" s="1" a="1"/>
  <c r="O55" i="6" s="1"/>
  <c r="L55" i="6" a="1"/>
  <c r="L55" i="6" s="1"/>
  <c r="K55" i="6"/>
  <c r="F55" i="6" a="1"/>
  <c r="F55" i="6" s="1"/>
  <c r="E55" i="6"/>
  <c r="C55" i="6" a="1"/>
  <c r="C55" i="6" s="1"/>
  <c r="B55" i="6"/>
  <c r="N54" i="6"/>
  <c r="O54" i="6" s="1" a="1"/>
  <c r="O54" i="6" s="1"/>
  <c r="L54" i="6" a="1"/>
  <c r="L54" i="6" s="1"/>
  <c r="K54" i="6"/>
  <c r="E54" i="6"/>
  <c r="F54" i="6" s="1" a="1"/>
  <c r="F54" i="6" s="1"/>
  <c r="B54" i="6"/>
  <c r="C54" i="6" s="1" a="1"/>
  <c r="C54" i="6" s="1"/>
  <c r="N53" i="6"/>
  <c r="O53" i="6" s="1" a="1"/>
  <c r="O53" i="6" s="1"/>
  <c r="L53" i="6"/>
  <c r="L53" i="6" a="1"/>
  <c r="K53" i="6"/>
  <c r="E53" i="6"/>
  <c r="F53" i="6" s="1" a="1"/>
  <c r="F53" i="6" s="1"/>
  <c r="C53" i="6" a="1"/>
  <c r="C53" i="6" s="1"/>
  <c r="B53" i="6"/>
  <c r="N52" i="6"/>
  <c r="O52" i="6" s="1" a="1"/>
  <c r="O52" i="6" s="1"/>
  <c r="L52" i="6"/>
  <c r="L52" i="6" a="1"/>
  <c r="K52" i="6"/>
  <c r="E52" i="6"/>
  <c r="F52" i="6" s="1" a="1"/>
  <c r="F52" i="6" s="1"/>
  <c r="C52" i="6" a="1"/>
  <c r="C52" i="6" s="1"/>
  <c r="B52" i="6"/>
  <c r="N51" i="6"/>
  <c r="O51" i="6" s="1" a="1"/>
  <c r="O51" i="6" s="1"/>
  <c r="L51" i="6" a="1"/>
  <c r="L51" i="6" s="1"/>
  <c r="K51" i="6"/>
  <c r="F51" i="6" a="1"/>
  <c r="F51" i="6" s="1"/>
  <c r="E51" i="6"/>
  <c r="C51" i="6" a="1"/>
  <c r="C51" i="6" s="1"/>
  <c r="B51" i="6"/>
  <c r="N50" i="6"/>
  <c r="O50" i="6" s="1" a="1"/>
  <c r="O50" i="6" s="1"/>
  <c r="L50" i="6" a="1"/>
  <c r="L50" i="6" s="1"/>
  <c r="K50" i="6"/>
  <c r="E50" i="6"/>
  <c r="F50" i="6" s="1" a="1"/>
  <c r="F50" i="6" s="1"/>
  <c r="B50" i="6"/>
  <c r="C50" i="6" s="1" a="1"/>
  <c r="C50" i="6" s="1"/>
  <c r="V49" i="6"/>
  <c r="W49" i="6" s="1" a="1"/>
  <c r="W49" i="6" s="1"/>
  <c r="T49" i="6" a="1"/>
  <c r="T49" i="6" s="1"/>
  <c r="S49" i="6"/>
  <c r="N49" i="6"/>
  <c r="O49" i="6" s="1" a="1"/>
  <c r="O49" i="6" s="1"/>
  <c r="L49" i="6" a="1"/>
  <c r="L49" i="6" s="1"/>
  <c r="K49" i="6"/>
  <c r="E49" i="6"/>
  <c r="F49" i="6" s="1" a="1"/>
  <c r="F49" i="6" s="1"/>
  <c r="C49" i="6"/>
  <c r="C49" i="6" a="1"/>
  <c r="B49" i="6"/>
  <c r="V48" i="6"/>
  <c r="W48" i="6" s="1" a="1"/>
  <c r="W48" i="6" s="1"/>
  <c r="T48" i="6" a="1"/>
  <c r="T48" i="6" s="1"/>
  <c r="S48" i="6"/>
  <c r="N48" i="6"/>
  <c r="O48" i="6" s="1" a="1"/>
  <c r="O48" i="6" s="1"/>
  <c r="L48" i="6" a="1"/>
  <c r="L48" i="6" s="1"/>
  <c r="K48" i="6"/>
  <c r="F48" i="6" a="1"/>
  <c r="F48" i="6" s="1"/>
  <c r="E48" i="6"/>
  <c r="C48" i="6" a="1"/>
  <c r="C48" i="6" s="1"/>
  <c r="B48" i="6"/>
  <c r="V47" i="6"/>
  <c r="W47" i="6" s="1" a="1"/>
  <c r="W47" i="6" s="1"/>
  <c r="T47" i="6" a="1"/>
  <c r="T47" i="6" s="1"/>
  <c r="S47" i="6"/>
  <c r="N47" i="6"/>
  <c r="O47" i="6" s="1" a="1"/>
  <c r="O47" i="6" s="1"/>
  <c r="K47" i="6"/>
  <c r="L47" i="6" s="1" a="1"/>
  <c r="L47" i="6" s="1"/>
  <c r="E47" i="6"/>
  <c r="F47" i="6" s="1" a="1"/>
  <c r="F47" i="6" s="1"/>
  <c r="C47" i="6" a="1"/>
  <c r="C47" i="6" s="1"/>
  <c r="B47" i="6"/>
  <c r="V46" i="6"/>
  <c r="W46" i="6" s="1" a="1"/>
  <c r="W46" i="6" s="1"/>
  <c r="T46" i="6" a="1"/>
  <c r="T46" i="6" s="1"/>
  <c r="S46" i="6"/>
  <c r="N46" i="6"/>
  <c r="O46" i="6" s="1" a="1"/>
  <c r="O46" i="6" s="1"/>
  <c r="L46" i="6"/>
  <c r="L46" i="6" a="1"/>
  <c r="K46" i="6"/>
  <c r="E46" i="6"/>
  <c r="F46" i="6" s="1" a="1"/>
  <c r="F46" i="6" s="1"/>
  <c r="C46" i="6" a="1"/>
  <c r="C46" i="6" s="1"/>
  <c r="B46" i="6"/>
  <c r="E42" i="6"/>
  <c r="F42" i="6" s="1" a="1"/>
  <c r="F42" i="6" s="1"/>
  <c r="C42" i="6" a="1"/>
  <c r="C42" i="6" s="1"/>
  <c r="B42" i="6"/>
  <c r="F41" i="6" a="1"/>
  <c r="F41" i="6" s="1"/>
  <c r="E41" i="6"/>
  <c r="C41" i="6" a="1"/>
  <c r="C41" i="6" s="1"/>
  <c r="B41" i="6"/>
  <c r="N40" i="6"/>
  <c r="O40" i="6" s="1" a="1"/>
  <c r="O40" i="6" s="1"/>
  <c r="L40" i="6" a="1"/>
  <c r="L40" i="6" s="1"/>
  <c r="K40" i="6"/>
  <c r="E40" i="6"/>
  <c r="F40" i="6" s="1" a="1"/>
  <c r="F40" i="6" s="1"/>
  <c r="B40" i="6"/>
  <c r="C40" i="6" s="1" a="1"/>
  <c r="C40" i="6" s="1"/>
  <c r="N39" i="6"/>
  <c r="O39" i="6" s="1" a="1"/>
  <c r="O39" i="6" s="1"/>
  <c r="L39" i="6" a="1"/>
  <c r="L39" i="6" s="1"/>
  <c r="K39" i="6"/>
  <c r="E39" i="6"/>
  <c r="F39" i="6" s="1" a="1"/>
  <c r="F39" i="6" s="1"/>
  <c r="C39" i="6" a="1"/>
  <c r="C39" i="6" s="1"/>
  <c r="B39" i="6"/>
  <c r="N38" i="6"/>
  <c r="O38" i="6" s="1" a="1"/>
  <c r="O38" i="6" s="1"/>
  <c r="L38" i="6"/>
  <c r="L38" i="6" a="1"/>
  <c r="K38" i="6"/>
  <c r="E38" i="6"/>
  <c r="F38" i="6" s="1" a="1"/>
  <c r="F38" i="6" s="1"/>
  <c r="C38" i="6" a="1"/>
  <c r="C38" i="6" s="1"/>
  <c r="B38" i="6"/>
  <c r="N37" i="6"/>
  <c r="O37" i="6" s="1" a="1"/>
  <c r="O37" i="6" s="1"/>
  <c r="L37" i="6" a="1"/>
  <c r="L37" i="6" s="1"/>
  <c r="K37" i="6"/>
  <c r="F37" i="6" a="1"/>
  <c r="F37" i="6" s="1"/>
  <c r="E37" i="6"/>
  <c r="C37" i="6" a="1"/>
  <c r="C37" i="6" s="1"/>
  <c r="B37" i="6"/>
  <c r="N36" i="6"/>
  <c r="O36" i="6" s="1" a="1"/>
  <c r="O36" i="6" s="1"/>
  <c r="L36" i="6" a="1"/>
  <c r="L36" i="6" s="1"/>
  <c r="K36" i="6"/>
  <c r="E36" i="6"/>
  <c r="F36" i="6" s="1" a="1"/>
  <c r="F36" i="6" s="1"/>
  <c r="B36" i="6"/>
  <c r="C36" i="6" s="1" a="1"/>
  <c r="C36" i="6" s="1"/>
  <c r="N35" i="6"/>
  <c r="O35" i="6" s="1" a="1"/>
  <c r="O35" i="6" s="1"/>
  <c r="L35" i="6" a="1"/>
  <c r="L35" i="6" s="1"/>
  <c r="K35" i="6"/>
  <c r="E35" i="6"/>
  <c r="F35" i="6" s="1" a="1"/>
  <c r="F35" i="6" s="1"/>
  <c r="C35" i="6" a="1"/>
  <c r="C35" i="6" s="1"/>
  <c r="B35" i="6"/>
  <c r="V34" i="6"/>
  <c r="W34" i="6" s="1" a="1"/>
  <c r="W34" i="6" s="1"/>
  <c r="T34" i="6"/>
  <c r="T34" i="6" a="1"/>
  <c r="S34" i="6"/>
  <c r="N34" i="6"/>
  <c r="O34" i="6" s="1" a="1"/>
  <c r="O34" i="6" s="1"/>
  <c r="L34" i="6" a="1"/>
  <c r="L34" i="6" s="1"/>
  <c r="K34" i="6"/>
  <c r="E34" i="6"/>
  <c r="F34" i="6" s="1" a="1"/>
  <c r="F34" i="6" s="1"/>
  <c r="C34" i="6" a="1"/>
  <c r="C34" i="6" s="1"/>
  <c r="B34" i="6"/>
  <c r="W33" i="6" a="1"/>
  <c r="W33" i="6" s="1"/>
  <c r="V33" i="6"/>
  <c r="T33" i="6" a="1"/>
  <c r="T33" i="6" s="1"/>
  <c r="S33" i="6"/>
  <c r="N33" i="6"/>
  <c r="O33" i="6" s="1" a="1"/>
  <c r="O33" i="6" s="1"/>
  <c r="L33" i="6" a="1"/>
  <c r="L33" i="6" s="1"/>
  <c r="K33" i="6"/>
  <c r="E33" i="6"/>
  <c r="F33" i="6" s="1" a="1"/>
  <c r="F33" i="6" s="1"/>
  <c r="B33" i="6"/>
  <c r="C33" i="6" s="1" a="1"/>
  <c r="C33" i="6" s="1"/>
  <c r="V32" i="6"/>
  <c r="W32" i="6" s="1" a="1"/>
  <c r="W32" i="6" s="1"/>
  <c r="T32" i="6" a="1"/>
  <c r="T32" i="6" s="1"/>
  <c r="S32" i="6"/>
  <c r="N32" i="6"/>
  <c r="O32" i="6" s="1" a="1"/>
  <c r="O32" i="6" s="1"/>
  <c r="L32" i="6" a="1"/>
  <c r="L32" i="6" s="1"/>
  <c r="K32" i="6"/>
  <c r="E32" i="6"/>
  <c r="F32" i="6" s="1" a="1"/>
  <c r="F32" i="6" s="1"/>
  <c r="C32" i="6"/>
  <c r="C32" i="6" a="1"/>
  <c r="B32" i="6"/>
  <c r="V31" i="6"/>
  <c r="W31" i="6" s="1" a="1"/>
  <c r="W31" i="6" s="1"/>
  <c r="T31" i="6" a="1"/>
  <c r="T31" i="6" s="1"/>
  <c r="S31" i="6"/>
  <c r="N31" i="6"/>
  <c r="O31" i="6" s="1" a="1"/>
  <c r="O31" i="6" s="1"/>
  <c r="L31" i="6" a="1"/>
  <c r="L31" i="6" s="1"/>
  <c r="K31" i="6"/>
  <c r="F31" i="6" a="1"/>
  <c r="F31" i="6" s="1"/>
  <c r="E31" i="6"/>
  <c r="C31" i="6" a="1"/>
  <c r="C31" i="6" s="1"/>
  <c r="B31" i="6"/>
  <c r="E28" i="6"/>
  <c r="F28" i="6" s="1" a="1"/>
  <c r="F28" i="6" s="1"/>
  <c r="C28" i="6" a="1"/>
  <c r="C28" i="6" s="1"/>
  <c r="B28" i="6"/>
  <c r="E27" i="6"/>
  <c r="F27" i="6" s="1" a="1"/>
  <c r="F27" i="6" s="1"/>
  <c r="B27" i="6"/>
  <c r="C27" i="6" s="1" a="1"/>
  <c r="C27" i="6" s="1"/>
  <c r="N26" i="6"/>
  <c r="O26" i="6" s="1" a="1"/>
  <c r="O26" i="6" s="1"/>
  <c r="L26" i="6" a="1"/>
  <c r="L26" i="6" s="1"/>
  <c r="K26" i="6"/>
  <c r="E26" i="6"/>
  <c r="F26" i="6" s="1" a="1"/>
  <c r="F26" i="6" s="1"/>
  <c r="C26" i="6" a="1"/>
  <c r="C26" i="6" s="1"/>
  <c r="B26" i="6"/>
  <c r="N25" i="6"/>
  <c r="O25" i="6" s="1" a="1"/>
  <c r="O25" i="6" s="1"/>
  <c r="L25" i="6"/>
  <c r="L25" i="6" a="1"/>
  <c r="K25" i="6"/>
  <c r="E25" i="6"/>
  <c r="F25" i="6" s="1" a="1"/>
  <c r="F25" i="6" s="1"/>
  <c r="C25" i="6" a="1"/>
  <c r="C25" i="6" s="1"/>
  <c r="B25" i="6"/>
  <c r="N24" i="6"/>
  <c r="O24" i="6" s="1" a="1"/>
  <c r="O24" i="6" s="1"/>
  <c r="L24" i="6" a="1"/>
  <c r="L24" i="6" s="1"/>
  <c r="K24" i="6"/>
  <c r="F24" i="6" a="1"/>
  <c r="F24" i="6" s="1"/>
  <c r="E24" i="6"/>
  <c r="C24" i="6" a="1"/>
  <c r="C24" i="6" s="1"/>
  <c r="B24" i="6"/>
  <c r="N23" i="6"/>
  <c r="O23" i="6" s="1" a="1"/>
  <c r="O23" i="6" s="1"/>
  <c r="L23" i="6" a="1"/>
  <c r="L23" i="6" s="1"/>
  <c r="K23" i="6"/>
  <c r="E23" i="6"/>
  <c r="F23" i="6" s="1" a="1"/>
  <c r="F23" i="6" s="1"/>
  <c r="B23" i="6"/>
  <c r="C23" i="6" s="1" a="1"/>
  <c r="C23" i="6" s="1"/>
  <c r="N22" i="6"/>
  <c r="O22" i="6" s="1" a="1"/>
  <c r="O22" i="6" s="1"/>
  <c r="L22" i="6" a="1"/>
  <c r="L22" i="6" s="1"/>
  <c r="K22" i="6"/>
  <c r="E22" i="6"/>
  <c r="F22" i="6" s="1" a="1"/>
  <c r="F22" i="6" s="1"/>
  <c r="C22" i="6" a="1"/>
  <c r="C22" i="6" s="1"/>
  <c r="B22" i="6"/>
  <c r="N21" i="6"/>
  <c r="O21" i="6" s="1" a="1"/>
  <c r="O21" i="6" s="1"/>
  <c r="L21" i="6"/>
  <c r="L21" i="6" a="1"/>
  <c r="K21" i="6"/>
  <c r="E21" i="6"/>
  <c r="F21" i="6" s="1" a="1"/>
  <c r="F21" i="6" s="1"/>
  <c r="C21" i="6" a="1"/>
  <c r="C21" i="6" s="1"/>
  <c r="B21" i="6"/>
  <c r="V20" i="6"/>
  <c r="W20" i="6" s="1" a="1"/>
  <c r="W20" i="6" s="1"/>
  <c r="T20" i="6" a="1"/>
  <c r="T20" i="6" s="1"/>
  <c r="S20" i="6"/>
  <c r="O20" i="6" a="1"/>
  <c r="O20" i="6" s="1"/>
  <c r="N20" i="6"/>
  <c r="L20" i="6" a="1"/>
  <c r="L20" i="6" s="1"/>
  <c r="K20" i="6"/>
  <c r="E20" i="6"/>
  <c r="F20" i="6" s="1" a="1"/>
  <c r="F20" i="6" s="1"/>
  <c r="C20" i="6" a="1"/>
  <c r="C20" i="6" s="1"/>
  <c r="B20" i="6"/>
  <c r="V19" i="6"/>
  <c r="W19" i="6" s="1" a="1"/>
  <c r="W19" i="6" s="1"/>
  <c r="S19" i="6"/>
  <c r="T19" i="6" s="1" a="1"/>
  <c r="T19" i="6" s="1"/>
  <c r="N19" i="6"/>
  <c r="O19" i="6" s="1" a="1"/>
  <c r="O19" i="6" s="1"/>
  <c r="L19" i="6" a="1"/>
  <c r="L19" i="6" s="1"/>
  <c r="K19" i="6"/>
  <c r="E19" i="6"/>
  <c r="F19" i="6" s="1" a="1"/>
  <c r="F19" i="6" s="1"/>
  <c r="C19" i="6" a="1"/>
  <c r="C19" i="6" s="1"/>
  <c r="B19" i="6"/>
  <c r="V18" i="6"/>
  <c r="W18" i="6" s="1" a="1"/>
  <c r="W18" i="6" s="1"/>
  <c r="T18" i="6"/>
  <c r="T18" i="6" a="1"/>
  <c r="S18" i="6"/>
  <c r="N18" i="6"/>
  <c r="O18" i="6" s="1" a="1"/>
  <c r="O18" i="6" s="1"/>
  <c r="L18" i="6" a="1"/>
  <c r="L18" i="6" s="1"/>
  <c r="K18" i="6"/>
  <c r="E18" i="6"/>
  <c r="F18" i="6" s="1" a="1"/>
  <c r="F18" i="6" s="1"/>
  <c r="C18" i="6" a="1"/>
  <c r="C18" i="6" s="1"/>
  <c r="B18" i="6"/>
  <c r="W17" i="6" a="1"/>
  <c r="W17" i="6" s="1"/>
  <c r="V17" i="6"/>
  <c r="T17" i="6" a="1"/>
  <c r="T17" i="6" s="1"/>
  <c r="S17" i="6"/>
  <c r="N17" i="6"/>
  <c r="O17" i="6" s="1" a="1"/>
  <c r="O17" i="6" s="1"/>
  <c r="L17" i="6" a="1"/>
  <c r="L17" i="6" s="1"/>
  <c r="K17" i="6"/>
  <c r="E17" i="6"/>
  <c r="F17" i="6" s="1" a="1"/>
  <c r="F17" i="6" s="1"/>
  <c r="B17" i="6"/>
  <c r="C17" i="6" s="1" a="1"/>
  <c r="C17" i="6" s="1"/>
  <c r="E13" i="6"/>
  <c r="F13" i="6" s="1" a="1"/>
  <c r="F13" i="6" s="1"/>
  <c r="C13" i="6" a="1"/>
  <c r="C13" i="6" s="1"/>
  <c r="B13" i="6"/>
  <c r="E12" i="6"/>
  <c r="F12" i="6" s="1" a="1"/>
  <c r="F12" i="6" s="1"/>
  <c r="C12" i="6" a="1"/>
  <c r="C12" i="6" s="1"/>
  <c r="B12" i="6"/>
  <c r="N11" i="6"/>
  <c r="O11" i="6" s="1" a="1"/>
  <c r="O11" i="6" s="1"/>
  <c r="L11" i="6"/>
  <c r="L11" i="6" a="1"/>
  <c r="K11" i="6"/>
  <c r="E11" i="6"/>
  <c r="F11" i="6" s="1" a="1"/>
  <c r="F11" i="6" s="1"/>
  <c r="C11" i="6" a="1"/>
  <c r="C11" i="6" s="1"/>
  <c r="B11" i="6"/>
  <c r="N10" i="6"/>
  <c r="O10" i="6" s="1" a="1"/>
  <c r="O10" i="6" s="1"/>
  <c r="L10" i="6" a="1"/>
  <c r="L10" i="6" s="1"/>
  <c r="K10" i="6"/>
  <c r="E10" i="6"/>
  <c r="F10" i="6" s="1" a="1"/>
  <c r="F10" i="6" s="1"/>
  <c r="C10" i="6" a="1"/>
  <c r="C10" i="6" s="1"/>
  <c r="B10" i="6"/>
  <c r="N9" i="6"/>
  <c r="O9" i="6" s="1" a="1"/>
  <c r="O9" i="6" s="1"/>
  <c r="L9" i="6" a="1"/>
  <c r="L9" i="6" s="1"/>
  <c r="K9" i="6"/>
  <c r="E9" i="6"/>
  <c r="F9" i="6" s="1" a="1"/>
  <c r="F9" i="6" s="1"/>
  <c r="B9" i="6"/>
  <c r="C9" i="6" s="1" a="1"/>
  <c r="C9" i="6" s="1"/>
  <c r="N8" i="6"/>
  <c r="O8" i="6" s="1" a="1"/>
  <c r="O8" i="6" s="1"/>
  <c r="L8" i="6" a="1"/>
  <c r="L8" i="6" s="1"/>
  <c r="K8" i="6"/>
  <c r="E8" i="6"/>
  <c r="F8" i="6" s="1" a="1"/>
  <c r="F8" i="6" s="1"/>
  <c r="C8" i="6" a="1"/>
  <c r="C8" i="6" s="1"/>
  <c r="B8" i="6"/>
  <c r="N7" i="6"/>
  <c r="O7" i="6" s="1" a="1"/>
  <c r="O7" i="6" s="1"/>
  <c r="L7" i="6" a="1"/>
  <c r="L7" i="6" s="1"/>
  <c r="K7" i="6"/>
  <c r="E7" i="6"/>
  <c r="F7" i="6" s="1" a="1"/>
  <c r="F7" i="6" s="1"/>
  <c r="C7" i="6" a="1"/>
  <c r="C7" i="6" s="1"/>
  <c r="B7" i="6"/>
  <c r="N6" i="6"/>
  <c r="O6" i="6" s="1" a="1"/>
  <c r="O6" i="6" s="1"/>
  <c r="L6" i="6" a="1"/>
  <c r="L6" i="6" s="1"/>
  <c r="K6" i="6"/>
  <c r="E6" i="6"/>
  <c r="F6" i="6" s="1" a="1"/>
  <c r="F6" i="6" s="1"/>
  <c r="C6" i="6" a="1"/>
  <c r="C6" i="6" s="1"/>
  <c r="B6" i="6"/>
  <c r="V5" i="6"/>
  <c r="W5" i="6" s="1" a="1"/>
  <c r="W5" i="6" s="1"/>
  <c r="T5" i="6" a="1"/>
  <c r="T5" i="6" s="1"/>
  <c r="S5" i="6"/>
  <c r="N5" i="6"/>
  <c r="O5" i="6" s="1" a="1"/>
  <c r="O5" i="6" s="1"/>
  <c r="K5" i="6"/>
  <c r="L5" i="6" s="1" a="1"/>
  <c r="L5" i="6" s="1"/>
  <c r="E5" i="6"/>
  <c r="F5" i="6" s="1" a="1"/>
  <c r="F5" i="6" s="1"/>
  <c r="C5" i="6" a="1"/>
  <c r="C5" i="6" s="1"/>
  <c r="B5" i="6"/>
  <c r="V4" i="6"/>
  <c r="W4" i="6" s="1" a="1"/>
  <c r="W4" i="6" s="1"/>
  <c r="T4" i="6" a="1"/>
  <c r="T4" i="6" s="1"/>
  <c r="S4" i="6"/>
  <c r="N4" i="6"/>
  <c r="O4" i="6" s="1" a="1"/>
  <c r="O4" i="6" s="1"/>
  <c r="L4" i="6" a="1"/>
  <c r="L4" i="6" s="1"/>
  <c r="K4" i="6"/>
  <c r="E4" i="6"/>
  <c r="F4" i="6" s="1" a="1"/>
  <c r="F4" i="6" s="1"/>
  <c r="C4" i="6" a="1"/>
  <c r="C4" i="6" s="1"/>
  <c r="B4" i="6"/>
  <c r="V3" i="6"/>
  <c r="W3" i="6" s="1" a="1"/>
  <c r="W3" i="6" s="1"/>
  <c r="T3" i="6" a="1"/>
  <c r="T3" i="6" s="1"/>
  <c r="S3" i="6"/>
  <c r="N3" i="6"/>
  <c r="O3" i="6" s="1" a="1"/>
  <c r="O3" i="6" s="1"/>
  <c r="L3" i="6" a="1"/>
  <c r="L3" i="6" s="1"/>
  <c r="K3" i="6"/>
  <c r="E3" i="6"/>
  <c r="F3" i="6" s="1" a="1"/>
  <c r="F3" i="6" s="1"/>
  <c r="C3" i="6" a="1"/>
  <c r="C3" i="6" s="1"/>
  <c r="B3" i="6"/>
  <c r="V2" i="6"/>
  <c r="W2" i="6" s="1" a="1"/>
  <c r="W2" i="6" s="1"/>
  <c r="S2" i="6"/>
  <c r="T2" i="6" s="1" a="1"/>
  <c r="T2" i="6" s="1"/>
  <c r="N2" i="6"/>
  <c r="O2" i="6" s="1" a="1"/>
  <c r="O2" i="6" s="1"/>
  <c r="L2" i="6" a="1"/>
  <c r="L2" i="6" s="1"/>
  <c r="L12" i="6" s="1"/>
  <c r="K2" i="6"/>
  <c r="E2" i="6"/>
  <c r="F2" i="6" s="1" a="1"/>
  <c r="F2" i="6" s="1"/>
  <c r="C2" i="6" a="1"/>
  <c r="C2" i="6" s="1"/>
  <c r="B2" i="6"/>
  <c r="E71" i="5"/>
  <c r="F71" i="5" s="1" a="1"/>
  <c r="F71" i="5" s="1"/>
  <c r="B71" i="5"/>
  <c r="C71" i="5" s="1" a="1"/>
  <c r="C71" i="5" s="1"/>
  <c r="E70" i="5"/>
  <c r="F70" i="5" s="1" a="1"/>
  <c r="F70" i="5" s="1"/>
  <c r="B70" i="5"/>
  <c r="C70" i="5" s="1" a="1"/>
  <c r="C70" i="5" s="1"/>
  <c r="N69" i="5"/>
  <c r="O69" i="5" s="1" a="1"/>
  <c r="O69" i="5" s="1"/>
  <c r="K69" i="5"/>
  <c r="L69" i="5" s="1" a="1"/>
  <c r="L69" i="5" s="1"/>
  <c r="E69" i="5"/>
  <c r="F69" i="5" s="1" a="1"/>
  <c r="F69" i="5" s="1"/>
  <c r="B69" i="5"/>
  <c r="C69" i="5" s="1" a="1"/>
  <c r="C69" i="5" s="1"/>
  <c r="N68" i="5"/>
  <c r="O68" i="5" s="1" a="1"/>
  <c r="O68" i="5" s="1"/>
  <c r="K68" i="5"/>
  <c r="L68" i="5" s="1" a="1"/>
  <c r="L68" i="5" s="1"/>
  <c r="E68" i="5"/>
  <c r="F68" i="5" s="1" a="1"/>
  <c r="F68" i="5" s="1"/>
  <c r="B68" i="5"/>
  <c r="C68" i="5" s="1" a="1"/>
  <c r="C68" i="5" s="1"/>
  <c r="N67" i="5"/>
  <c r="O67" i="5" s="1" a="1"/>
  <c r="O67" i="5" s="1"/>
  <c r="K67" i="5"/>
  <c r="L67" i="5" s="1" a="1"/>
  <c r="L67" i="5" s="1"/>
  <c r="E67" i="5"/>
  <c r="F67" i="5" s="1" a="1"/>
  <c r="F67" i="5" s="1"/>
  <c r="B67" i="5"/>
  <c r="C67" i="5" s="1" a="1"/>
  <c r="C67" i="5" s="1"/>
  <c r="N66" i="5"/>
  <c r="O66" i="5" s="1" a="1"/>
  <c r="O66" i="5" s="1"/>
  <c r="K66" i="5"/>
  <c r="L66" i="5" s="1" a="1"/>
  <c r="L66" i="5" s="1"/>
  <c r="E66" i="5"/>
  <c r="F66" i="5" s="1" a="1"/>
  <c r="F66" i="5" s="1"/>
  <c r="B66" i="5"/>
  <c r="C66" i="5" s="1" a="1"/>
  <c r="C66" i="5" s="1"/>
  <c r="N65" i="5"/>
  <c r="O65" i="5" s="1" a="1"/>
  <c r="O65" i="5" s="1"/>
  <c r="K65" i="5"/>
  <c r="L65" i="5" s="1" a="1"/>
  <c r="L65" i="5" s="1"/>
  <c r="E65" i="5"/>
  <c r="F65" i="5" s="1" a="1"/>
  <c r="F65" i="5" s="1"/>
  <c r="C65" i="5" a="1"/>
  <c r="C65" i="5" s="1"/>
  <c r="B65" i="5"/>
  <c r="N64" i="5"/>
  <c r="O64" i="5" s="1" a="1"/>
  <c r="O64" i="5" s="1"/>
  <c r="K64" i="5"/>
  <c r="L64" i="5" s="1" a="1"/>
  <c r="L64" i="5" s="1"/>
  <c r="F64" i="5" a="1"/>
  <c r="F64" i="5" s="1"/>
  <c r="E64" i="5"/>
  <c r="C64" i="5" a="1"/>
  <c r="C64" i="5" s="1"/>
  <c r="B64" i="5"/>
  <c r="V63" i="5"/>
  <c r="W63" i="5" s="1" a="1"/>
  <c r="W63" i="5" s="1"/>
  <c r="S63" i="5"/>
  <c r="T63" i="5" s="1" a="1"/>
  <c r="T63" i="5" s="1"/>
  <c r="O63" i="5" a="1"/>
  <c r="O63" i="5" s="1"/>
  <c r="N63" i="5"/>
  <c r="K63" i="5"/>
  <c r="L63" i="5" s="1" a="1"/>
  <c r="L63" i="5" s="1"/>
  <c r="E63" i="5"/>
  <c r="F63" i="5" s="1" a="1"/>
  <c r="F63" i="5" s="1"/>
  <c r="B63" i="5"/>
  <c r="C63" i="5" s="1" a="1"/>
  <c r="C63" i="5" s="1"/>
  <c r="V62" i="5"/>
  <c r="W62" i="5" s="1" a="1"/>
  <c r="W62" i="5" s="1"/>
  <c r="S62" i="5"/>
  <c r="T62" i="5" s="1" a="1"/>
  <c r="T62" i="5" s="1"/>
  <c r="N62" i="5"/>
  <c r="O62" i="5" s="1" a="1"/>
  <c r="O62" i="5" s="1"/>
  <c r="K62" i="5"/>
  <c r="L62" i="5" s="1" a="1"/>
  <c r="L62" i="5" s="1"/>
  <c r="E62" i="5"/>
  <c r="F62" i="5" s="1" a="1"/>
  <c r="F62" i="5" s="1"/>
  <c r="B62" i="5"/>
  <c r="C62" i="5" s="1" a="1"/>
  <c r="C62" i="5" s="1"/>
  <c r="V61" i="5"/>
  <c r="W61" i="5" s="1" a="1"/>
  <c r="W61" i="5" s="1"/>
  <c r="S61" i="5"/>
  <c r="T61" i="5" s="1" a="1"/>
  <c r="T61" i="5" s="1"/>
  <c r="N61" i="5"/>
  <c r="O61" i="5" s="1" a="1"/>
  <c r="O61" i="5" s="1"/>
  <c r="L61" i="5" a="1"/>
  <c r="L61" i="5" s="1"/>
  <c r="K61" i="5"/>
  <c r="E61" i="5"/>
  <c r="F61" i="5" s="1" a="1"/>
  <c r="F61" i="5" s="1"/>
  <c r="B61" i="5"/>
  <c r="C61" i="5" s="1" a="1"/>
  <c r="C61" i="5" s="1"/>
  <c r="V60" i="5"/>
  <c r="W60" i="5" s="1" a="1"/>
  <c r="W60" i="5" s="1"/>
  <c r="S60" i="5"/>
  <c r="T60" i="5" s="1" a="1"/>
  <c r="T60" i="5" s="1"/>
  <c r="O60" i="5" a="1"/>
  <c r="O60" i="5" s="1"/>
  <c r="N60" i="5"/>
  <c r="K60" i="5"/>
  <c r="L60" i="5" s="1" a="1"/>
  <c r="L60" i="5" s="1"/>
  <c r="E60" i="5"/>
  <c r="F60" i="5" s="1" a="1"/>
  <c r="F60" i="5" s="1"/>
  <c r="B60" i="5"/>
  <c r="C60" i="5" s="1" a="1"/>
  <c r="C60" i="5" s="1"/>
  <c r="E57" i="5"/>
  <c r="F57" i="5" s="1" a="1"/>
  <c r="F57" i="5" s="1"/>
  <c r="B57" i="5"/>
  <c r="C57" i="5" s="1" a="1"/>
  <c r="C57" i="5" s="1"/>
  <c r="E56" i="5"/>
  <c r="F56" i="5" s="1" a="1"/>
  <c r="F56" i="5" s="1"/>
  <c r="B56" i="5"/>
  <c r="C56" i="5" s="1" a="1"/>
  <c r="C56" i="5" s="1"/>
  <c r="N55" i="5"/>
  <c r="O55" i="5" s="1" a="1"/>
  <c r="O55" i="5" s="1"/>
  <c r="K55" i="5"/>
  <c r="L55" i="5" s="1" a="1"/>
  <c r="L55" i="5" s="1"/>
  <c r="E55" i="5"/>
  <c r="F55" i="5" s="1" a="1"/>
  <c r="F55" i="5" s="1"/>
  <c r="B55" i="5"/>
  <c r="C55" i="5" s="1" a="1"/>
  <c r="C55" i="5" s="1"/>
  <c r="N54" i="5"/>
  <c r="O54" i="5" s="1" a="1"/>
  <c r="O54" i="5" s="1"/>
  <c r="K54" i="5"/>
  <c r="L54" i="5" s="1" a="1"/>
  <c r="L54" i="5" s="1"/>
  <c r="F54" i="5" a="1"/>
  <c r="F54" i="5" s="1"/>
  <c r="E54" i="5"/>
  <c r="B54" i="5"/>
  <c r="C54" i="5" s="1" a="1"/>
  <c r="C54" i="5" s="1"/>
  <c r="N53" i="5"/>
  <c r="O53" i="5" s="1" a="1"/>
  <c r="O53" i="5" s="1"/>
  <c r="K53" i="5"/>
  <c r="L53" i="5" s="1" a="1"/>
  <c r="L53" i="5" s="1"/>
  <c r="E53" i="5"/>
  <c r="F53" i="5" s="1" a="1"/>
  <c r="F53" i="5" s="1"/>
  <c r="B53" i="5"/>
  <c r="C53" i="5" s="1" a="1"/>
  <c r="C53" i="5" s="1"/>
  <c r="N52" i="5"/>
  <c r="O52" i="5" s="1" a="1"/>
  <c r="O52" i="5" s="1"/>
  <c r="K52" i="5"/>
  <c r="L52" i="5" s="1" a="1"/>
  <c r="L52" i="5" s="1"/>
  <c r="E52" i="5"/>
  <c r="F52" i="5" s="1" a="1"/>
  <c r="F52" i="5" s="1"/>
  <c r="C52" i="5" a="1"/>
  <c r="C52" i="5" s="1"/>
  <c r="B52" i="5"/>
  <c r="N51" i="5"/>
  <c r="O51" i="5" s="1" a="1"/>
  <c r="O51" i="5" s="1"/>
  <c r="K51" i="5"/>
  <c r="L51" i="5" s="1" a="1"/>
  <c r="L51" i="5" s="1"/>
  <c r="E51" i="5"/>
  <c r="F51" i="5" s="1" a="1"/>
  <c r="F51" i="5" s="1"/>
  <c r="B51" i="5"/>
  <c r="C51" i="5" s="1" a="1"/>
  <c r="C51" i="5" s="1"/>
  <c r="N50" i="5"/>
  <c r="O50" i="5" s="1" a="1"/>
  <c r="O50" i="5" s="1"/>
  <c r="K50" i="5"/>
  <c r="L50" i="5" s="1" a="1"/>
  <c r="L50" i="5" s="1"/>
  <c r="E50" i="5"/>
  <c r="F50" i="5" s="1" a="1"/>
  <c r="F50" i="5" s="1"/>
  <c r="B50" i="5"/>
  <c r="C50" i="5" s="1" a="1"/>
  <c r="C50" i="5" s="1"/>
  <c r="V49" i="5"/>
  <c r="W49" i="5" s="1" a="1"/>
  <c r="W49" i="5" s="1"/>
  <c r="S49" i="5"/>
  <c r="T49" i="5" s="1" a="1"/>
  <c r="T49" i="5" s="1"/>
  <c r="N49" i="5"/>
  <c r="O49" i="5" s="1" a="1"/>
  <c r="O49" i="5" s="1"/>
  <c r="K49" i="5"/>
  <c r="L49" i="5" s="1" a="1"/>
  <c r="L49" i="5" s="1"/>
  <c r="E49" i="5"/>
  <c r="F49" i="5" s="1" a="1"/>
  <c r="F49" i="5" s="1"/>
  <c r="B49" i="5"/>
  <c r="C49" i="5" s="1" a="1"/>
  <c r="C49" i="5" s="1"/>
  <c r="V48" i="5"/>
  <c r="W48" i="5" s="1" a="1"/>
  <c r="W48" i="5" s="1"/>
  <c r="T48" i="5" a="1"/>
  <c r="T48" i="5" s="1"/>
  <c r="S48" i="5"/>
  <c r="N48" i="5"/>
  <c r="O48" i="5" s="1" a="1"/>
  <c r="O48" i="5" s="1"/>
  <c r="K48" i="5"/>
  <c r="L48" i="5" s="1" a="1"/>
  <c r="L48" i="5" s="1"/>
  <c r="F48" i="5" a="1"/>
  <c r="F48" i="5" s="1"/>
  <c r="E48" i="5"/>
  <c r="B48" i="5"/>
  <c r="C48" i="5" s="1" a="1"/>
  <c r="C48" i="5" s="1"/>
  <c r="V47" i="5"/>
  <c r="W47" i="5" s="1" a="1"/>
  <c r="W47" i="5" s="1"/>
  <c r="S47" i="5"/>
  <c r="T47" i="5" s="1" a="1"/>
  <c r="T47" i="5" s="1"/>
  <c r="N47" i="5"/>
  <c r="O47" i="5" s="1" a="1"/>
  <c r="O47" i="5" s="1"/>
  <c r="K47" i="5"/>
  <c r="L47" i="5" s="1" a="1"/>
  <c r="L47" i="5" s="1"/>
  <c r="F47" i="5" a="1"/>
  <c r="F47" i="5" s="1"/>
  <c r="E47" i="5"/>
  <c r="B47" i="5"/>
  <c r="C47" i="5" s="1" a="1"/>
  <c r="C47" i="5" s="1"/>
  <c r="V46" i="5"/>
  <c r="W46" i="5" s="1" a="1"/>
  <c r="W46" i="5" s="1"/>
  <c r="S46" i="5"/>
  <c r="T46" i="5" s="1" a="1"/>
  <c r="T46" i="5" s="1"/>
  <c r="N46" i="5"/>
  <c r="O46" i="5" s="1" a="1"/>
  <c r="O46" i="5" s="1"/>
  <c r="K46" i="5"/>
  <c r="L46" i="5" s="1" a="1"/>
  <c r="L46" i="5" s="1"/>
  <c r="E46" i="5"/>
  <c r="F46" i="5" s="1" a="1"/>
  <c r="F46" i="5" s="1"/>
  <c r="B46" i="5"/>
  <c r="C46" i="5" s="1" a="1"/>
  <c r="C46" i="5" s="1"/>
  <c r="C58" i="5" s="1"/>
  <c r="E42" i="5"/>
  <c r="F42" i="5" s="1" a="1"/>
  <c r="F42" i="5" s="1"/>
  <c r="B42" i="5"/>
  <c r="C42" i="5" s="1" a="1"/>
  <c r="C42" i="5" s="1"/>
  <c r="F41" i="5" a="1"/>
  <c r="F41" i="5" s="1"/>
  <c r="E41" i="5"/>
  <c r="B41" i="5"/>
  <c r="C41" i="5" s="1" a="1"/>
  <c r="C41" i="5" s="1"/>
  <c r="N40" i="5"/>
  <c r="O40" i="5" s="1" a="1"/>
  <c r="O40" i="5" s="1"/>
  <c r="K40" i="5"/>
  <c r="L40" i="5" s="1" a="1"/>
  <c r="L40" i="5" s="1"/>
  <c r="E40" i="5"/>
  <c r="F40" i="5" s="1" a="1"/>
  <c r="F40" i="5" s="1"/>
  <c r="B40" i="5"/>
  <c r="C40" i="5" s="1" a="1"/>
  <c r="C40" i="5" s="1"/>
  <c r="N39" i="5"/>
  <c r="O39" i="5" s="1" a="1"/>
  <c r="O39" i="5" s="1"/>
  <c r="K39" i="5"/>
  <c r="L39" i="5" s="1" a="1"/>
  <c r="L39" i="5" s="1"/>
  <c r="E39" i="5"/>
  <c r="F39" i="5" s="1" a="1"/>
  <c r="F39" i="5" s="1"/>
  <c r="B39" i="5"/>
  <c r="C39" i="5" s="1" a="1"/>
  <c r="C39" i="5" s="1"/>
  <c r="N38" i="5"/>
  <c r="O38" i="5" s="1" a="1"/>
  <c r="O38" i="5" s="1"/>
  <c r="K38" i="5"/>
  <c r="L38" i="5" s="1" a="1"/>
  <c r="L38" i="5" s="1"/>
  <c r="E38" i="5"/>
  <c r="F38" i="5" s="1" a="1"/>
  <c r="F38" i="5" s="1"/>
  <c r="C38" i="5" a="1"/>
  <c r="C38" i="5" s="1"/>
  <c r="B38" i="5"/>
  <c r="N37" i="5"/>
  <c r="O37" i="5" s="1" a="1"/>
  <c r="O37" i="5" s="1"/>
  <c r="K37" i="5"/>
  <c r="L37" i="5" s="1" a="1"/>
  <c r="L37" i="5" s="1"/>
  <c r="E37" i="5"/>
  <c r="F37" i="5" s="1" a="1"/>
  <c r="F37" i="5" s="1"/>
  <c r="B37" i="5"/>
  <c r="C37" i="5" s="1" a="1"/>
  <c r="C37" i="5" s="1"/>
  <c r="N36" i="5"/>
  <c r="O36" i="5" s="1" a="1"/>
  <c r="O36" i="5" s="1"/>
  <c r="K36" i="5"/>
  <c r="L36" i="5" s="1" a="1"/>
  <c r="L36" i="5" s="1"/>
  <c r="E36" i="5"/>
  <c r="F36" i="5" s="1" a="1"/>
  <c r="F36" i="5" s="1"/>
  <c r="B36" i="5"/>
  <c r="C36" i="5" s="1" a="1"/>
  <c r="C36" i="5" s="1"/>
  <c r="N35" i="5"/>
  <c r="O35" i="5" s="1" a="1"/>
  <c r="O35" i="5" s="1"/>
  <c r="K35" i="5"/>
  <c r="L35" i="5" s="1" a="1"/>
  <c r="L35" i="5" s="1"/>
  <c r="E35" i="5"/>
  <c r="F35" i="5" s="1" a="1"/>
  <c r="F35" i="5" s="1"/>
  <c r="B35" i="5"/>
  <c r="C35" i="5" s="1" a="1"/>
  <c r="C35" i="5" s="1"/>
  <c r="V34" i="5"/>
  <c r="W34" i="5" s="1" a="1"/>
  <c r="W34" i="5" s="1"/>
  <c r="S34" i="5"/>
  <c r="T34" i="5" s="1" a="1"/>
  <c r="T34" i="5" s="1"/>
  <c r="N34" i="5"/>
  <c r="O34" i="5" s="1" a="1"/>
  <c r="O34" i="5" s="1"/>
  <c r="L34" i="5" a="1"/>
  <c r="L34" i="5" s="1"/>
  <c r="K34" i="5"/>
  <c r="E34" i="5"/>
  <c r="F34" i="5" s="1" a="1"/>
  <c r="F34" i="5" s="1"/>
  <c r="B34" i="5"/>
  <c r="C34" i="5" s="1" a="1"/>
  <c r="C34" i="5" s="1"/>
  <c r="V33" i="5"/>
  <c r="W33" i="5" s="1" a="1"/>
  <c r="W33" i="5" s="1"/>
  <c r="S33" i="5"/>
  <c r="T33" i="5" s="1" a="1"/>
  <c r="T33" i="5" s="1"/>
  <c r="N33" i="5"/>
  <c r="O33" i="5" s="1" a="1"/>
  <c r="O33" i="5" s="1"/>
  <c r="K33" i="5"/>
  <c r="L33" i="5" s="1" a="1"/>
  <c r="L33" i="5" s="1"/>
  <c r="E33" i="5"/>
  <c r="F33" i="5" s="1" a="1"/>
  <c r="F33" i="5" s="1"/>
  <c r="B33" i="5"/>
  <c r="C33" i="5" s="1" a="1"/>
  <c r="C33" i="5" s="1"/>
  <c r="W32" i="5" a="1"/>
  <c r="W32" i="5" s="1"/>
  <c r="V32" i="5"/>
  <c r="S32" i="5"/>
  <c r="T32" i="5" s="1" a="1"/>
  <c r="T32" i="5" s="1"/>
  <c r="N32" i="5"/>
  <c r="O32" i="5" s="1" a="1"/>
  <c r="O32" i="5" s="1"/>
  <c r="K32" i="5"/>
  <c r="L32" i="5" s="1" a="1"/>
  <c r="L32" i="5" s="1"/>
  <c r="E32" i="5"/>
  <c r="F32" i="5" s="1" a="1"/>
  <c r="F32" i="5" s="1"/>
  <c r="B32" i="5"/>
  <c r="C32" i="5" s="1" a="1"/>
  <c r="C32" i="5" s="1"/>
  <c r="V31" i="5"/>
  <c r="W31" i="5" s="1" a="1"/>
  <c r="W31" i="5" s="1"/>
  <c r="S31" i="5"/>
  <c r="T31" i="5" s="1" a="1"/>
  <c r="T31" i="5" s="1"/>
  <c r="N31" i="5"/>
  <c r="O31" i="5" s="1" a="1"/>
  <c r="O31" i="5" s="1"/>
  <c r="K31" i="5"/>
  <c r="L31" i="5" s="1" a="1"/>
  <c r="L31" i="5" s="1"/>
  <c r="F31" i="5" a="1"/>
  <c r="F31" i="5" s="1"/>
  <c r="E31" i="5"/>
  <c r="B31" i="5"/>
  <c r="C31" i="5" s="1" a="1"/>
  <c r="C31" i="5" s="1"/>
  <c r="E28" i="5"/>
  <c r="F28" i="5" s="1" a="1"/>
  <c r="F28" i="5" s="1"/>
  <c r="B28" i="5"/>
  <c r="C28" i="5" s="1" a="1"/>
  <c r="C28" i="5" s="1"/>
  <c r="E27" i="5"/>
  <c r="F27" i="5" s="1" a="1"/>
  <c r="F27" i="5" s="1"/>
  <c r="B27" i="5"/>
  <c r="C27" i="5" s="1" a="1"/>
  <c r="C27" i="5" s="1"/>
  <c r="O26" i="5" a="1"/>
  <c r="O26" i="5" s="1"/>
  <c r="N26" i="5"/>
  <c r="K26" i="5"/>
  <c r="L26" i="5" s="1" a="1"/>
  <c r="L26" i="5" s="1"/>
  <c r="E26" i="5"/>
  <c r="F26" i="5" s="1" a="1"/>
  <c r="F26" i="5" s="1"/>
  <c r="B26" i="5"/>
  <c r="C26" i="5" s="1" a="1"/>
  <c r="C26" i="5" s="1"/>
  <c r="N25" i="5"/>
  <c r="O25" i="5" s="1" a="1"/>
  <c r="O25" i="5" s="1"/>
  <c r="K25" i="5"/>
  <c r="L25" i="5" s="1" a="1"/>
  <c r="L25" i="5" s="1"/>
  <c r="E25" i="5"/>
  <c r="F25" i="5" s="1" a="1"/>
  <c r="F25" i="5" s="1"/>
  <c r="B25" i="5"/>
  <c r="C25" i="5" s="1" a="1"/>
  <c r="C25" i="5" s="1"/>
  <c r="N24" i="5"/>
  <c r="O24" i="5" s="1" a="1"/>
  <c r="O24" i="5" s="1"/>
  <c r="K24" i="5"/>
  <c r="L24" i="5" s="1" a="1"/>
  <c r="L24" i="5" s="1"/>
  <c r="F24" i="5" a="1"/>
  <c r="F24" i="5" s="1"/>
  <c r="E24" i="5"/>
  <c r="B24" i="5"/>
  <c r="C24" i="5" s="1" a="1"/>
  <c r="C24" i="5" s="1"/>
  <c r="N23" i="5"/>
  <c r="O23" i="5" s="1" a="1"/>
  <c r="O23" i="5" s="1"/>
  <c r="K23" i="5"/>
  <c r="L23" i="5" s="1" a="1"/>
  <c r="L23" i="5" s="1"/>
  <c r="E23" i="5"/>
  <c r="F23" i="5" s="1" a="1"/>
  <c r="F23" i="5" s="1"/>
  <c r="B23" i="5"/>
  <c r="C23" i="5" s="1" a="1"/>
  <c r="C23" i="5" s="1"/>
  <c r="O22" i="5" a="1"/>
  <c r="O22" i="5" s="1"/>
  <c r="N22" i="5"/>
  <c r="K22" i="5"/>
  <c r="L22" i="5" s="1" a="1"/>
  <c r="L22" i="5" s="1"/>
  <c r="E22" i="5"/>
  <c r="F22" i="5" s="1" a="1"/>
  <c r="F22" i="5" s="1"/>
  <c r="B22" i="5"/>
  <c r="C22" i="5" s="1" a="1"/>
  <c r="C22" i="5" s="1"/>
  <c r="N21" i="5"/>
  <c r="O21" i="5" s="1" a="1"/>
  <c r="O21" i="5" s="1"/>
  <c r="K21" i="5"/>
  <c r="L21" i="5" s="1" a="1"/>
  <c r="L21" i="5" s="1"/>
  <c r="E21" i="5"/>
  <c r="F21" i="5" s="1" a="1"/>
  <c r="F21" i="5" s="1"/>
  <c r="B21" i="5"/>
  <c r="C21" i="5" s="1" a="1"/>
  <c r="C21" i="5" s="1"/>
  <c r="V20" i="5"/>
  <c r="W20" i="5" s="1" a="1"/>
  <c r="W20" i="5" s="1"/>
  <c r="S20" i="5"/>
  <c r="T20" i="5" s="1" a="1"/>
  <c r="T20" i="5" s="1"/>
  <c r="N20" i="5"/>
  <c r="O20" i="5" s="1" a="1"/>
  <c r="O20" i="5" s="1"/>
  <c r="K20" i="5"/>
  <c r="L20" i="5" s="1" a="1"/>
  <c r="L20" i="5" s="1"/>
  <c r="E20" i="5"/>
  <c r="F20" i="5" s="1" a="1"/>
  <c r="F20" i="5" s="1"/>
  <c r="B20" i="5"/>
  <c r="C20" i="5" s="1" a="1"/>
  <c r="C20" i="5" s="1"/>
  <c r="V19" i="5"/>
  <c r="W19" i="5" s="1" a="1"/>
  <c r="W19" i="5" s="1"/>
  <c r="S19" i="5"/>
  <c r="T19" i="5" s="1" a="1"/>
  <c r="T19" i="5" s="1"/>
  <c r="N19" i="5"/>
  <c r="O19" i="5" s="1" a="1"/>
  <c r="O19" i="5" s="1"/>
  <c r="K19" i="5"/>
  <c r="L19" i="5" s="1" a="1"/>
  <c r="L19" i="5" s="1"/>
  <c r="E19" i="5"/>
  <c r="F19" i="5" s="1" a="1"/>
  <c r="F19" i="5" s="1"/>
  <c r="B19" i="5"/>
  <c r="C19" i="5" s="1" a="1"/>
  <c r="C19" i="5" s="1"/>
  <c r="V18" i="5"/>
  <c r="W18" i="5" s="1" a="1"/>
  <c r="W18" i="5" s="1"/>
  <c r="S18" i="5"/>
  <c r="T18" i="5" s="1" a="1"/>
  <c r="T18" i="5" s="1"/>
  <c r="N18" i="5"/>
  <c r="O18" i="5" s="1" a="1"/>
  <c r="O18" i="5" s="1"/>
  <c r="K18" i="5"/>
  <c r="L18" i="5" s="1" a="1"/>
  <c r="L18" i="5" s="1"/>
  <c r="E18" i="5"/>
  <c r="F18" i="5" s="1" a="1"/>
  <c r="F18" i="5" s="1"/>
  <c r="B18" i="5"/>
  <c r="C18" i="5" s="1" a="1"/>
  <c r="C18" i="5" s="1"/>
  <c r="W17" i="5" a="1"/>
  <c r="W17" i="5" s="1"/>
  <c r="W21" i="5" s="1"/>
  <c r="V17" i="5"/>
  <c r="S17" i="5"/>
  <c r="T17" i="5" s="1" a="1"/>
  <c r="T17" i="5" s="1"/>
  <c r="T21" i="5" s="1"/>
  <c r="N17" i="5"/>
  <c r="O17" i="5" s="1" a="1"/>
  <c r="O17" i="5" s="1"/>
  <c r="K17" i="5"/>
  <c r="L17" i="5" s="1" a="1"/>
  <c r="L17" i="5" s="1"/>
  <c r="F17" i="5" a="1"/>
  <c r="F17" i="5" s="1"/>
  <c r="E17" i="5"/>
  <c r="B17" i="5"/>
  <c r="C17" i="5" s="1" a="1"/>
  <c r="C17" i="5" s="1"/>
  <c r="E13" i="5"/>
  <c r="F13" i="5" s="1" a="1"/>
  <c r="F13" i="5" s="1"/>
  <c r="B13" i="5"/>
  <c r="C13" i="5" s="1" a="1"/>
  <c r="C13" i="5" s="1"/>
  <c r="E12" i="5"/>
  <c r="F12" i="5" s="1" a="1"/>
  <c r="F12" i="5" s="1"/>
  <c r="B12" i="5"/>
  <c r="C12" i="5" s="1" a="1"/>
  <c r="C12" i="5" s="1"/>
  <c r="N11" i="5"/>
  <c r="O11" i="5" s="1" a="1"/>
  <c r="O11" i="5" s="1"/>
  <c r="K11" i="5"/>
  <c r="L11" i="5" s="1" a="1"/>
  <c r="L11" i="5" s="1"/>
  <c r="E11" i="5"/>
  <c r="F11" i="5" s="1" a="1"/>
  <c r="F11" i="5" s="1"/>
  <c r="C11" i="5" a="1"/>
  <c r="C11" i="5" s="1"/>
  <c r="B11" i="5"/>
  <c r="N10" i="5"/>
  <c r="O10" i="5" s="1" a="1"/>
  <c r="O10" i="5" s="1"/>
  <c r="K10" i="5"/>
  <c r="L10" i="5" s="1" a="1"/>
  <c r="L10" i="5" s="1"/>
  <c r="E10" i="5"/>
  <c r="F10" i="5" s="1" a="1"/>
  <c r="F10" i="5" s="1"/>
  <c r="B10" i="5"/>
  <c r="C10" i="5" s="1" a="1"/>
  <c r="C10" i="5" s="1"/>
  <c r="N9" i="5"/>
  <c r="O9" i="5" s="1" a="1"/>
  <c r="O9" i="5" s="1"/>
  <c r="K9" i="5"/>
  <c r="L9" i="5" s="1" a="1"/>
  <c r="L9" i="5" s="1"/>
  <c r="E9" i="5"/>
  <c r="F9" i="5" s="1" a="1"/>
  <c r="F9" i="5" s="1"/>
  <c r="B9" i="5"/>
  <c r="C9" i="5" s="1" a="1"/>
  <c r="C9" i="5" s="1"/>
  <c r="N8" i="5"/>
  <c r="O8" i="5" s="1" a="1"/>
  <c r="O8" i="5" s="1"/>
  <c r="K8" i="5"/>
  <c r="L8" i="5" s="1" a="1"/>
  <c r="L8" i="5" s="1"/>
  <c r="E8" i="5"/>
  <c r="F8" i="5" s="1" a="1"/>
  <c r="F8" i="5" s="1"/>
  <c r="B8" i="5"/>
  <c r="C8" i="5" s="1" a="1"/>
  <c r="C8" i="5" s="1"/>
  <c r="N7" i="5"/>
  <c r="O7" i="5" s="1" a="1"/>
  <c r="O7" i="5" s="1"/>
  <c r="K7" i="5"/>
  <c r="L7" i="5" s="1" a="1"/>
  <c r="L7" i="5" s="1"/>
  <c r="E7" i="5"/>
  <c r="F7" i="5" s="1" a="1"/>
  <c r="F7" i="5" s="1"/>
  <c r="B7" i="5"/>
  <c r="C7" i="5" s="1" a="1"/>
  <c r="C7" i="5" s="1"/>
  <c r="N6" i="5"/>
  <c r="O6" i="5" s="1" a="1"/>
  <c r="O6" i="5" s="1"/>
  <c r="K6" i="5"/>
  <c r="L6" i="5" s="1" a="1"/>
  <c r="L6" i="5" s="1"/>
  <c r="E6" i="5"/>
  <c r="F6" i="5" s="1" a="1"/>
  <c r="F6" i="5" s="1"/>
  <c r="B6" i="5"/>
  <c r="C6" i="5" s="1" a="1"/>
  <c r="C6" i="5" s="1"/>
  <c r="V5" i="5"/>
  <c r="W5" i="5" s="1" a="1"/>
  <c r="W5" i="5" s="1"/>
  <c r="S5" i="5"/>
  <c r="T5" i="5" s="1" a="1"/>
  <c r="T5" i="5" s="1"/>
  <c r="N5" i="5"/>
  <c r="O5" i="5" s="1" a="1"/>
  <c r="O5" i="5" s="1"/>
  <c r="K5" i="5"/>
  <c r="L5" i="5" s="1" a="1"/>
  <c r="L5" i="5" s="1"/>
  <c r="F5" i="5" a="1"/>
  <c r="F5" i="5" s="1"/>
  <c r="E5" i="5"/>
  <c r="B5" i="5"/>
  <c r="C5" i="5" s="1" a="1"/>
  <c r="C5" i="5" s="1"/>
  <c r="V4" i="5"/>
  <c r="W4" i="5" s="1" a="1"/>
  <c r="W4" i="5" s="1"/>
  <c r="S4" i="5"/>
  <c r="T4" i="5" s="1" a="1"/>
  <c r="T4" i="5" s="1"/>
  <c r="N4" i="5"/>
  <c r="O4" i="5" s="1" a="1"/>
  <c r="O4" i="5" s="1"/>
  <c r="K4" i="5"/>
  <c r="L4" i="5" s="1" a="1"/>
  <c r="L4" i="5" s="1"/>
  <c r="E4" i="5"/>
  <c r="F4" i="5" s="1" a="1"/>
  <c r="F4" i="5" s="1"/>
  <c r="B4" i="5"/>
  <c r="C4" i="5" s="1" a="1"/>
  <c r="C4" i="5" s="1"/>
  <c r="V3" i="5"/>
  <c r="W3" i="5" s="1" a="1"/>
  <c r="W3" i="5" s="1"/>
  <c r="S3" i="5"/>
  <c r="T3" i="5" s="1" a="1"/>
  <c r="T3" i="5" s="1"/>
  <c r="N3" i="5"/>
  <c r="O3" i="5" s="1" a="1"/>
  <c r="O3" i="5" s="1"/>
  <c r="K3" i="5"/>
  <c r="L3" i="5" s="1" a="1"/>
  <c r="L3" i="5" s="1"/>
  <c r="E3" i="5"/>
  <c r="F3" i="5" s="1" a="1"/>
  <c r="F3" i="5" s="1"/>
  <c r="B3" i="5"/>
  <c r="C3" i="5" s="1" a="1"/>
  <c r="C3" i="5" s="1"/>
  <c r="V2" i="5"/>
  <c r="W2" i="5" s="1" a="1"/>
  <c r="W2" i="5" s="1"/>
  <c r="W6" i="5" s="1"/>
  <c r="S2" i="5"/>
  <c r="T2" i="5" s="1" a="1"/>
  <c r="T2" i="5" s="1"/>
  <c r="O2" i="5" a="1"/>
  <c r="O2" i="5" s="1"/>
  <c r="N2" i="5"/>
  <c r="K2" i="5"/>
  <c r="L2" i="5" s="1" a="1"/>
  <c r="L2" i="5" s="1"/>
  <c r="E2" i="5"/>
  <c r="F2" i="5" s="1" a="1"/>
  <c r="F2" i="5" s="1"/>
  <c r="B2" i="5"/>
  <c r="C2" i="5" s="1" a="1"/>
  <c r="C2" i="5" s="1"/>
  <c r="E71" i="4"/>
  <c r="F71" i="4" s="1" a="1"/>
  <c r="F71" i="4" s="1"/>
  <c r="B71" i="4"/>
  <c r="C71" i="4" s="1" a="1"/>
  <c r="C71" i="4" s="1"/>
  <c r="E70" i="4"/>
  <c r="F70" i="4" s="1" a="1"/>
  <c r="F70" i="4" s="1"/>
  <c r="B70" i="4"/>
  <c r="C70" i="4" s="1" a="1"/>
  <c r="C70" i="4" s="1"/>
  <c r="N69" i="4"/>
  <c r="O69" i="4" s="1" a="1"/>
  <c r="O69" i="4" s="1"/>
  <c r="K69" i="4"/>
  <c r="L69" i="4" s="1" a="1"/>
  <c r="L69" i="4" s="1"/>
  <c r="E69" i="4"/>
  <c r="F69" i="4" s="1" a="1"/>
  <c r="F69" i="4" s="1"/>
  <c r="B69" i="4"/>
  <c r="C69" i="4" s="1" a="1"/>
  <c r="C69" i="4" s="1"/>
  <c r="N68" i="4"/>
  <c r="O68" i="4" s="1" a="1"/>
  <c r="O68" i="4" s="1"/>
  <c r="K68" i="4"/>
  <c r="L68" i="4" s="1" a="1"/>
  <c r="L68" i="4" s="1"/>
  <c r="F68" i="4" a="1"/>
  <c r="F68" i="4" s="1"/>
  <c r="E68" i="4"/>
  <c r="C68" i="4" a="1"/>
  <c r="C68" i="4" s="1"/>
  <c r="B68" i="4"/>
  <c r="N67" i="4"/>
  <c r="O67" i="4" s="1" a="1"/>
  <c r="O67" i="4" s="1"/>
  <c r="L67" i="4"/>
  <c r="L67" i="4" a="1"/>
  <c r="K67" i="4"/>
  <c r="E67" i="4"/>
  <c r="F67" i="4" s="1" a="1"/>
  <c r="F67" i="4" s="1"/>
  <c r="B67" i="4"/>
  <c r="C67" i="4" s="1" a="1"/>
  <c r="C67" i="4" s="1"/>
  <c r="N66" i="4"/>
  <c r="O66" i="4" s="1" a="1"/>
  <c r="O66" i="4" s="1"/>
  <c r="L66" i="4" a="1"/>
  <c r="L66" i="4" s="1"/>
  <c r="K66" i="4"/>
  <c r="E66" i="4"/>
  <c r="F66" i="4" s="1" a="1"/>
  <c r="F66" i="4" s="1"/>
  <c r="C66" i="4" a="1"/>
  <c r="C66" i="4" s="1"/>
  <c r="B66" i="4"/>
  <c r="O65" i="4" a="1"/>
  <c r="O65" i="4" s="1"/>
  <c r="N65" i="4"/>
  <c r="K65" i="4"/>
  <c r="L65" i="4" s="1" a="1"/>
  <c r="L65" i="4" s="1"/>
  <c r="E65" i="4"/>
  <c r="F65" i="4" s="1" a="1"/>
  <c r="F65" i="4" s="1"/>
  <c r="B65" i="4"/>
  <c r="C65" i="4" s="1" a="1"/>
  <c r="C65" i="4" s="1"/>
  <c r="N64" i="4"/>
  <c r="O64" i="4" s="1" a="1"/>
  <c r="O64" i="4" s="1"/>
  <c r="K64" i="4"/>
  <c r="L64" i="4" s="1" a="1"/>
  <c r="L64" i="4" s="1"/>
  <c r="F64" i="4" a="1"/>
  <c r="F64" i="4" s="1"/>
  <c r="E64" i="4"/>
  <c r="C64" i="4" a="1"/>
  <c r="C64" i="4" s="1"/>
  <c r="B64" i="4"/>
  <c r="V63" i="4"/>
  <c r="W63" i="4" s="1" a="1"/>
  <c r="W63" i="4" s="1"/>
  <c r="T63" i="4" a="1"/>
  <c r="T63" i="4" s="1"/>
  <c r="S63" i="4"/>
  <c r="N63" i="4"/>
  <c r="O63" i="4" s="1" a="1"/>
  <c r="O63" i="4" s="1"/>
  <c r="K63" i="4"/>
  <c r="L63" i="4" s="1" a="1"/>
  <c r="L63" i="4" s="1"/>
  <c r="E63" i="4"/>
  <c r="F63" i="4" s="1" a="1"/>
  <c r="F63" i="4" s="1"/>
  <c r="C63" i="4" a="1"/>
  <c r="C63" i="4" s="1"/>
  <c r="B63" i="4"/>
  <c r="V62" i="4"/>
  <c r="W62" i="4" s="1" a="1"/>
  <c r="W62" i="4" s="1"/>
  <c r="T62" i="4" a="1"/>
  <c r="T62" i="4" s="1"/>
  <c r="S62" i="4"/>
  <c r="O62" i="4" a="1"/>
  <c r="O62" i="4" s="1"/>
  <c r="N62" i="4"/>
  <c r="K62" i="4"/>
  <c r="L62" i="4" s="1" a="1"/>
  <c r="L62" i="4" s="1"/>
  <c r="E62" i="4"/>
  <c r="F62" i="4" s="1" a="1"/>
  <c r="F62" i="4" s="1"/>
  <c r="B62" i="4"/>
  <c r="C62" i="4" s="1" a="1"/>
  <c r="C62" i="4" s="1"/>
  <c r="V61" i="4"/>
  <c r="W61" i="4" s="1" a="1"/>
  <c r="W61" i="4" s="1"/>
  <c r="S61" i="4"/>
  <c r="T61" i="4" s="1" a="1"/>
  <c r="T61" i="4" s="1"/>
  <c r="O61" i="4" a="1"/>
  <c r="O61" i="4" s="1"/>
  <c r="N61" i="4"/>
  <c r="L61" i="4" a="1"/>
  <c r="L61" i="4" s="1"/>
  <c r="K61" i="4"/>
  <c r="E61" i="4"/>
  <c r="F61" i="4" s="1" a="1"/>
  <c r="F61" i="4" s="1"/>
  <c r="C61" i="4" a="1"/>
  <c r="C61" i="4" s="1"/>
  <c r="B61" i="4"/>
  <c r="V60" i="4"/>
  <c r="W60" i="4" s="1" a="1"/>
  <c r="W60" i="4" s="1"/>
  <c r="S60" i="4"/>
  <c r="T60" i="4" s="1" a="1"/>
  <c r="T60" i="4" s="1"/>
  <c r="T64" i="4" s="1"/>
  <c r="N60" i="4"/>
  <c r="O60" i="4" s="1" a="1"/>
  <c r="O60" i="4" s="1"/>
  <c r="L60" i="4" a="1"/>
  <c r="L60" i="4" s="1"/>
  <c r="K60" i="4"/>
  <c r="E60" i="4"/>
  <c r="F60" i="4" s="1" a="1"/>
  <c r="F60" i="4" s="1"/>
  <c r="C60" i="4" a="1"/>
  <c r="C60" i="4" s="1"/>
  <c r="B60" i="4"/>
  <c r="F57" i="4" a="1"/>
  <c r="F57" i="4" s="1"/>
  <c r="E57" i="4"/>
  <c r="C57" i="4"/>
  <c r="C57" i="4" a="1"/>
  <c r="B57" i="4"/>
  <c r="E56" i="4"/>
  <c r="F56" i="4" s="1" a="1"/>
  <c r="F56" i="4" s="1"/>
  <c r="B56" i="4"/>
  <c r="C56" i="4" s="1" a="1"/>
  <c r="C56" i="4" s="1"/>
  <c r="N55" i="4"/>
  <c r="O55" i="4" s="1" a="1"/>
  <c r="O55" i="4" s="1"/>
  <c r="K55" i="4"/>
  <c r="L55" i="4" s="1" a="1"/>
  <c r="L55" i="4" s="1"/>
  <c r="F55" i="4" a="1"/>
  <c r="F55" i="4" s="1"/>
  <c r="E55" i="4"/>
  <c r="C55" i="4" a="1"/>
  <c r="C55" i="4" s="1"/>
  <c r="B55" i="4"/>
  <c r="N54" i="4"/>
  <c r="O54" i="4" s="1" a="1"/>
  <c r="O54" i="4" s="1"/>
  <c r="L54" i="4" a="1"/>
  <c r="L54" i="4" s="1"/>
  <c r="K54" i="4"/>
  <c r="E54" i="4"/>
  <c r="F54" i="4" s="1" a="1"/>
  <c r="F54" i="4" s="1"/>
  <c r="B54" i="4"/>
  <c r="C54" i="4" s="1" a="1"/>
  <c r="C54" i="4" s="1"/>
  <c r="N53" i="4"/>
  <c r="O53" i="4" s="1" a="1"/>
  <c r="O53" i="4" s="1"/>
  <c r="L53" i="4" a="1"/>
  <c r="L53" i="4" s="1"/>
  <c r="K53" i="4"/>
  <c r="E53" i="4"/>
  <c r="F53" i="4" s="1" a="1"/>
  <c r="F53" i="4" s="1"/>
  <c r="C53" i="4" a="1"/>
  <c r="C53" i="4" s="1"/>
  <c r="B53" i="4"/>
  <c r="O52" i="4" a="1"/>
  <c r="O52" i="4" s="1"/>
  <c r="N52" i="4"/>
  <c r="L52" i="4"/>
  <c r="L52" i="4" a="1"/>
  <c r="K52" i="4"/>
  <c r="E52" i="4"/>
  <c r="F52" i="4" s="1" a="1"/>
  <c r="F52" i="4" s="1"/>
  <c r="B52" i="4"/>
  <c r="C52" i="4" s="1" a="1"/>
  <c r="C52" i="4" s="1"/>
  <c r="N51" i="4"/>
  <c r="O51" i="4" s="1" a="1"/>
  <c r="O51" i="4" s="1"/>
  <c r="K51" i="4"/>
  <c r="L51" i="4" s="1" a="1"/>
  <c r="L51" i="4" s="1"/>
  <c r="F51" i="4" a="1"/>
  <c r="F51" i="4" s="1"/>
  <c r="E51" i="4"/>
  <c r="C51" i="4" a="1"/>
  <c r="C51" i="4" s="1"/>
  <c r="B51" i="4"/>
  <c r="N50" i="4"/>
  <c r="O50" i="4" s="1" a="1"/>
  <c r="O50" i="4" s="1"/>
  <c r="L50" i="4" a="1"/>
  <c r="L50" i="4" s="1"/>
  <c r="K50" i="4"/>
  <c r="E50" i="4"/>
  <c r="F50" i="4" s="1" a="1"/>
  <c r="F50" i="4" s="1"/>
  <c r="B50" i="4"/>
  <c r="C50" i="4" s="1" a="1"/>
  <c r="C50" i="4" s="1"/>
  <c r="V49" i="4"/>
  <c r="W49" i="4" s="1" a="1"/>
  <c r="W49" i="4" s="1"/>
  <c r="T49" i="4" a="1"/>
  <c r="T49" i="4" s="1"/>
  <c r="S49" i="4"/>
  <c r="N49" i="4"/>
  <c r="O49" i="4" s="1" a="1"/>
  <c r="O49" i="4" s="1"/>
  <c r="L49" i="4" a="1"/>
  <c r="L49" i="4" s="1"/>
  <c r="K49" i="4"/>
  <c r="F49" i="4" a="1"/>
  <c r="F49" i="4" s="1"/>
  <c r="E49" i="4"/>
  <c r="C49" i="4"/>
  <c r="C49" i="4" a="1"/>
  <c r="B49" i="4"/>
  <c r="V48" i="4"/>
  <c r="W48" i="4" s="1" a="1"/>
  <c r="W48" i="4" s="1"/>
  <c r="S48" i="4"/>
  <c r="T48" i="4" s="1" a="1"/>
  <c r="T48" i="4" s="1"/>
  <c r="N48" i="4"/>
  <c r="O48" i="4" s="1" a="1"/>
  <c r="O48" i="4" s="1"/>
  <c r="K48" i="4"/>
  <c r="L48" i="4" s="1" a="1"/>
  <c r="L48" i="4" s="1"/>
  <c r="F48" i="4" a="1"/>
  <c r="F48" i="4" s="1"/>
  <c r="E48" i="4"/>
  <c r="C48" i="4" a="1"/>
  <c r="C48" i="4" s="1"/>
  <c r="B48" i="4"/>
  <c r="V47" i="4"/>
  <c r="W47" i="4" s="1" a="1"/>
  <c r="W47" i="4" s="1"/>
  <c r="T47" i="4" a="1"/>
  <c r="T47" i="4" s="1"/>
  <c r="S47" i="4"/>
  <c r="N47" i="4"/>
  <c r="O47" i="4" s="1" a="1"/>
  <c r="O47" i="4" s="1"/>
  <c r="K47" i="4"/>
  <c r="L47" i="4" s="1" a="1"/>
  <c r="L47" i="4" s="1"/>
  <c r="E47" i="4"/>
  <c r="F47" i="4" s="1" a="1"/>
  <c r="F47" i="4" s="1"/>
  <c r="C47" i="4" a="1"/>
  <c r="C47" i="4" s="1"/>
  <c r="B47" i="4"/>
  <c r="V46" i="4"/>
  <c r="W46" i="4" s="1" a="1"/>
  <c r="W46" i="4" s="1"/>
  <c r="T46" i="4" a="1"/>
  <c r="T46" i="4" s="1"/>
  <c r="T50" i="4" s="1"/>
  <c r="S46" i="4"/>
  <c r="N46" i="4"/>
  <c r="O46" i="4" s="1" a="1"/>
  <c r="O46" i="4" s="1"/>
  <c r="L46" i="4"/>
  <c r="L46" i="4" a="1"/>
  <c r="K46" i="4"/>
  <c r="E46" i="4"/>
  <c r="F46" i="4" s="1" a="1"/>
  <c r="F46" i="4" s="1"/>
  <c r="B46" i="4"/>
  <c r="C46" i="4" s="1" a="1"/>
  <c r="C46" i="4" s="1"/>
  <c r="E42" i="4"/>
  <c r="F42" i="4" s="1" a="1"/>
  <c r="F42" i="4" s="1"/>
  <c r="B42" i="4"/>
  <c r="C42" i="4" s="1" a="1"/>
  <c r="C42" i="4" s="1"/>
  <c r="F41" i="4" a="1"/>
  <c r="F41" i="4" s="1"/>
  <c r="E41" i="4"/>
  <c r="C41" i="4" a="1"/>
  <c r="C41" i="4" s="1"/>
  <c r="B41" i="4"/>
  <c r="N40" i="4"/>
  <c r="O40" i="4" s="1" a="1"/>
  <c r="O40" i="4" s="1"/>
  <c r="L40" i="4" a="1"/>
  <c r="L40" i="4" s="1"/>
  <c r="K40" i="4"/>
  <c r="E40" i="4"/>
  <c r="F40" i="4" s="1" a="1"/>
  <c r="F40" i="4" s="1"/>
  <c r="B40" i="4"/>
  <c r="C40" i="4" s="1" a="1"/>
  <c r="C40" i="4" s="1"/>
  <c r="N39" i="4"/>
  <c r="O39" i="4" s="1" a="1"/>
  <c r="O39" i="4" s="1"/>
  <c r="L39" i="4" a="1"/>
  <c r="L39" i="4" s="1"/>
  <c r="K39" i="4"/>
  <c r="E39" i="4"/>
  <c r="F39" i="4" s="1" a="1"/>
  <c r="F39" i="4" s="1"/>
  <c r="C39" i="4" a="1"/>
  <c r="C39" i="4" s="1"/>
  <c r="B39" i="4"/>
  <c r="N38" i="4"/>
  <c r="O38" i="4" s="1" a="1"/>
  <c r="O38" i="4" s="1"/>
  <c r="L38" i="4"/>
  <c r="L38" i="4" a="1"/>
  <c r="K38" i="4"/>
  <c r="E38" i="4"/>
  <c r="F38" i="4" s="1" a="1"/>
  <c r="F38" i="4" s="1"/>
  <c r="B38" i="4"/>
  <c r="C38" i="4" s="1" a="1"/>
  <c r="C38" i="4" s="1"/>
  <c r="N37" i="4"/>
  <c r="O37" i="4" s="1" a="1"/>
  <c r="O37" i="4" s="1"/>
  <c r="K37" i="4"/>
  <c r="L37" i="4" s="1" a="1"/>
  <c r="L37" i="4" s="1"/>
  <c r="F37" i="4" a="1"/>
  <c r="F37" i="4" s="1"/>
  <c r="E37" i="4"/>
  <c r="C37" i="4" a="1"/>
  <c r="C37" i="4" s="1"/>
  <c r="B37" i="4"/>
  <c r="N36" i="4"/>
  <c r="O36" i="4" s="1" a="1"/>
  <c r="O36" i="4" s="1"/>
  <c r="L36" i="4" a="1"/>
  <c r="L36" i="4" s="1"/>
  <c r="K36" i="4"/>
  <c r="E36" i="4"/>
  <c r="F36" i="4" s="1" a="1"/>
  <c r="F36" i="4" s="1"/>
  <c r="B36" i="4"/>
  <c r="C36" i="4" s="1" a="1"/>
  <c r="C36" i="4" s="1"/>
  <c r="N35" i="4"/>
  <c r="O35" i="4" s="1" a="1"/>
  <c r="O35" i="4" s="1"/>
  <c r="L35" i="4" a="1"/>
  <c r="L35" i="4" s="1"/>
  <c r="K35" i="4"/>
  <c r="E35" i="4"/>
  <c r="F35" i="4" s="1" a="1"/>
  <c r="F35" i="4" s="1"/>
  <c r="C35" i="4" a="1"/>
  <c r="C35" i="4" s="1"/>
  <c r="B35" i="4"/>
  <c r="V34" i="4"/>
  <c r="W34" i="4" s="1" a="1"/>
  <c r="W34" i="4" s="1"/>
  <c r="T34" i="4"/>
  <c r="T34" i="4" a="1"/>
  <c r="S34" i="4"/>
  <c r="N34" i="4"/>
  <c r="O34" i="4" s="1" a="1"/>
  <c r="O34" i="4" s="1"/>
  <c r="L34" i="4" a="1"/>
  <c r="L34" i="4" s="1"/>
  <c r="K34" i="4"/>
  <c r="E34" i="4"/>
  <c r="F34" i="4" s="1" a="1"/>
  <c r="F34" i="4" s="1"/>
  <c r="B34" i="4"/>
  <c r="C34" i="4" s="1" a="1"/>
  <c r="C34" i="4" s="1"/>
  <c r="W33" i="4" a="1"/>
  <c r="W33" i="4" s="1"/>
  <c r="V33" i="4"/>
  <c r="T33" i="4" a="1"/>
  <c r="T33" i="4" s="1"/>
  <c r="S33" i="4"/>
  <c r="N33" i="4"/>
  <c r="O33" i="4" s="1" a="1"/>
  <c r="O33" i="4" s="1"/>
  <c r="L33" i="4" a="1"/>
  <c r="L33" i="4" s="1"/>
  <c r="K33" i="4"/>
  <c r="E33" i="4"/>
  <c r="F33" i="4" s="1" a="1"/>
  <c r="F33" i="4" s="1"/>
  <c r="B33" i="4"/>
  <c r="C33" i="4" s="1" a="1"/>
  <c r="C33" i="4" s="1"/>
  <c r="V32" i="4"/>
  <c r="W32" i="4" s="1" a="1"/>
  <c r="W32" i="4" s="1"/>
  <c r="T32" i="4" a="1"/>
  <c r="T32" i="4" s="1"/>
  <c r="S32" i="4"/>
  <c r="N32" i="4"/>
  <c r="O32" i="4" s="1" a="1"/>
  <c r="O32" i="4" s="1"/>
  <c r="L32" i="4" a="1"/>
  <c r="L32" i="4" s="1"/>
  <c r="K32" i="4"/>
  <c r="E32" i="4"/>
  <c r="F32" i="4" s="1" a="1"/>
  <c r="F32" i="4" s="1"/>
  <c r="C32" i="4"/>
  <c r="C32" i="4" a="1"/>
  <c r="B32" i="4"/>
  <c r="V31" i="4"/>
  <c r="W31" i="4" s="1" a="1"/>
  <c r="W31" i="4" s="1"/>
  <c r="W35" i="4" s="1"/>
  <c r="T31" i="4" a="1"/>
  <c r="T31" i="4" s="1"/>
  <c r="S31" i="4"/>
  <c r="N31" i="4"/>
  <c r="O31" i="4" s="1" a="1"/>
  <c r="O31" i="4" s="1"/>
  <c r="K31" i="4"/>
  <c r="L31" i="4" s="1" a="1"/>
  <c r="L31" i="4" s="1"/>
  <c r="L41" i="4" s="1"/>
  <c r="F31" i="4" a="1"/>
  <c r="F31" i="4" s="1"/>
  <c r="E31" i="4"/>
  <c r="C31" i="4" a="1"/>
  <c r="C31" i="4" s="1"/>
  <c r="B31" i="4"/>
  <c r="E28" i="4"/>
  <c r="F28" i="4" s="1" a="1"/>
  <c r="F28" i="4" s="1"/>
  <c r="C28" i="4" a="1"/>
  <c r="C28" i="4" s="1"/>
  <c r="B28" i="4"/>
  <c r="E27" i="4"/>
  <c r="F27" i="4" s="1" a="1"/>
  <c r="F27" i="4" s="1"/>
  <c r="B27" i="4"/>
  <c r="C27" i="4" s="1" a="1"/>
  <c r="C27" i="4" s="1"/>
  <c r="N26" i="4"/>
  <c r="O26" i="4" s="1" a="1"/>
  <c r="O26" i="4" s="1"/>
  <c r="L26" i="4" a="1"/>
  <c r="L26" i="4" s="1"/>
  <c r="K26" i="4"/>
  <c r="E26" i="4"/>
  <c r="F26" i="4" s="1" a="1"/>
  <c r="F26" i="4" s="1"/>
  <c r="C26" i="4" a="1"/>
  <c r="C26" i="4" s="1"/>
  <c r="B26" i="4"/>
  <c r="N25" i="4"/>
  <c r="O25" i="4" s="1" a="1"/>
  <c r="O25" i="4" s="1"/>
  <c r="L25" i="4"/>
  <c r="L25" i="4" a="1"/>
  <c r="K25" i="4"/>
  <c r="E25" i="4"/>
  <c r="F25" i="4" s="1" a="1"/>
  <c r="F25" i="4" s="1"/>
  <c r="C25" i="4" a="1"/>
  <c r="C25" i="4" s="1"/>
  <c r="B25" i="4"/>
  <c r="N24" i="4"/>
  <c r="O24" i="4" s="1" a="1"/>
  <c r="O24" i="4" s="1"/>
  <c r="K24" i="4"/>
  <c r="L24" i="4" s="1" a="1"/>
  <c r="L24" i="4" s="1"/>
  <c r="F24" i="4" a="1"/>
  <c r="F24" i="4" s="1"/>
  <c r="E24" i="4"/>
  <c r="C24" i="4" a="1"/>
  <c r="C24" i="4" s="1"/>
  <c r="B24" i="4"/>
  <c r="N23" i="4"/>
  <c r="O23" i="4" s="1" a="1"/>
  <c r="O23" i="4" s="1"/>
  <c r="L23" i="4" a="1"/>
  <c r="L23" i="4" s="1"/>
  <c r="K23" i="4"/>
  <c r="E23" i="4"/>
  <c r="F23" i="4" s="1" a="1"/>
  <c r="F23" i="4" s="1"/>
  <c r="B23" i="4"/>
  <c r="C23" i="4" s="1" a="1"/>
  <c r="C23" i="4" s="1"/>
  <c r="N22" i="4"/>
  <c r="O22" i="4" s="1" a="1"/>
  <c r="O22" i="4" s="1"/>
  <c r="L22" i="4" a="1"/>
  <c r="L22" i="4" s="1"/>
  <c r="K22" i="4"/>
  <c r="E22" i="4"/>
  <c r="F22" i="4" s="1" a="1"/>
  <c r="F22" i="4" s="1"/>
  <c r="C22" i="4" a="1"/>
  <c r="C22" i="4" s="1"/>
  <c r="B22" i="4"/>
  <c r="N21" i="4"/>
  <c r="O21" i="4" s="1" a="1"/>
  <c r="O21" i="4" s="1"/>
  <c r="L21" i="4"/>
  <c r="L21" i="4" a="1"/>
  <c r="K21" i="4"/>
  <c r="E21" i="4"/>
  <c r="F21" i="4" s="1" a="1"/>
  <c r="F21" i="4" s="1"/>
  <c r="C21" i="4" a="1"/>
  <c r="C21" i="4" s="1"/>
  <c r="B21" i="4"/>
  <c r="V20" i="4"/>
  <c r="W20" i="4" s="1" a="1"/>
  <c r="W20" i="4" s="1"/>
  <c r="S20" i="4"/>
  <c r="T20" i="4" s="1" a="1"/>
  <c r="T20" i="4" s="1"/>
  <c r="O20" i="4" a="1"/>
  <c r="O20" i="4" s="1"/>
  <c r="N20" i="4"/>
  <c r="L20" i="4" a="1"/>
  <c r="L20" i="4" s="1"/>
  <c r="K20" i="4"/>
  <c r="E20" i="4"/>
  <c r="F20" i="4" s="1" a="1"/>
  <c r="F20" i="4" s="1"/>
  <c r="C20" i="4" a="1"/>
  <c r="C20" i="4" s="1"/>
  <c r="B20" i="4"/>
  <c r="V19" i="4"/>
  <c r="W19" i="4" s="1" a="1"/>
  <c r="W19" i="4" s="1"/>
  <c r="S19" i="4"/>
  <c r="T19" i="4" s="1" a="1"/>
  <c r="T19" i="4" s="1"/>
  <c r="N19" i="4"/>
  <c r="O19" i="4" s="1" a="1"/>
  <c r="O19" i="4" s="1"/>
  <c r="L19" i="4" a="1"/>
  <c r="L19" i="4" s="1"/>
  <c r="K19" i="4"/>
  <c r="E19" i="4"/>
  <c r="F19" i="4" s="1" a="1"/>
  <c r="F19" i="4" s="1"/>
  <c r="C19" i="4" a="1"/>
  <c r="C19" i="4" s="1"/>
  <c r="B19" i="4"/>
  <c r="V18" i="4"/>
  <c r="W18" i="4" s="1" a="1"/>
  <c r="W18" i="4" s="1"/>
  <c r="T18" i="4"/>
  <c r="T18" i="4" a="1"/>
  <c r="S18" i="4"/>
  <c r="N18" i="4"/>
  <c r="O18" i="4" s="1" a="1"/>
  <c r="O18" i="4" s="1"/>
  <c r="L18" i="4" a="1"/>
  <c r="L18" i="4" s="1"/>
  <c r="K18" i="4"/>
  <c r="E18" i="4"/>
  <c r="F18" i="4" s="1" a="1"/>
  <c r="F18" i="4" s="1"/>
  <c r="B18" i="4"/>
  <c r="C18" i="4" s="1" a="1"/>
  <c r="C18" i="4" s="1"/>
  <c r="W17" i="4" a="1"/>
  <c r="W17" i="4" s="1"/>
  <c r="V17" i="4"/>
  <c r="T17" i="4" a="1"/>
  <c r="T17" i="4" s="1"/>
  <c r="S17" i="4"/>
  <c r="N17" i="4"/>
  <c r="O17" i="4" s="1" a="1"/>
  <c r="O17" i="4" s="1"/>
  <c r="L17" i="4" a="1"/>
  <c r="L17" i="4" s="1"/>
  <c r="K17" i="4"/>
  <c r="E17" i="4"/>
  <c r="F17" i="4" s="1" a="1"/>
  <c r="F17" i="4" s="1"/>
  <c r="B17" i="4"/>
  <c r="C17" i="4" s="1" a="1"/>
  <c r="C17" i="4" s="1"/>
  <c r="E13" i="4"/>
  <c r="F13" i="4" s="1" a="1"/>
  <c r="F13" i="4" s="1"/>
  <c r="C13" i="4" a="1"/>
  <c r="C13" i="4" s="1"/>
  <c r="B13" i="4"/>
  <c r="E12" i="4"/>
  <c r="F12" i="4" s="1" a="1"/>
  <c r="F12" i="4" s="1"/>
  <c r="C12" i="4" a="1"/>
  <c r="C12" i="4" s="1"/>
  <c r="B12" i="4"/>
  <c r="N11" i="4"/>
  <c r="O11" i="4" s="1" a="1"/>
  <c r="O11" i="4" s="1"/>
  <c r="L11" i="4"/>
  <c r="L11" i="4" a="1"/>
  <c r="K11" i="4"/>
  <c r="E11" i="4"/>
  <c r="F11" i="4" s="1" a="1"/>
  <c r="F11" i="4" s="1"/>
  <c r="C11" i="4" a="1"/>
  <c r="C11" i="4" s="1"/>
  <c r="B11" i="4"/>
  <c r="N10" i="4"/>
  <c r="O10" i="4" s="1" a="1"/>
  <c r="O10" i="4" s="1"/>
  <c r="K10" i="4"/>
  <c r="L10" i="4" s="1" a="1"/>
  <c r="L10" i="4" s="1"/>
  <c r="F10" i="4" a="1"/>
  <c r="F10" i="4" s="1"/>
  <c r="E10" i="4"/>
  <c r="C10" i="4" a="1"/>
  <c r="C10" i="4" s="1"/>
  <c r="B10" i="4"/>
  <c r="N9" i="4"/>
  <c r="O9" i="4" s="1" a="1"/>
  <c r="O9" i="4" s="1"/>
  <c r="L9" i="4" a="1"/>
  <c r="L9" i="4" s="1"/>
  <c r="K9" i="4"/>
  <c r="E9" i="4"/>
  <c r="F9" i="4" s="1" a="1"/>
  <c r="F9" i="4" s="1"/>
  <c r="B9" i="4"/>
  <c r="C9" i="4" s="1" a="1"/>
  <c r="C9" i="4" s="1"/>
  <c r="N8" i="4"/>
  <c r="O8" i="4" s="1" a="1"/>
  <c r="O8" i="4" s="1"/>
  <c r="L8" i="4" a="1"/>
  <c r="L8" i="4" s="1"/>
  <c r="K8" i="4"/>
  <c r="E8" i="4"/>
  <c r="F8" i="4" s="1" a="1"/>
  <c r="F8" i="4" s="1"/>
  <c r="C8" i="4" a="1"/>
  <c r="C8" i="4" s="1"/>
  <c r="B8" i="4"/>
  <c r="N7" i="4"/>
  <c r="O7" i="4" s="1" a="1"/>
  <c r="O7" i="4" s="1"/>
  <c r="L7" i="4"/>
  <c r="L7" i="4" a="1"/>
  <c r="K7" i="4"/>
  <c r="E7" i="4"/>
  <c r="F7" i="4" s="1" a="1"/>
  <c r="F7" i="4" s="1"/>
  <c r="C7" i="4" a="1"/>
  <c r="C7" i="4" s="1"/>
  <c r="B7" i="4"/>
  <c r="N6" i="4"/>
  <c r="O6" i="4" s="1" a="1"/>
  <c r="O6" i="4" s="1"/>
  <c r="K6" i="4"/>
  <c r="L6" i="4" s="1" a="1"/>
  <c r="L6" i="4" s="1"/>
  <c r="E6" i="4"/>
  <c r="F6" i="4" s="1" a="1"/>
  <c r="F6" i="4" s="1"/>
  <c r="C6" i="4" a="1"/>
  <c r="C6" i="4" s="1"/>
  <c r="B6" i="4"/>
  <c r="V5" i="4"/>
  <c r="W5" i="4" s="1" a="1"/>
  <c r="W5" i="4" s="1"/>
  <c r="T5" i="4" a="1"/>
  <c r="T5" i="4" s="1"/>
  <c r="S5" i="4"/>
  <c r="N5" i="4"/>
  <c r="O5" i="4" s="1" a="1"/>
  <c r="O5" i="4" s="1"/>
  <c r="K5" i="4"/>
  <c r="L5" i="4" s="1" a="1"/>
  <c r="L5" i="4" s="1"/>
  <c r="E5" i="4"/>
  <c r="F5" i="4" s="1" a="1"/>
  <c r="F5" i="4" s="1"/>
  <c r="C5" i="4" a="1"/>
  <c r="C5" i="4" s="1"/>
  <c r="B5" i="4"/>
  <c r="V4" i="4"/>
  <c r="W4" i="4" s="1" a="1"/>
  <c r="W4" i="4" s="1"/>
  <c r="T4" i="4" a="1"/>
  <c r="T4" i="4" s="1"/>
  <c r="S4" i="4"/>
  <c r="N4" i="4"/>
  <c r="O4" i="4" s="1" a="1"/>
  <c r="O4" i="4" s="1"/>
  <c r="L4" i="4" a="1"/>
  <c r="L4" i="4" s="1"/>
  <c r="K4" i="4"/>
  <c r="E4" i="4"/>
  <c r="F4" i="4" s="1" a="1"/>
  <c r="F4" i="4" s="1"/>
  <c r="C4" i="4" a="1"/>
  <c r="C4" i="4" s="1"/>
  <c r="B4" i="4"/>
  <c r="V3" i="4"/>
  <c r="W3" i="4" s="1" a="1"/>
  <c r="W3" i="4" s="1"/>
  <c r="S3" i="4"/>
  <c r="T3" i="4" s="1" a="1"/>
  <c r="T3" i="4" s="1"/>
  <c r="N3" i="4"/>
  <c r="O3" i="4" s="1" a="1"/>
  <c r="O3" i="4" s="1"/>
  <c r="L3" i="4" a="1"/>
  <c r="L3" i="4" s="1"/>
  <c r="K3" i="4"/>
  <c r="E3" i="4"/>
  <c r="F3" i="4" s="1" a="1"/>
  <c r="F3" i="4" s="1"/>
  <c r="C3" i="4" a="1"/>
  <c r="C3" i="4" s="1"/>
  <c r="B3" i="4"/>
  <c r="V2" i="4"/>
  <c r="W2" i="4" s="1" a="1"/>
  <c r="W2" i="4" s="1"/>
  <c r="S2" i="4"/>
  <c r="T2" i="4" s="1" a="1"/>
  <c r="T2" i="4" s="1"/>
  <c r="N2" i="4"/>
  <c r="O2" i="4" s="1" a="1"/>
  <c r="O2" i="4" s="1"/>
  <c r="L2" i="4" a="1"/>
  <c r="L2" i="4" s="1"/>
  <c r="K2" i="4"/>
  <c r="E2" i="4"/>
  <c r="F2" i="4" s="1" a="1"/>
  <c r="F2" i="4" s="1"/>
  <c r="C2" i="4" a="1"/>
  <c r="C2" i="4" s="1"/>
  <c r="B2" i="4"/>
  <c r="W60" i="2" a="1"/>
  <c r="W60" i="2" s="1"/>
  <c r="W63" i="2" a="1"/>
  <c r="W63" i="2" s="1"/>
  <c r="W62" i="2" a="1"/>
  <c r="W62" i="2" s="1"/>
  <c r="W61" i="2" a="1"/>
  <c r="W61" i="2" s="1"/>
  <c r="T63" i="2" a="1"/>
  <c r="T63" i="2" s="1"/>
  <c r="T62" i="2" a="1"/>
  <c r="T62" i="2" s="1"/>
  <c r="T61" i="2" a="1"/>
  <c r="T61" i="2" s="1"/>
  <c r="T60" i="2" a="1"/>
  <c r="T60" i="2" s="1"/>
  <c r="O69" i="2" a="1"/>
  <c r="O69" i="2" s="1"/>
  <c r="O68" i="2" a="1"/>
  <c r="O68" i="2" s="1"/>
  <c r="O67" i="2"/>
  <c r="O67" i="2" a="1"/>
  <c r="O66" i="2" a="1"/>
  <c r="O66" i="2" s="1"/>
  <c r="O65" i="2" a="1"/>
  <c r="O65" i="2" s="1"/>
  <c r="O64" i="2" a="1"/>
  <c r="O64" i="2" s="1"/>
  <c r="O63" i="2" a="1"/>
  <c r="O63" i="2" s="1"/>
  <c r="O62" i="2" a="1"/>
  <c r="O62" i="2" s="1"/>
  <c r="O61" i="2" a="1"/>
  <c r="O61" i="2" s="1"/>
  <c r="O60" i="2" a="1"/>
  <c r="O60" i="2" s="1"/>
  <c r="L69" i="2" a="1"/>
  <c r="L69" i="2" s="1"/>
  <c r="L68" i="2" a="1"/>
  <c r="L68" i="2" s="1"/>
  <c r="L67" i="2" a="1"/>
  <c r="L67" i="2" s="1"/>
  <c r="L66" i="2" a="1"/>
  <c r="L66" i="2" s="1"/>
  <c r="L65" i="2" a="1"/>
  <c r="L65" i="2" s="1"/>
  <c r="L64" i="2" a="1"/>
  <c r="L64" i="2" s="1"/>
  <c r="L63" i="2" a="1"/>
  <c r="L63" i="2" s="1"/>
  <c r="L62" i="2" a="1"/>
  <c r="L62" i="2" s="1"/>
  <c r="L61" i="2" a="1"/>
  <c r="L61" i="2" s="1"/>
  <c r="L60" i="2" a="1"/>
  <c r="L60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60" i="2" a="1"/>
  <c r="C60" i="2" s="1"/>
  <c r="W49" i="2" a="1"/>
  <c r="W49" i="2" s="1"/>
  <c r="W48" i="2" a="1"/>
  <c r="W48" i="2" s="1"/>
  <c r="W47" i="2" a="1"/>
  <c r="W47" i="2" s="1"/>
  <c r="W46" i="2" a="1"/>
  <c r="W46" i="2" s="1"/>
  <c r="T49" i="2"/>
  <c r="T49" i="2" a="1"/>
  <c r="T48" i="2" a="1"/>
  <c r="T48" i="2" s="1"/>
  <c r="T47" i="2" a="1"/>
  <c r="T47" i="2" s="1"/>
  <c r="T46" i="2" a="1"/>
  <c r="T46" i="2" s="1"/>
  <c r="O55" i="2" a="1"/>
  <c r="O55" i="2" s="1"/>
  <c r="O54" i="2" a="1"/>
  <c r="O54" i="2" s="1"/>
  <c r="O53" i="2" a="1"/>
  <c r="O53" i="2" s="1"/>
  <c r="O52" i="2" a="1"/>
  <c r="O52" i="2" s="1"/>
  <c r="O51" i="2" a="1"/>
  <c r="O51" i="2" s="1"/>
  <c r="O50" i="2" a="1"/>
  <c r="O50" i="2" s="1"/>
  <c r="O49" i="2" a="1"/>
  <c r="O49" i="2" s="1"/>
  <c r="O48" i="2" a="1"/>
  <c r="O48" i="2" s="1"/>
  <c r="O47" i="2" a="1"/>
  <c r="O47" i="2" s="1"/>
  <c r="O46" i="2" a="1"/>
  <c r="O46" i="2" s="1"/>
  <c r="L55" i="2" a="1"/>
  <c r="L55" i="2" s="1"/>
  <c r="L54" i="2" a="1"/>
  <c r="L54" i="2" s="1"/>
  <c r="L53" i="2" a="1"/>
  <c r="L53" i="2" s="1"/>
  <c r="L52" i="2" a="1"/>
  <c r="L52" i="2" s="1"/>
  <c r="L51" i="2" a="1"/>
  <c r="L51" i="2" s="1"/>
  <c r="L50" i="2" a="1"/>
  <c r="L50" i="2" s="1"/>
  <c r="L49" i="2" a="1"/>
  <c r="L49" i="2" s="1"/>
  <c r="L48" i="2" a="1"/>
  <c r="L48" i="2" s="1"/>
  <c r="L47" i="2" a="1"/>
  <c r="L47" i="2" s="1"/>
  <c r="L46" i="2" a="1"/>
  <c r="L46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E46" i="2"/>
  <c r="E47" i="2"/>
  <c r="E48" i="2"/>
  <c r="E49" i="2"/>
  <c r="E50" i="2"/>
  <c r="E51" i="2"/>
  <c r="E52" i="2"/>
  <c r="E53" i="2"/>
  <c r="E54" i="2"/>
  <c r="E55" i="2"/>
  <c r="E56" i="2"/>
  <c r="E57" i="2"/>
  <c r="C47" i="2" a="1"/>
  <c r="C47" i="2"/>
  <c r="C48" i="2" a="1"/>
  <c r="C48" i="2" s="1"/>
  <c r="C49" i="2" a="1"/>
  <c r="C49" i="2" s="1"/>
  <c r="C50" i="2" a="1"/>
  <c r="C50" i="2" s="1"/>
  <c r="C51" i="2" a="1"/>
  <c r="C51" i="2"/>
  <c r="C52" i="2" a="1"/>
  <c r="C52" i="2" s="1"/>
  <c r="C53" i="2" a="1"/>
  <c r="C53" i="2" s="1"/>
  <c r="C54" i="2" a="1"/>
  <c r="C54" i="2" s="1"/>
  <c r="C55" i="2" a="1"/>
  <c r="C55" i="2"/>
  <c r="C56" i="2" a="1"/>
  <c r="C56" i="2" s="1"/>
  <c r="C57" i="2" a="1"/>
  <c r="C57" i="2" s="1"/>
  <c r="C46" i="2" a="1"/>
  <c r="C46" i="2"/>
  <c r="W34" i="2" a="1"/>
  <c r="W34" i="2" s="1"/>
  <c r="W33" i="2" a="1"/>
  <c r="W33" i="2" s="1"/>
  <c r="W32" i="2" a="1"/>
  <c r="W32" i="2" s="1"/>
  <c r="W31" i="2" a="1"/>
  <c r="W31" i="2" s="1"/>
  <c r="T34" i="2" a="1"/>
  <c r="T34" i="2" s="1"/>
  <c r="T33" i="2" a="1"/>
  <c r="T33" i="2" s="1"/>
  <c r="T32" i="2" a="1"/>
  <c r="T32" i="2" s="1"/>
  <c r="T31" i="2" a="1"/>
  <c r="T31" i="2" s="1"/>
  <c r="O40" i="2" a="1"/>
  <c r="O40" i="2" s="1"/>
  <c r="O39" i="2" a="1"/>
  <c r="O39" i="2" s="1"/>
  <c r="O38" i="2" a="1"/>
  <c r="O38" i="2" s="1"/>
  <c r="O37" i="2" a="1"/>
  <c r="O37" i="2" s="1"/>
  <c r="O36" i="2" a="1"/>
  <c r="O36" i="2" s="1"/>
  <c r="O35" i="2" a="1"/>
  <c r="O35" i="2" s="1"/>
  <c r="O34" i="2" a="1"/>
  <c r="O34" i="2" s="1"/>
  <c r="O33" i="2" a="1"/>
  <c r="O33" i="2" s="1"/>
  <c r="O32" i="2" a="1"/>
  <c r="O32" i="2" s="1"/>
  <c r="O31" i="2" a="1"/>
  <c r="O31" i="2" s="1"/>
  <c r="L40" i="2" a="1"/>
  <c r="L40" i="2" s="1"/>
  <c r="L39" i="2" a="1"/>
  <c r="L39" i="2" s="1"/>
  <c r="L38" i="2" a="1"/>
  <c r="L38" i="2" s="1"/>
  <c r="L37" i="2" a="1"/>
  <c r="L37" i="2" s="1"/>
  <c r="L36" i="2" a="1"/>
  <c r="L36" i="2" s="1"/>
  <c r="L35" i="2" a="1"/>
  <c r="L35" i="2" s="1"/>
  <c r="L34" i="2" a="1"/>
  <c r="L34" i="2" s="1"/>
  <c r="L33" i="2" a="1"/>
  <c r="L33" i="2" s="1"/>
  <c r="L32" i="2" a="1"/>
  <c r="L32" i="2" s="1"/>
  <c r="L31" i="2" a="1"/>
  <c r="L31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C42" i="2" a="1"/>
  <c r="C42" i="2" s="1"/>
  <c r="C41" i="2" a="1"/>
  <c r="C41" i="2" s="1"/>
  <c r="C40" i="2" a="1"/>
  <c r="C40" i="2" s="1"/>
  <c r="C39" i="2" a="1"/>
  <c r="C39" i="2" s="1"/>
  <c r="C38" i="2" a="1"/>
  <c r="C38" i="2" s="1"/>
  <c r="C37" i="2" a="1"/>
  <c r="C37" i="2" s="1"/>
  <c r="C36" i="2" a="1"/>
  <c r="C36" i="2" s="1"/>
  <c r="C35" i="2" a="1"/>
  <c r="C35" i="2" s="1"/>
  <c r="C34" i="2" a="1"/>
  <c r="C34" i="2" s="1"/>
  <c r="C33" i="2" a="1"/>
  <c r="C33" i="2" s="1"/>
  <c r="C32" i="2" a="1"/>
  <c r="C32" i="2" s="1"/>
  <c r="C31" i="2" a="1"/>
  <c r="C31" i="2" s="1"/>
  <c r="W20" i="2" a="1"/>
  <c r="W20" i="2" s="1"/>
  <c r="W19" i="2" a="1"/>
  <c r="W19" i="2" s="1"/>
  <c r="W18" i="2" a="1"/>
  <c r="W18" i="2" s="1"/>
  <c r="W17" i="2"/>
  <c r="W17" i="2" a="1"/>
  <c r="T20" i="2"/>
  <c r="T20" i="2" a="1"/>
  <c r="T19" i="2" a="1"/>
  <c r="T19" i="2" s="1"/>
  <c r="T18" i="2"/>
  <c r="T18" i="2" a="1"/>
  <c r="T17" i="2" a="1"/>
  <c r="T17" i="2" s="1"/>
  <c r="O26" i="2" a="1"/>
  <c r="O26" i="2" s="1"/>
  <c r="O25" i="2" a="1"/>
  <c r="O25" i="2" s="1"/>
  <c r="O24" i="2" a="1"/>
  <c r="O24" i="2" s="1"/>
  <c r="O23" i="2" a="1"/>
  <c r="O23" i="2" s="1"/>
  <c r="O22" i="2" a="1"/>
  <c r="O22" i="2" s="1"/>
  <c r="O21" i="2" a="1"/>
  <c r="O21" i="2" s="1"/>
  <c r="O20" i="2" a="1"/>
  <c r="O20" i="2" s="1"/>
  <c r="O19" i="2" a="1"/>
  <c r="O19" i="2" s="1"/>
  <c r="O18" i="2" a="1"/>
  <c r="O18" i="2" s="1"/>
  <c r="O17" i="2" a="1"/>
  <c r="O17" i="2" s="1"/>
  <c r="L26" i="2" a="1"/>
  <c r="L26" i="2" s="1"/>
  <c r="L25" i="2" a="1"/>
  <c r="L25" i="2" s="1"/>
  <c r="L24" i="2" a="1"/>
  <c r="L24" i="2" s="1"/>
  <c r="L23" i="2" a="1"/>
  <c r="L23" i="2" s="1"/>
  <c r="L22" i="2" a="1"/>
  <c r="L22" i="2" s="1"/>
  <c r="L21" i="2" a="1"/>
  <c r="L21" i="2" s="1"/>
  <c r="L20" i="2" a="1"/>
  <c r="L20" i="2" s="1"/>
  <c r="L19" i="2" a="1"/>
  <c r="L19" i="2" s="1"/>
  <c r="L18" i="2" a="1"/>
  <c r="L18" i="2" s="1"/>
  <c r="L17" i="2" a="1"/>
  <c r="L17" i="2" s="1"/>
  <c r="F28" i="2" a="1"/>
  <c r="F28" i="2" s="1"/>
  <c r="F27" i="2" a="1"/>
  <c r="F27" i="2" s="1"/>
  <c r="F26" i="2"/>
  <c r="F26" i="2" a="1"/>
  <c r="F25" i="2" a="1"/>
  <c r="F25" i="2" s="1"/>
  <c r="F24" i="2" a="1"/>
  <c r="F24" i="2" s="1"/>
  <c r="F23" i="2" a="1"/>
  <c r="F23" i="2" s="1"/>
  <c r="F22" i="2" a="1"/>
  <c r="F22" i="2" s="1"/>
  <c r="F21" i="2" a="1"/>
  <c r="F21" i="2" s="1"/>
  <c r="F20" i="2" a="1"/>
  <c r="F20" i="2" s="1"/>
  <c r="F19" i="2" a="1"/>
  <c r="F19" i="2" s="1"/>
  <c r="F18" i="2"/>
  <c r="F18" i="2" a="1"/>
  <c r="F17" i="2" a="1"/>
  <c r="F17" i="2" s="1"/>
  <c r="C28" i="2" a="1"/>
  <c r="C28" i="2" s="1"/>
  <c r="C27" i="2" a="1"/>
  <c r="C27" i="2" s="1"/>
  <c r="C26" i="2"/>
  <c r="C26" i="2" a="1"/>
  <c r="C25" i="2" a="1"/>
  <c r="C25" i="2" s="1"/>
  <c r="C24" i="2" a="1"/>
  <c r="C24" i="2" s="1"/>
  <c r="C23" i="2" a="1"/>
  <c r="C23" i="2" s="1"/>
  <c r="C22" i="2" a="1"/>
  <c r="C22" i="2" s="1"/>
  <c r="C21" i="2" a="1"/>
  <c r="C21" i="2" s="1"/>
  <c r="C20" i="2" a="1"/>
  <c r="C20" i="2" s="1"/>
  <c r="C19" i="2" a="1"/>
  <c r="C19" i="2" s="1"/>
  <c r="C18" i="2"/>
  <c r="C18" i="2" a="1"/>
  <c r="C17" i="2" a="1"/>
  <c r="C17" i="2" s="1"/>
  <c r="V63" i="2"/>
  <c r="V62" i="2"/>
  <c r="V61" i="2"/>
  <c r="V60" i="2"/>
  <c r="S63" i="2"/>
  <c r="S62" i="2"/>
  <c r="S61" i="2"/>
  <c r="S60" i="2"/>
  <c r="N69" i="2"/>
  <c r="N68" i="2"/>
  <c r="N67" i="2"/>
  <c r="N66" i="2"/>
  <c r="N65" i="2"/>
  <c r="N64" i="2"/>
  <c r="N63" i="2"/>
  <c r="N62" i="2"/>
  <c r="N61" i="2"/>
  <c r="N60" i="2"/>
  <c r="K69" i="2"/>
  <c r="K68" i="2"/>
  <c r="K67" i="2"/>
  <c r="K66" i="2"/>
  <c r="K65" i="2"/>
  <c r="K64" i="2"/>
  <c r="K63" i="2"/>
  <c r="K62" i="2"/>
  <c r="K61" i="2"/>
  <c r="K60" i="2"/>
  <c r="E71" i="2"/>
  <c r="E70" i="2"/>
  <c r="E69" i="2"/>
  <c r="E68" i="2"/>
  <c r="E67" i="2"/>
  <c r="E66" i="2"/>
  <c r="E65" i="2"/>
  <c r="E64" i="2"/>
  <c r="E63" i="2"/>
  <c r="E62" i="2"/>
  <c r="E61" i="2"/>
  <c r="E60" i="2"/>
  <c r="B71" i="2"/>
  <c r="B70" i="2"/>
  <c r="B69" i="2"/>
  <c r="B68" i="2"/>
  <c r="B67" i="2"/>
  <c r="B66" i="2"/>
  <c r="B65" i="2"/>
  <c r="B64" i="2"/>
  <c r="B63" i="2"/>
  <c r="B62" i="2"/>
  <c r="B61" i="2"/>
  <c r="B60" i="2"/>
  <c r="V49" i="2"/>
  <c r="V48" i="2"/>
  <c r="V47" i="2"/>
  <c r="V46" i="2"/>
  <c r="S49" i="2"/>
  <c r="S48" i="2"/>
  <c r="S47" i="2"/>
  <c r="S46" i="2"/>
  <c r="N55" i="2"/>
  <c r="N54" i="2"/>
  <c r="N53" i="2"/>
  <c r="N52" i="2"/>
  <c r="N51" i="2"/>
  <c r="N50" i="2"/>
  <c r="N49" i="2"/>
  <c r="N48" i="2"/>
  <c r="N47" i="2"/>
  <c r="N46" i="2"/>
  <c r="K55" i="2"/>
  <c r="K54" i="2"/>
  <c r="K53" i="2"/>
  <c r="K52" i="2"/>
  <c r="K51" i="2"/>
  <c r="K50" i="2"/>
  <c r="K49" i="2"/>
  <c r="K48" i="2"/>
  <c r="K47" i="2"/>
  <c r="K46" i="2"/>
  <c r="B57" i="2"/>
  <c r="B56" i="2"/>
  <c r="B55" i="2"/>
  <c r="B54" i="2"/>
  <c r="B53" i="2"/>
  <c r="B52" i="2"/>
  <c r="B51" i="2"/>
  <c r="B50" i="2"/>
  <c r="B49" i="2"/>
  <c r="B48" i="2"/>
  <c r="B47" i="2"/>
  <c r="B46" i="2"/>
  <c r="V34" i="2"/>
  <c r="V33" i="2"/>
  <c r="V32" i="2"/>
  <c r="V31" i="2"/>
  <c r="S34" i="2"/>
  <c r="S33" i="2"/>
  <c r="S32" i="2"/>
  <c r="S31" i="2"/>
  <c r="N40" i="2"/>
  <c r="N39" i="2"/>
  <c r="N38" i="2"/>
  <c r="N37" i="2"/>
  <c r="N36" i="2"/>
  <c r="N35" i="2"/>
  <c r="N34" i="2"/>
  <c r="N33" i="2"/>
  <c r="N32" i="2"/>
  <c r="N31" i="2"/>
  <c r="K40" i="2"/>
  <c r="K39" i="2"/>
  <c r="K38" i="2"/>
  <c r="K37" i="2"/>
  <c r="K36" i="2"/>
  <c r="K35" i="2"/>
  <c r="K34" i="2"/>
  <c r="K33" i="2"/>
  <c r="K32" i="2"/>
  <c r="K31" i="2"/>
  <c r="E42" i="2"/>
  <c r="E41" i="2"/>
  <c r="E40" i="2"/>
  <c r="E39" i="2"/>
  <c r="E38" i="2"/>
  <c r="E37" i="2"/>
  <c r="E36" i="2"/>
  <c r="E35" i="2"/>
  <c r="E34" i="2"/>
  <c r="E33" i="2"/>
  <c r="E32" i="2"/>
  <c r="E31" i="2"/>
  <c r="B42" i="2"/>
  <c r="B41" i="2"/>
  <c r="B40" i="2"/>
  <c r="B39" i="2"/>
  <c r="B38" i="2"/>
  <c r="B37" i="2"/>
  <c r="B36" i="2"/>
  <c r="B35" i="2"/>
  <c r="B34" i="2"/>
  <c r="B33" i="2"/>
  <c r="B32" i="2"/>
  <c r="B31" i="2"/>
  <c r="V20" i="2"/>
  <c r="V19" i="2"/>
  <c r="V18" i="2"/>
  <c r="V17" i="2"/>
  <c r="S20" i="2"/>
  <c r="S19" i="2"/>
  <c r="S18" i="2"/>
  <c r="S17" i="2"/>
  <c r="N26" i="2"/>
  <c r="N25" i="2"/>
  <c r="N24" i="2"/>
  <c r="N23" i="2"/>
  <c r="N22" i="2"/>
  <c r="N21" i="2"/>
  <c r="N20" i="2"/>
  <c r="N19" i="2"/>
  <c r="N18" i="2"/>
  <c r="N17" i="2"/>
  <c r="K26" i="2"/>
  <c r="K25" i="2"/>
  <c r="K24" i="2"/>
  <c r="K23" i="2"/>
  <c r="K22" i="2"/>
  <c r="K21" i="2"/>
  <c r="K20" i="2"/>
  <c r="K19" i="2"/>
  <c r="K18" i="2"/>
  <c r="K17" i="2"/>
  <c r="E28" i="2"/>
  <c r="E27" i="2"/>
  <c r="E26" i="2"/>
  <c r="E25" i="2"/>
  <c r="E24" i="2"/>
  <c r="E23" i="2"/>
  <c r="E22" i="2"/>
  <c r="E21" i="2"/>
  <c r="E20" i="2"/>
  <c r="E19" i="2"/>
  <c r="E18" i="2"/>
  <c r="E17" i="2"/>
  <c r="B28" i="2"/>
  <c r="B27" i="2"/>
  <c r="B26" i="2"/>
  <c r="B25" i="2"/>
  <c r="B24" i="2"/>
  <c r="B23" i="2"/>
  <c r="B22" i="2"/>
  <c r="B21" i="2"/>
  <c r="B20" i="2"/>
  <c r="B19" i="2"/>
  <c r="B18" i="2"/>
  <c r="B17" i="2"/>
  <c r="W5" i="2" a="1"/>
  <c r="W5" i="2" s="1"/>
  <c r="W4" i="2" a="1"/>
  <c r="W4" i="2" s="1"/>
  <c r="W3" i="2" a="1"/>
  <c r="W3" i="2" s="1"/>
  <c r="W2" i="2" a="1"/>
  <c r="W2" i="2" s="1"/>
  <c r="T5" i="2" a="1"/>
  <c r="T5" i="2" s="1"/>
  <c r="T4" i="2" a="1"/>
  <c r="T4" i="2" s="1"/>
  <c r="T3" i="2" a="1"/>
  <c r="T3" i="2" s="1"/>
  <c r="T2" i="2" a="1"/>
  <c r="T2" i="2" s="1"/>
  <c r="O11" i="2" a="1"/>
  <c r="O11" i="2" s="1"/>
  <c r="O10" i="2" a="1"/>
  <c r="O10" i="2" s="1"/>
  <c r="O9" i="2" a="1"/>
  <c r="O9" i="2" s="1"/>
  <c r="O8" i="2" a="1"/>
  <c r="O8" i="2" s="1"/>
  <c r="O7" i="2" a="1"/>
  <c r="O7" i="2" s="1"/>
  <c r="O6" i="2" a="1"/>
  <c r="O6" i="2" s="1"/>
  <c r="O5" i="2" a="1"/>
  <c r="O5" i="2" s="1"/>
  <c r="O4" i="2" a="1"/>
  <c r="O4" i="2" s="1"/>
  <c r="O3" i="2" a="1"/>
  <c r="O3" i="2" s="1"/>
  <c r="O2" i="2" a="1"/>
  <c r="O2" i="2" s="1"/>
  <c r="L11" i="2" a="1"/>
  <c r="L11" i="2" s="1"/>
  <c r="L10" i="2" a="1"/>
  <c r="L10" i="2" s="1"/>
  <c r="L9" i="2" a="1"/>
  <c r="L9" i="2" s="1"/>
  <c r="L8" i="2" a="1"/>
  <c r="L8" i="2" s="1"/>
  <c r="L7" i="2" a="1"/>
  <c r="L7" i="2" s="1"/>
  <c r="L6" i="2" a="1"/>
  <c r="L6" i="2" s="1"/>
  <c r="L5" i="2" a="1"/>
  <c r="L5" i="2" s="1"/>
  <c r="L4" i="2" a="1"/>
  <c r="L4" i="2" s="1"/>
  <c r="L3" i="2" a="1"/>
  <c r="L3" i="2" s="1"/>
  <c r="L2" i="2" a="1"/>
  <c r="L2" i="2" s="1"/>
  <c r="F13" i="2" a="1"/>
  <c r="F13" i="2" s="1"/>
  <c r="F12" i="2" a="1"/>
  <c r="F12" i="2" s="1"/>
  <c r="F11" i="2" a="1"/>
  <c r="F11" i="2" s="1"/>
  <c r="F10" i="2" a="1"/>
  <c r="F10" i="2" s="1"/>
  <c r="F9" i="2" a="1"/>
  <c r="F9" i="2" s="1"/>
  <c r="F8" i="2" a="1"/>
  <c r="F8" i="2" s="1"/>
  <c r="F7" i="2" a="1"/>
  <c r="F7" i="2" s="1"/>
  <c r="F6" i="2" a="1"/>
  <c r="F6" i="2" s="1"/>
  <c r="F5" i="2" a="1"/>
  <c r="F5" i="2" s="1"/>
  <c r="F4" i="2" a="1"/>
  <c r="F4" i="2" s="1"/>
  <c r="F3" i="2" a="1"/>
  <c r="F3" i="2" s="1"/>
  <c r="F2" i="2" a="1"/>
  <c r="F2" i="2" s="1"/>
  <c r="C3" i="2" a="1"/>
  <c r="C3" i="2"/>
  <c r="C4" i="2" a="1"/>
  <c r="C4" i="2"/>
  <c r="C5" i="2" a="1"/>
  <c r="C5" i="2" s="1"/>
  <c r="C6" i="2" a="1"/>
  <c r="C6" i="2"/>
  <c r="C7" i="2" a="1"/>
  <c r="C7" i="2"/>
  <c r="C8" i="2" a="1"/>
  <c r="C8" i="2" s="1"/>
  <c r="C9" i="2" a="1"/>
  <c r="C9" i="2" s="1"/>
  <c r="C10" i="2" a="1"/>
  <c r="C10" i="2"/>
  <c r="C11" i="2" a="1"/>
  <c r="C11" i="2"/>
  <c r="C12" i="2" a="1"/>
  <c r="C12" i="2"/>
  <c r="C13" i="2" a="1"/>
  <c r="C13" i="2" s="1"/>
  <c r="C2" i="2" a="1"/>
  <c r="C2" i="2" s="1"/>
  <c r="V5" i="2"/>
  <c r="V4" i="2"/>
  <c r="V3" i="2"/>
  <c r="V2" i="2"/>
  <c r="S5" i="2"/>
  <c r="S4" i="2"/>
  <c r="S3" i="2"/>
  <c r="S2" i="2"/>
  <c r="N11" i="2"/>
  <c r="N10" i="2"/>
  <c r="N9" i="2"/>
  <c r="N8" i="2"/>
  <c r="N7" i="2"/>
  <c r="N6" i="2"/>
  <c r="N5" i="2"/>
  <c r="N4" i="2"/>
  <c r="N3" i="2"/>
  <c r="N2" i="2"/>
  <c r="K11" i="2"/>
  <c r="K10" i="2"/>
  <c r="K9" i="2"/>
  <c r="K8" i="2"/>
  <c r="K7" i="2"/>
  <c r="K6" i="2"/>
  <c r="K5" i="2"/>
  <c r="K4" i="2"/>
  <c r="K3" i="2"/>
  <c r="K2" i="2"/>
  <c r="E13" i="2"/>
  <c r="E12" i="2"/>
  <c r="E11" i="2"/>
  <c r="E10" i="2"/>
  <c r="E9" i="2"/>
  <c r="E8" i="2"/>
  <c r="E7" i="2"/>
  <c r="E6" i="2"/>
  <c r="E5" i="2"/>
  <c r="E4" i="2"/>
  <c r="E3" i="2"/>
  <c r="E2" i="2"/>
  <c r="B13" i="2"/>
  <c r="B12" i="2"/>
  <c r="B11" i="2"/>
  <c r="B10" i="2"/>
  <c r="B9" i="2"/>
  <c r="B8" i="2"/>
  <c r="B7" i="2"/>
  <c r="B6" i="2"/>
  <c r="B5" i="2"/>
  <c r="B4" i="2"/>
  <c r="B3" i="2"/>
  <c r="B2" i="2"/>
  <c r="F14" i="7" l="1"/>
  <c r="L27" i="7"/>
  <c r="O41" i="7"/>
  <c r="L70" i="7"/>
  <c r="T64" i="7"/>
  <c r="W64" i="7"/>
  <c r="L12" i="7"/>
  <c r="O27" i="7"/>
  <c r="O12" i="7"/>
  <c r="W35" i="7"/>
  <c r="X35" i="7" s="1"/>
  <c r="T21" i="7"/>
  <c r="T6" i="7"/>
  <c r="W21" i="7"/>
  <c r="W6" i="7"/>
  <c r="C58" i="7"/>
  <c r="F58" i="7"/>
  <c r="C72" i="7"/>
  <c r="G72" i="7" s="1"/>
  <c r="C43" i="7"/>
  <c r="L56" i="7"/>
  <c r="F72" i="7"/>
  <c r="O56" i="7"/>
  <c r="C29" i="7"/>
  <c r="F43" i="7"/>
  <c r="T50" i="7"/>
  <c r="L41" i="7"/>
  <c r="P41" i="7" s="1"/>
  <c r="C14" i="7"/>
  <c r="F29" i="7"/>
  <c r="W50" i="7"/>
  <c r="O70" i="7"/>
  <c r="P70" i="7" s="1"/>
  <c r="T21" i="6"/>
  <c r="T64" i="6"/>
  <c r="W50" i="6"/>
  <c r="L27" i="6"/>
  <c r="C72" i="6"/>
  <c r="G72" i="6" s="1"/>
  <c r="C58" i="6"/>
  <c r="C29" i="6"/>
  <c r="F58" i="6"/>
  <c r="C43" i="6"/>
  <c r="L56" i="6"/>
  <c r="F72" i="6"/>
  <c r="F29" i="6"/>
  <c r="L70" i="6"/>
  <c r="O56" i="6"/>
  <c r="C14" i="6"/>
  <c r="F43" i="6"/>
  <c r="T50" i="6"/>
  <c r="F14" i="6"/>
  <c r="O27" i="6"/>
  <c r="L41" i="6"/>
  <c r="P41" i="6" s="1"/>
  <c r="O70" i="6"/>
  <c r="O12" i="6"/>
  <c r="P12" i="6" s="1"/>
  <c r="W21" i="6"/>
  <c r="O41" i="6"/>
  <c r="T35" i="6"/>
  <c r="W64" i="6"/>
  <c r="T6" i="6"/>
  <c r="W35" i="6"/>
  <c r="W6" i="6"/>
  <c r="C29" i="5"/>
  <c r="L41" i="5"/>
  <c r="L27" i="5"/>
  <c r="L56" i="5"/>
  <c r="O12" i="5"/>
  <c r="T6" i="5"/>
  <c r="T50" i="5"/>
  <c r="L70" i="5"/>
  <c r="T64" i="5"/>
  <c r="W64" i="5"/>
  <c r="C14" i="5"/>
  <c r="F29" i="5"/>
  <c r="O27" i="5"/>
  <c r="P27" i="5" s="1"/>
  <c r="F14" i="5"/>
  <c r="C43" i="5"/>
  <c r="X6" i="5"/>
  <c r="L12" i="5"/>
  <c r="P12" i="5" s="1"/>
  <c r="F43" i="5"/>
  <c r="F58" i="5"/>
  <c r="G58" i="5" s="1"/>
  <c r="O41" i="5"/>
  <c r="O56" i="5"/>
  <c r="P56" i="5" s="1"/>
  <c r="C72" i="5"/>
  <c r="X21" i="5"/>
  <c r="F72" i="5"/>
  <c r="T35" i="5"/>
  <c r="W50" i="5"/>
  <c r="X50" i="5" s="1"/>
  <c r="W35" i="5"/>
  <c r="O70" i="5"/>
  <c r="P70" i="5" s="1"/>
  <c r="W64" i="4"/>
  <c r="X64" i="4" s="1"/>
  <c r="O70" i="4"/>
  <c r="O41" i="4"/>
  <c r="P41" i="4" s="1"/>
  <c r="O56" i="4"/>
  <c r="L70" i="4"/>
  <c r="P70" i="4" s="1"/>
  <c r="W50" i="4"/>
  <c r="X50" i="4" s="1"/>
  <c r="C29" i="4"/>
  <c r="L56" i="4"/>
  <c r="C14" i="4"/>
  <c r="F29" i="4"/>
  <c r="F14" i="4"/>
  <c r="L27" i="4"/>
  <c r="L12" i="4"/>
  <c r="O12" i="4"/>
  <c r="O27" i="4"/>
  <c r="T6" i="4"/>
  <c r="T21" i="4"/>
  <c r="C43" i="4"/>
  <c r="T35" i="4"/>
  <c r="X35" i="4" s="1"/>
  <c r="C58" i="4"/>
  <c r="C72" i="4"/>
  <c r="W6" i="4"/>
  <c r="W21" i="4"/>
  <c r="F43" i="4"/>
  <c r="F58" i="4"/>
  <c r="F72" i="4"/>
  <c r="T64" i="2"/>
  <c r="T50" i="2"/>
  <c r="L56" i="2"/>
  <c r="T21" i="2"/>
  <c r="O70" i="2"/>
  <c r="L70" i="2"/>
  <c r="L41" i="2"/>
  <c r="C43" i="2"/>
  <c r="L12" i="2"/>
  <c r="O27" i="2"/>
  <c r="W50" i="2"/>
  <c r="P12" i="2"/>
  <c r="T6" i="2"/>
  <c r="W21" i="2"/>
  <c r="W35" i="2"/>
  <c r="F72" i="2"/>
  <c r="C14" i="2"/>
  <c r="O12" i="2"/>
  <c r="W6" i="2"/>
  <c r="F29" i="2"/>
  <c r="O41" i="2"/>
  <c r="F14" i="2"/>
  <c r="C29" i="2"/>
  <c r="L27" i="2"/>
  <c r="P27" i="2" s="1"/>
  <c r="T35" i="2"/>
  <c r="F43" i="2"/>
  <c r="C72" i="2"/>
  <c r="C58" i="2"/>
  <c r="F58" i="2"/>
  <c r="O56" i="2"/>
  <c r="W64" i="2"/>
  <c r="G14" i="7" l="1"/>
  <c r="P27" i="7"/>
  <c r="X64" i="7"/>
  <c r="P56" i="7"/>
  <c r="G29" i="7"/>
  <c r="P12" i="7"/>
  <c r="X6" i="7"/>
  <c r="X50" i="7"/>
  <c r="G43" i="7"/>
  <c r="X21" i="7"/>
  <c r="G58" i="7"/>
  <c r="P27" i="6"/>
  <c r="X50" i="6"/>
  <c r="X64" i="6"/>
  <c r="X21" i="6"/>
  <c r="P70" i="6"/>
  <c r="X6" i="6"/>
  <c r="G14" i="6"/>
  <c r="X35" i="6"/>
  <c r="P56" i="6"/>
  <c r="G43" i="6"/>
  <c r="G29" i="6"/>
  <c r="G58" i="6"/>
  <c r="G29" i="5"/>
  <c r="P41" i="5"/>
  <c r="X35" i="5"/>
  <c r="G14" i="5"/>
  <c r="G72" i="5"/>
  <c r="X64" i="5"/>
  <c r="G43" i="5"/>
  <c r="X6" i="4"/>
  <c r="P12" i="4"/>
  <c r="P27" i="4"/>
  <c r="X21" i="4"/>
  <c r="P56" i="4"/>
  <c r="G14" i="4"/>
  <c r="G29" i="4"/>
  <c r="G72" i="4"/>
  <c r="G58" i="4"/>
  <c r="G43" i="4"/>
  <c r="X64" i="2"/>
  <c r="G72" i="2"/>
  <c r="X50" i="2"/>
  <c r="P56" i="2"/>
  <c r="X21" i="2"/>
  <c r="G29" i="2"/>
  <c r="P70" i="2"/>
  <c r="X35" i="2"/>
  <c r="P41" i="2"/>
  <c r="G43" i="2"/>
  <c r="G14" i="2"/>
  <c r="G58" i="2"/>
  <c r="X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<sst xmlns="http://schemas.openxmlformats.org/spreadsheetml/2006/main" count="1300" uniqueCount="260">
  <si>
    <t>B17001I_004E</t>
  </si>
  <si>
    <t>B17001I_005E</t>
  </si>
  <si>
    <t>B17001I_006E</t>
  </si>
  <si>
    <t>B17001I_007E</t>
  </si>
  <si>
    <t>B17001I_008E</t>
  </si>
  <si>
    <t>B17001I_009E</t>
  </si>
  <si>
    <t>B17001I_018E</t>
  </si>
  <si>
    <t>B17001I_019E</t>
  </si>
  <si>
    <t>B17001I_020E</t>
  </si>
  <si>
    <t>B17001I_021E</t>
  </si>
  <si>
    <t>B17001I_022E</t>
  </si>
  <si>
    <t>B17001I_023E</t>
  </si>
  <si>
    <t>B17001I_033E</t>
  </si>
  <si>
    <t>B17001I_034E</t>
  </si>
  <si>
    <t>B17001I_035E</t>
  </si>
  <si>
    <t>B17001I_036E</t>
  </si>
  <si>
    <t>B17001I_037E</t>
  </si>
  <si>
    <t>B17001I_038E</t>
  </si>
  <si>
    <t>B17001I_047E</t>
  </si>
  <si>
    <t>B17001I_048E</t>
  </si>
  <si>
    <t>B17001I_049E</t>
  </si>
  <si>
    <t>B17001I_050E</t>
  </si>
  <si>
    <t>B17001I_051E</t>
  </si>
  <si>
    <t>B17001I_052E</t>
  </si>
  <si>
    <t>B17001I_010E</t>
  </si>
  <si>
    <t>B17001I_011E</t>
  </si>
  <si>
    <t>B17001I_012E</t>
  </si>
  <si>
    <t>B17001I_013E</t>
  </si>
  <si>
    <t>B17001I_014E</t>
  </si>
  <si>
    <t>B17001I_024E</t>
  </si>
  <si>
    <t>B17001I_025E</t>
  </si>
  <si>
    <t>B17001I_026E</t>
  </si>
  <si>
    <t>B17001I_027E</t>
  </si>
  <si>
    <t>B17001I_028E</t>
  </si>
  <si>
    <t>B17001I_039E</t>
  </si>
  <si>
    <t>B17001I_040E</t>
  </si>
  <si>
    <t>B17001I_041E</t>
  </si>
  <si>
    <t>B17001I_042E</t>
  </si>
  <si>
    <t>B17001I_043E</t>
  </si>
  <si>
    <t>B17001I_053E</t>
  </si>
  <si>
    <t>B17001I_054E</t>
  </si>
  <si>
    <t>B17001I_055E</t>
  </si>
  <si>
    <t>B17001I_056E</t>
  </si>
  <si>
    <t>B17001I_057E</t>
  </si>
  <si>
    <t>B17001I_015E</t>
  </si>
  <si>
    <t>B17001I_016E</t>
  </si>
  <si>
    <t>B17001I_029E</t>
  </si>
  <si>
    <t>B17001I_030E</t>
  </si>
  <si>
    <t>B17001I_044E</t>
  </si>
  <si>
    <t>B17001I_045E</t>
  </si>
  <si>
    <t>B17001I_058E</t>
  </si>
  <si>
    <t>B17001I_059E</t>
  </si>
  <si>
    <t>B17001B_004E</t>
  </si>
  <si>
    <t>B17001B_005E</t>
  </si>
  <si>
    <t>B17001B_006E</t>
  </si>
  <si>
    <t>B17001B_007E</t>
  </si>
  <si>
    <t>B17001B_008E</t>
  </si>
  <si>
    <t>B17001B_009E</t>
  </si>
  <si>
    <t>B17001B_018E</t>
  </si>
  <si>
    <t>B17001B_019E</t>
  </si>
  <si>
    <t>B17001B_020E</t>
  </si>
  <si>
    <t>B17001B_021E</t>
  </si>
  <si>
    <t>B17001B_022E</t>
  </si>
  <si>
    <t>B17001B_023E</t>
  </si>
  <si>
    <t>B17001B_033E</t>
  </si>
  <si>
    <t>B17001B_034E</t>
  </si>
  <si>
    <t>B17001B_035E</t>
  </si>
  <si>
    <t>B17001B_036E</t>
  </si>
  <si>
    <t>B17001B_037E</t>
  </si>
  <si>
    <t>B17001B_038E</t>
  </si>
  <si>
    <t>B17001B_047E</t>
  </si>
  <si>
    <t>B17001B_048E</t>
  </si>
  <si>
    <t>B17001B_049E</t>
  </si>
  <si>
    <t>B17001B_050E</t>
  </si>
  <si>
    <t>B17001B_051E</t>
  </si>
  <si>
    <t>B17001B_052E</t>
  </si>
  <si>
    <t>B17001B_010E</t>
  </si>
  <si>
    <t>B17001B_011E</t>
  </si>
  <si>
    <t>B17001B_012E</t>
  </si>
  <si>
    <t>B17001B_013E</t>
  </si>
  <si>
    <t>B17001B_014E</t>
  </si>
  <si>
    <t>B17001B_024E</t>
  </si>
  <si>
    <t>B17001B_025E</t>
  </si>
  <si>
    <t>B17001B_026E</t>
  </si>
  <si>
    <t>B17001B_027E</t>
  </si>
  <si>
    <t>B17001B_028E</t>
  </si>
  <si>
    <t>B17001B_039E</t>
  </si>
  <si>
    <t>B17001B_040E</t>
  </si>
  <si>
    <t>B17001B_041E</t>
  </si>
  <si>
    <t>B17001B_042E</t>
  </si>
  <si>
    <t>B17001B_043E</t>
  </si>
  <si>
    <t>B17001B_053E</t>
  </si>
  <si>
    <t>B17001B_054E</t>
  </si>
  <si>
    <t>B17001B_055E</t>
  </si>
  <si>
    <t>B17001B_056E</t>
  </si>
  <si>
    <t>B17001B_057E</t>
  </si>
  <si>
    <t>B17001B_015E</t>
  </si>
  <si>
    <t>B17001B_016E</t>
  </si>
  <si>
    <t>B17001B_029E</t>
  </si>
  <si>
    <t>B17001B_030E</t>
  </si>
  <si>
    <t>B17001B_044E</t>
  </si>
  <si>
    <t>B17001B_045E</t>
  </si>
  <si>
    <t>B17001B_058E</t>
  </si>
  <si>
    <t>B17001B_059E</t>
  </si>
  <si>
    <t>B17001H_004E</t>
  </si>
  <si>
    <t>B17001H_005E</t>
  </si>
  <si>
    <t>B17001H_006E</t>
  </si>
  <si>
    <t>B17001H_007E</t>
  </si>
  <si>
    <t>B17001H_008E</t>
  </si>
  <si>
    <t>B17001H_009E</t>
  </si>
  <si>
    <t>B17001H_018E</t>
  </si>
  <si>
    <t>B17001H_019E</t>
  </si>
  <si>
    <t>B17001H_020E</t>
  </si>
  <si>
    <t>B17001H_021E</t>
  </si>
  <si>
    <t>B17001H_022E</t>
  </si>
  <si>
    <t>B17001H_023E</t>
  </si>
  <si>
    <t>B17001H_033E</t>
  </si>
  <si>
    <t>B17001H_034E</t>
  </si>
  <si>
    <t>B17001H_035E</t>
  </si>
  <si>
    <t>B17001H_036E</t>
  </si>
  <si>
    <t>B17001H_037E</t>
  </si>
  <si>
    <t>B17001H_038E</t>
  </si>
  <si>
    <t>B17001H_047E</t>
  </si>
  <si>
    <t>B17001H_048E</t>
  </si>
  <si>
    <t>B17001H_049E</t>
  </si>
  <si>
    <t>B17001H_050E</t>
  </si>
  <si>
    <t>B17001H_051E</t>
  </si>
  <si>
    <t>B17001H_052E</t>
  </si>
  <si>
    <t>B17001H_010E</t>
  </si>
  <si>
    <t>B17001H_011E</t>
  </si>
  <si>
    <t>B17001H_012E</t>
  </si>
  <si>
    <t>B17001H_013E</t>
  </si>
  <si>
    <t>B17001H_014E</t>
  </si>
  <si>
    <t>B17001H_024E</t>
  </si>
  <si>
    <t>B17001H_025E</t>
  </si>
  <si>
    <t>B17001H_026E</t>
  </si>
  <si>
    <t>B17001H_027E</t>
  </si>
  <si>
    <t>B17001H_028E</t>
  </si>
  <si>
    <t>B17001H_039E</t>
  </si>
  <si>
    <t>B17001H_040E</t>
  </si>
  <si>
    <t>B17001H_041E</t>
  </si>
  <si>
    <t>B17001H_042E</t>
  </si>
  <si>
    <t>B17001H_043E</t>
  </si>
  <si>
    <t>B17001H_053E</t>
  </si>
  <si>
    <t>B17001H_054E</t>
  </si>
  <si>
    <t>B17001H_055E</t>
  </si>
  <si>
    <t>B17001H_056E</t>
  </si>
  <si>
    <t>B17001H_057E</t>
  </si>
  <si>
    <t>B17001H_015E</t>
  </si>
  <si>
    <t>B17001H_016E</t>
  </si>
  <si>
    <t>B17001H_029E</t>
  </si>
  <si>
    <t>B17001H_030E</t>
  </si>
  <si>
    <t>B17001H_044E</t>
  </si>
  <si>
    <t>B17001H_045E</t>
  </si>
  <si>
    <t>B17001H_058E</t>
  </si>
  <si>
    <t>B17001H_059E</t>
  </si>
  <si>
    <t>B17001D_004E</t>
  </si>
  <si>
    <t>B17001D_033E</t>
  </si>
  <si>
    <t>B17001D_010E</t>
  </si>
  <si>
    <t>B17001D_039E</t>
  </si>
  <si>
    <t>B17001D_015E</t>
  </si>
  <si>
    <t>B17001D_044E</t>
  </si>
  <si>
    <t>B17001D_005E</t>
  </si>
  <si>
    <t>B17001D_034E</t>
  </si>
  <si>
    <t>B17001D_011E</t>
  </si>
  <si>
    <t>B17001D_040E</t>
  </si>
  <si>
    <t>B17001D_016E</t>
  </si>
  <si>
    <t>B17001D_045E</t>
  </si>
  <si>
    <t>B17001D_006E</t>
  </si>
  <si>
    <t>B17001D_035E</t>
  </si>
  <si>
    <t>B17001D_012E</t>
  </si>
  <si>
    <t>B17001D_041E</t>
  </si>
  <si>
    <t>B17001D_029E</t>
  </si>
  <si>
    <t>B17001D_058E</t>
  </si>
  <si>
    <t>B17001D_007E</t>
  </si>
  <si>
    <t>B17001D_036E</t>
  </si>
  <si>
    <t>B17001D_013E</t>
  </si>
  <si>
    <t>B17001D_042E</t>
  </si>
  <si>
    <t>B17001D_030E</t>
  </si>
  <si>
    <t>B17001D_059E</t>
  </si>
  <si>
    <t>B17001D_008E</t>
  </si>
  <si>
    <t>B17001D_037E</t>
  </si>
  <si>
    <t>B17001D_014E</t>
  </si>
  <si>
    <t>B17001D_043E</t>
  </si>
  <si>
    <t>B17001D_009E</t>
  </si>
  <si>
    <t>B17001D_038E</t>
  </si>
  <si>
    <t>B17001D_024E</t>
  </si>
  <si>
    <t>B17001D_053E</t>
  </si>
  <si>
    <t>B17001D_018E</t>
  </si>
  <si>
    <t>B17001D_047E</t>
  </si>
  <si>
    <t>B17001D_025E</t>
  </si>
  <si>
    <t>B17001D_054E</t>
  </si>
  <si>
    <t>B17001D_019E</t>
  </si>
  <si>
    <t>B17001D_048E</t>
  </si>
  <si>
    <t>B17001D_026E</t>
  </si>
  <si>
    <t>B17001D_055E</t>
  </si>
  <si>
    <t>B17001D_020E</t>
  </si>
  <si>
    <t>B17001D_049E</t>
  </si>
  <si>
    <t>B17001D_027E</t>
  </si>
  <si>
    <t>B17001D_056E</t>
  </si>
  <si>
    <t>B17001D_021E</t>
  </si>
  <si>
    <t>B17001D_050E</t>
  </si>
  <si>
    <t>B17001D_028E</t>
  </si>
  <si>
    <t>B17001D_057E</t>
  </si>
  <si>
    <t>B17001D_022E</t>
  </si>
  <si>
    <t>B17001D_051E</t>
  </si>
  <si>
    <t>B17001D_023E</t>
  </si>
  <si>
    <t>B17001D_052E</t>
  </si>
  <si>
    <t>B17001C_004E</t>
  </si>
  <si>
    <t>B17001C_033E</t>
  </si>
  <si>
    <t>B17001C_010E</t>
  </si>
  <si>
    <t>B17001C_039E</t>
  </si>
  <si>
    <t>B17001C_015E</t>
  </si>
  <si>
    <t>B17001C_044E</t>
  </si>
  <si>
    <t>B17001C_005E</t>
  </si>
  <si>
    <t>B17001C_034E</t>
  </si>
  <si>
    <t>B17001C_011E</t>
  </si>
  <si>
    <t>B17001C_040E</t>
  </si>
  <si>
    <t>B17001C_016E</t>
  </si>
  <si>
    <t>B17001C_045E</t>
  </si>
  <si>
    <t>B17001C_006E</t>
  </si>
  <si>
    <t>B17001C_035E</t>
  </si>
  <si>
    <t>B17001C_012E</t>
  </si>
  <si>
    <t>B17001C_041E</t>
  </si>
  <si>
    <t>B17001C_029E</t>
  </si>
  <si>
    <t>B17001C_058E</t>
  </si>
  <si>
    <t>B17001C_007E</t>
  </si>
  <si>
    <t>B17001C_036E</t>
  </si>
  <si>
    <t>B17001C_013E</t>
  </si>
  <si>
    <t>B17001C_042E</t>
  </si>
  <si>
    <t>B17001C_030E</t>
  </si>
  <si>
    <t>B17001C_059E</t>
  </si>
  <si>
    <t>B17001C_008E</t>
  </si>
  <si>
    <t>B17001C_037E</t>
  </si>
  <si>
    <t>B17001C_014E</t>
  </si>
  <si>
    <t>B17001C_043E</t>
  </si>
  <si>
    <t>B17001C_009E</t>
  </si>
  <si>
    <t>B17001C_038E</t>
  </si>
  <si>
    <t>B17001C_024E</t>
  </si>
  <si>
    <t>B17001C_053E</t>
  </si>
  <si>
    <t>B17001C_018E</t>
  </si>
  <si>
    <t>B17001C_047E</t>
  </si>
  <si>
    <t>B17001C_025E</t>
  </si>
  <si>
    <t>B17001C_054E</t>
  </si>
  <si>
    <t>B17001C_019E</t>
  </si>
  <si>
    <t>B17001C_048E</t>
  </si>
  <si>
    <t>B17001C_026E</t>
  </si>
  <si>
    <t>B17001C_055E</t>
  </si>
  <si>
    <t>B17001C_020E</t>
  </si>
  <si>
    <t>B17001C_049E</t>
  </si>
  <si>
    <t>B17001C_027E</t>
  </si>
  <si>
    <t>B17001C_056E</t>
  </si>
  <si>
    <t>B17001C_021E</t>
  </si>
  <si>
    <t>B17001C_050E</t>
  </si>
  <si>
    <t>B17001C_028E</t>
  </si>
  <si>
    <t>B17001C_057E</t>
  </si>
  <si>
    <t>B17001C_022E</t>
  </si>
  <si>
    <t>B17001C_051E</t>
  </si>
  <si>
    <t>B17001C_023E</t>
  </si>
  <si>
    <t>B17001C_052E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</si>
</sst>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lack/Black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lame\Documents\Poverty_Factsheet_2023\WNH\WNH.xlsx" TargetMode="External"/><Relationship Id="rId1" Type="http://schemas.openxmlformats.org/officeDocument/2006/relationships/externalLinkPath" Target="WNH/WNH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lame\Documents\Poverty_Factsheet_2023\Hispanic\Hispanic.xlsx" TargetMode="External"/><Relationship Id="rId1" Type="http://schemas.openxmlformats.org/officeDocument/2006/relationships/externalLinkPath" Target="Hispanic/Hispanic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sian/Asia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lame\Documents\Poverty_Factsheet_2023\Native\Native.xlsx" TargetMode="External"/><Relationship Id="rId1" Type="http://schemas.openxmlformats.org/officeDocument/2006/relationships/externalLinkPath" Target="Native/Nat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SDT1Y2023.B17001B-Data"/>
      <sheetName val="ACSDT1Y2022.B17001B-Data"/>
      <sheetName val="ACSDT1Y2023.B17001H-Data"/>
    </sheetNames>
    <sheetDataSet>
      <sheetData sheetId="0">
        <row r="1">
          <cell r="A1" t="str">
            <v>GEO_ID</v>
          </cell>
          <cell r="B1" t="str">
            <v>NAME</v>
          </cell>
          <cell r="C1" t="str">
            <v>B17001B_001E</v>
          </cell>
          <cell r="D1" t="str">
            <v>B17001B_001M</v>
          </cell>
          <cell r="E1" t="str">
            <v>B17001B_002E</v>
          </cell>
          <cell r="F1" t="str">
            <v>B17001B_002M</v>
          </cell>
          <cell r="G1" t="str">
            <v>B17001B_003E</v>
          </cell>
          <cell r="H1" t="str">
            <v>B17001B_003M</v>
          </cell>
          <cell r="I1" t="str">
            <v>B17001B_004E</v>
          </cell>
          <cell r="J1" t="str">
            <v>B17001B_004M</v>
          </cell>
          <cell r="K1" t="str">
            <v>B17001B_005E</v>
          </cell>
          <cell r="L1" t="str">
            <v>B17001B_005M</v>
          </cell>
          <cell r="M1" t="str">
            <v>B17001B_006E</v>
          </cell>
          <cell r="N1" t="str">
            <v>B17001B_006M</v>
          </cell>
          <cell r="O1" t="str">
            <v>B17001B_007E</v>
          </cell>
          <cell r="P1" t="str">
            <v>B17001B_007M</v>
          </cell>
          <cell r="Q1" t="str">
            <v>B17001B_008E</v>
          </cell>
          <cell r="R1" t="str">
            <v>B17001B_008M</v>
          </cell>
          <cell r="S1" t="str">
            <v>B17001B_009E</v>
          </cell>
          <cell r="T1" t="str">
            <v>B17001B_009M</v>
          </cell>
          <cell r="U1" t="str">
            <v>B17001B_010E</v>
          </cell>
          <cell r="V1" t="str">
            <v>B17001B_010M</v>
          </cell>
          <cell r="W1" t="str">
            <v>B17001B_011E</v>
          </cell>
          <cell r="X1" t="str">
            <v>B17001B_011M</v>
          </cell>
          <cell r="Y1" t="str">
            <v>B17001B_012E</v>
          </cell>
          <cell r="Z1" t="str">
            <v>B17001B_012M</v>
          </cell>
          <cell r="AA1" t="str">
            <v>B17001B_013E</v>
          </cell>
          <cell r="AB1" t="str">
            <v>B17001B_013M</v>
          </cell>
          <cell r="AC1" t="str">
            <v>B17001B_014E</v>
          </cell>
          <cell r="AD1" t="str">
            <v>B17001B_014M</v>
          </cell>
          <cell r="AE1" t="str">
            <v>B17001B_015E</v>
          </cell>
          <cell r="AF1" t="str">
            <v>B17001B_015M</v>
          </cell>
          <cell r="AG1" t="str">
            <v>B17001B_016E</v>
          </cell>
          <cell r="AH1" t="str">
            <v>B17001B_016M</v>
          </cell>
          <cell r="AI1" t="str">
            <v>B17001B_017E</v>
          </cell>
          <cell r="AJ1" t="str">
            <v>B17001B_017M</v>
          </cell>
          <cell r="AK1" t="str">
            <v>B17001B_018E</v>
          </cell>
          <cell r="AL1" t="str">
            <v>B17001B_018M</v>
          </cell>
          <cell r="AM1" t="str">
            <v>B17001B_019E</v>
          </cell>
          <cell r="AN1" t="str">
            <v>B17001B_019M</v>
          </cell>
          <cell r="AO1" t="str">
            <v>B17001B_020E</v>
          </cell>
          <cell r="AP1" t="str">
            <v>B17001B_020M</v>
          </cell>
          <cell r="AQ1" t="str">
            <v>B17001B_021E</v>
          </cell>
          <cell r="AR1" t="str">
            <v>B17001B_021M</v>
          </cell>
          <cell r="AS1" t="str">
            <v>B17001B_022E</v>
          </cell>
          <cell r="AT1" t="str">
            <v>B17001B_022M</v>
          </cell>
          <cell r="AU1" t="str">
            <v>B17001B_023E</v>
          </cell>
          <cell r="AV1" t="str">
            <v>B17001B_023M</v>
          </cell>
          <cell r="AW1" t="str">
            <v>B17001B_024E</v>
          </cell>
          <cell r="AX1" t="str">
            <v>B17001B_024M</v>
          </cell>
          <cell r="AY1" t="str">
            <v>B17001B_025E</v>
          </cell>
          <cell r="AZ1" t="str">
            <v>B17001B_025M</v>
          </cell>
          <cell r="BA1" t="str">
            <v>B17001B_026E</v>
          </cell>
          <cell r="BB1" t="str">
            <v>B17001B_026M</v>
          </cell>
          <cell r="BC1" t="str">
            <v>B17001B_027E</v>
          </cell>
          <cell r="BD1" t="str">
            <v>B17001B_027M</v>
          </cell>
          <cell r="BE1" t="str">
            <v>B17001B_028E</v>
          </cell>
          <cell r="BF1" t="str">
            <v>B17001B_028M</v>
          </cell>
          <cell r="BG1" t="str">
            <v>B17001B_029E</v>
          </cell>
          <cell r="BH1" t="str">
            <v>B17001B_029M</v>
          </cell>
          <cell r="BI1" t="str">
            <v>B17001B_030E</v>
          </cell>
          <cell r="BJ1" t="str">
            <v>B17001B_030M</v>
          </cell>
          <cell r="BK1" t="str">
            <v>B17001B_031E</v>
          </cell>
          <cell r="BL1" t="str">
            <v>B17001B_031M</v>
          </cell>
          <cell r="BM1" t="str">
            <v>B17001B_032E</v>
          </cell>
          <cell r="BN1" t="str">
            <v>B17001B_032M</v>
          </cell>
          <cell r="BO1" t="str">
            <v>B17001B_033E</v>
          </cell>
          <cell r="BP1" t="str">
            <v>B17001B_033M</v>
          </cell>
          <cell r="BQ1" t="str">
            <v>B17001B_034E</v>
          </cell>
          <cell r="BR1" t="str">
            <v>B17001B_034M</v>
          </cell>
          <cell r="BS1" t="str">
            <v>B17001B_035E</v>
          </cell>
          <cell r="BT1" t="str">
            <v>B17001B_035M</v>
          </cell>
          <cell r="BU1" t="str">
            <v>B17001B_036E</v>
          </cell>
          <cell r="BV1" t="str">
            <v>B17001B_036M</v>
          </cell>
          <cell r="BW1" t="str">
            <v>B17001B_037E</v>
          </cell>
          <cell r="BX1" t="str">
            <v>B17001B_037M</v>
          </cell>
          <cell r="BY1" t="str">
            <v>B17001B_038E</v>
          </cell>
          <cell r="BZ1" t="str">
            <v>B17001B_038M</v>
          </cell>
          <cell r="CA1" t="str">
            <v>B17001B_039E</v>
          </cell>
          <cell r="CB1" t="str">
            <v>B17001B_039M</v>
          </cell>
          <cell r="CC1" t="str">
            <v>B17001B_040E</v>
          </cell>
          <cell r="CD1" t="str">
            <v>B17001B_040M</v>
          </cell>
          <cell r="CE1" t="str">
            <v>B17001B_041E</v>
          </cell>
          <cell r="CF1" t="str">
            <v>B17001B_041M</v>
          </cell>
          <cell r="CG1" t="str">
            <v>B17001B_042E</v>
          </cell>
          <cell r="CH1" t="str">
            <v>B17001B_042M</v>
          </cell>
          <cell r="CI1" t="str">
            <v>B17001B_043E</v>
          </cell>
          <cell r="CJ1" t="str">
            <v>B17001B_043M</v>
          </cell>
          <cell r="CK1" t="str">
            <v>B17001B_044E</v>
          </cell>
          <cell r="CL1" t="str">
            <v>B17001B_044M</v>
          </cell>
          <cell r="CM1" t="str">
            <v>B17001B_045E</v>
          </cell>
          <cell r="CN1" t="str">
            <v>B17001B_045M</v>
          </cell>
          <cell r="CO1" t="str">
            <v>B17001B_046E</v>
          </cell>
          <cell r="CP1" t="str">
            <v>B17001B_046M</v>
          </cell>
          <cell r="CQ1" t="str">
            <v>B17001B_047E</v>
          </cell>
          <cell r="CR1" t="str">
            <v>B17001B_047M</v>
          </cell>
          <cell r="CS1" t="str">
            <v>B17001B_048E</v>
          </cell>
          <cell r="CT1" t="str">
            <v>B17001B_048M</v>
          </cell>
          <cell r="CU1" t="str">
            <v>B17001B_049E</v>
          </cell>
          <cell r="CV1" t="str">
            <v>B17001B_049M</v>
          </cell>
          <cell r="CW1" t="str">
            <v>B17001B_050E</v>
          </cell>
          <cell r="CX1" t="str">
            <v>B17001B_050M</v>
          </cell>
          <cell r="CY1" t="str">
            <v>B17001B_051E</v>
          </cell>
          <cell r="CZ1" t="str">
            <v>B17001B_051M</v>
          </cell>
          <cell r="DA1" t="str">
            <v>B17001B_052E</v>
          </cell>
          <cell r="DB1" t="str">
            <v>B17001B_052M</v>
          </cell>
          <cell r="DC1" t="str">
            <v>B17001B_053E</v>
          </cell>
          <cell r="DD1" t="str">
            <v>B17001B_053M</v>
          </cell>
          <cell r="DE1" t="str">
            <v>B17001B_054E</v>
          </cell>
          <cell r="DF1" t="str">
            <v>B17001B_054M</v>
          </cell>
          <cell r="DG1" t="str">
            <v>B17001B_055E</v>
          </cell>
          <cell r="DH1" t="str">
            <v>B17001B_055M</v>
          </cell>
          <cell r="DI1" t="str">
            <v>B17001B_056E</v>
          </cell>
          <cell r="DJ1" t="str">
            <v>B17001B_056M</v>
          </cell>
          <cell r="DK1" t="str">
            <v>B17001B_057E</v>
          </cell>
          <cell r="DL1" t="str">
            <v>B17001B_057M</v>
          </cell>
          <cell r="DM1" t="str">
            <v>B17001B_058E</v>
          </cell>
          <cell r="DN1" t="str">
            <v>B17001B_058M</v>
          </cell>
          <cell r="DO1" t="str">
            <v>B17001B_059E</v>
          </cell>
          <cell r="DP1" t="str">
            <v>B17001B_059M</v>
          </cell>
        </row>
        <row r="3">
          <cell r="A3" t="str">
            <v>0100000US</v>
          </cell>
          <cell r="B3" t="str">
            <v>United States</v>
          </cell>
          <cell r="C3">
            <v>39083010</v>
          </cell>
          <cell r="D3">
            <v>94963</v>
          </cell>
          <cell r="E3">
            <v>8125920</v>
          </cell>
          <cell r="F3">
            <v>110005</v>
          </cell>
          <cell r="G3">
            <v>3535870</v>
          </cell>
          <cell r="H3">
            <v>54085</v>
          </cell>
          <cell r="I3">
            <v>384204</v>
          </cell>
          <cell r="J3">
            <v>15093</v>
          </cell>
          <cell r="K3">
            <v>81965</v>
          </cell>
          <cell r="L3">
            <v>7269</v>
          </cell>
          <cell r="M3">
            <v>472950</v>
          </cell>
          <cell r="N3">
            <v>19123</v>
          </cell>
          <cell r="O3">
            <v>237600</v>
          </cell>
          <cell r="P3">
            <v>11735</v>
          </cell>
          <cell r="Q3">
            <v>76784</v>
          </cell>
          <cell r="R3">
            <v>5784</v>
          </cell>
          <cell r="S3">
            <v>147009</v>
          </cell>
          <cell r="T3">
            <v>7567</v>
          </cell>
          <cell r="U3">
            <v>351880</v>
          </cell>
          <cell r="V3">
            <v>13984</v>
          </cell>
          <cell r="W3">
            <v>381310</v>
          </cell>
          <cell r="X3">
            <v>12227</v>
          </cell>
          <cell r="Y3">
            <v>336332</v>
          </cell>
          <cell r="Z3">
            <v>13291</v>
          </cell>
          <cell r="AA3">
            <v>293484</v>
          </cell>
          <cell r="AB3">
            <v>10731</v>
          </cell>
          <cell r="AC3">
            <v>386402</v>
          </cell>
          <cell r="AD3">
            <v>12213</v>
          </cell>
          <cell r="AE3">
            <v>264624</v>
          </cell>
          <cell r="AF3">
            <v>10113</v>
          </cell>
          <cell r="AG3">
            <v>121326</v>
          </cell>
          <cell r="AH3">
            <v>5461</v>
          </cell>
          <cell r="AI3">
            <v>4590050</v>
          </cell>
          <cell r="AJ3">
            <v>67989</v>
          </cell>
          <cell r="AK3">
            <v>376983</v>
          </cell>
          <cell r="AL3">
            <v>16205</v>
          </cell>
          <cell r="AM3">
            <v>72688</v>
          </cell>
          <cell r="AN3">
            <v>5850</v>
          </cell>
          <cell r="AO3">
            <v>464654</v>
          </cell>
          <cell r="AP3">
            <v>18430</v>
          </cell>
          <cell r="AQ3">
            <v>226820</v>
          </cell>
          <cell r="AR3">
            <v>11967</v>
          </cell>
          <cell r="AS3">
            <v>73232</v>
          </cell>
          <cell r="AT3">
            <v>6008</v>
          </cell>
          <cell r="AU3">
            <v>136626</v>
          </cell>
          <cell r="AV3">
            <v>7444</v>
          </cell>
          <cell r="AW3">
            <v>427770</v>
          </cell>
          <cell r="AX3">
            <v>13882</v>
          </cell>
          <cell r="AY3">
            <v>695049</v>
          </cell>
          <cell r="AZ3">
            <v>19291</v>
          </cell>
          <cell r="BA3">
            <v>568478</v>
          </cell>
          <cell r="BB3">
            <v>18435</v>
          </cell>
          <cell r="BC3">
            <v>401534</v>
          </cell>
          <cell r="BD3">
            <v>14262</v>
          </cell>
          <cell r="BE3">
            <v>498632</v>
          </cell>
          <cell r="BF3">
            <v>12830</v>
          </cell>
          <cell r="BG3">
            <v>386259</v>
          </cell>
          <cell r="BH3">
            <v>10652</v>
          </cell>
          <cell r="BI3">
            <v>261325</v>
          </cell>
          <cell r="BJ3">
            <v>9864</v>
          </cell>
          <cell r="BK3">
            <v>30957090</v>
          </cell>
          <cell r="BL3">
            <v>114275</v>
          </cell>
          <cell r="BM3">
            <v>14874866</v>
          </cell>
          <cell r="BN3">
            <v>60099</v>
          </cell>
          <cell r="BO3">
            <v>807532</v>
          </cell>
          <cell r="BP3">
            <v>18951</v>
          </cell>
          <cell r="BQ3">
            <v>171266</v>
          </cell>
          <cell r="BR3">
            <v>8695</v>
          </cell>
          <cell r="BS3">
            <v>1092268</v>
          </cell>
          <cell r="BT3">
            <v>17735</v>
          </cell>
          <cell r="BU3">
            <v>636904</v>
          </cell>
          <cell r="BV3">
            <v>15921</v>
          </cell>
          <cell r="BW3">
            <v>223708</v>
          </cell>
          <cell r="BX3">
            <v>8879</v>
          </cell>
          <cell r="BY3">
            <v>464087</v>
          </cell>
          <cell r="BZ3">
            <v>12316</v>
          </cell>
          <cell r="CA3">
            <v>1436343</v>
          </cell>
          <cell r="CB3">
            <v>18460</v>
          </cell>
          <cell r="CC3">
            <v>2432635</v>
          </cell>
          <cell r="CD3">
            <v>21193</v>
          </cell>
          <cell r="CE3">
            <v>2170807</v>
          </cell>
          <cell r="CF3">
            <v>19771</v>
          </cell>
          <cell r="CG3">
            <v>1892725</v>
          </cell>
          <cell r="CH3">
            <v>17657</v>
          </cell>
          <cell r="CI3">
            <v>1730352</v>
          </cell>
          <cell r="CJ3">
            <v>14314</v>
          </cell>
          <cell r="CK3">
            <v>1231839</v>
          </cell>
          <cell r="CL3">
            <v>12564</v>
          </cell>
          <cell r="CM3">
            <v>584400</v>
          </cell>
          <cell r="CN3">
            <v>7205</v>
          </cell>
          <cell r="CO3">
            <v>16082224</v>
          </cell>
          <cell r="CP3">
            <v>79949</v>
          </cell>
          <cell r="CQ3">
            <v>781832</v>
          </cell>
          <cell r="CR3">
            <v>19079</v>
          </cell>
          <cell r="CS3">
            <v>172857</v>
          </cell>
          <cell r="CT3">
            <v>9282</v>
          </cell>
          <cell r="CU3">
            <v>1078467</v>
          </cell>
          <cell r="CV3">
            <v>24547</v>
          </cell>
          <cell r="CW3">
            <v>580717</v>
          </cell>
          <cell r="CX3">
            <v>16059</v>
          </cell>
          <cell r="CY3">
            <v>216589</v>
          </cell>
          <cell r="CZ3">
            <v>8894</v>
          </cell>
          <cell r="DA3">
            <v>426651</v>
          </cell>
          <cell r="DB3">
            <v>12967</v>
          </cell>
          <cell r="DC3">
            <v>1338739</v>
          </cell>
          <cell r="DD3">
            <v>18420</v>
          </cell>
          <cell r="DE3">
            <v>2403114</v>
          </cell>
          <cell r="DF3">
            <v>27415</v>
          </cell>
          <cell r="DG3">
            <v>2327877</v>
          </cell>
          <cell r="DH3">
            <v>23393</v>
          </cell>
          <cell r="DI3">
            <v>2165333</v>
          </cell>
          <cell r="DJ3">
            <v>20550</v>
          </cell>
          <cell r="DK3">
            <v>2069484</v>
          </cell>
          <cell r="DL3">
            <v>16390</v>
          </cell>
          <cell r="DM3">
            <v>1593298</v>
          </cell>
          <cell r="DN3">
            <v>14348</v>
          </cell>
          <cell r="DO3">
            <v>927266</v>
          </cell>
          <cell r="DP3">
            <v>9669</v>
          </cell>
        </row>
        <row r="4">
          <cell r="A4" t="str">
            <v>0400000US47</v>
          </cell>
          <cell r="B4" t="str">
            <v>Tennessee</v>
          </cell>
          <cell r="C4">
            <v>1050385</v>
          </cell>
          <cell r="D4">
            <v>11366</v>
          </cell>
          <cell r="E4">
            <v>237423</v>
          </cell>
          <cell r="F4">
            <v>15438</v>
          </cell>
          <cell r="G4">
            <v>99169</v>
          </cell>
          <cell r="H4">
            <v>7020</v>
          </cell>
          <cell r="I4">
            <v>11770</v>
          </cell>
          <cell r="J4">
            <v>2611</v>
          </cell>
          <cell r="K4">
            <v>3223</v>
          </cell>
          <cell r="L4">
            <v>1164</v>
          </cell>
          <cell r="M4">
            <v>12807</v>
          </cell>
          <cell r="N4">
            <v>2408</v>
          </cell>
          <cell r="O4">
            <v>9036</v>
          </cell>
          <cell r="P4">
            <v>2096</v>
          </cell>
          <cell r="Q4">
            <v>3674</v>
          </cell>
          <cell r="R4">
            <v>1222</v>
          </cell>
          <cell r="S4">
            <v>2925</v>
          </cell>
          <cell r="T4">
            <v>1086</v>
          </cell>
          <cell r="U4">
            <v>8258</v>
          </cell>
          <cell r="V4">
            <v>1827</v>
          </cell>
          <cell r="W4">
            <v>9785</v>
          </cell>
          <cell r="X4">
            <v>2240</v>
          </cell>
          <cell r="Y4">
            <v>9191</v>
          </cell>
          <cell r="Z4">
            <v>2062</v>
          </cell>
          <cell r="AA4">
            <v>7032</v>
          </cell>
          <cell r="AB4">
            <v>1637</v>
          </cell>
          <cell r="AC4">
            <v>9791</v>
          </cell>
          <cell r="AD4">
            <v>2060</v>
          </cell>
          <cell r="AE4">
            <v>8752</v>
          </cell>
          <cell r="AF4">
            <v>1542</v>
          </cell>
          <cell r="AG4">
            <v>2925</v>
          </cell>
          <cell r="AH4">
            <v>1049</v>
          </cell>
          <cell r="AI4">
            <v>138254</v>
          </cell>
          <cell r="AJ4">
            <v>10920</v>
          </cell>
          <cell r="AK4">
            <v>14570</v>
          </cell>
          <cell r="AL4">
            <v>2547</v>
          </cell>
          <cell r="AM4">
            <v>3689</v>
          </cell>
          <cell r="AN4">
            <v>1628</v>
          </cell>
          <cell r="AO4">
            <v>15296</v>
          </cell>
          <cell r="AP4">
            <v>2778</v>
          </cell>
          <cell r="AQ4">
            <v>6434</v>
          </cell>
          <cell r="AR4">
            <v>1935</v>
          </cell>
          <cell r="AS4">
            <v>1458</v>
          </cell>
          <cell r="AT4">
            <v>802</v>
          </cell>
          <cell r="AU4">
            <v>4308</v>
          </cell>
          <cell r="AV4">
            <v>1426</v>
          </cell>
          <cell r="AW4">
            <v>14208</v>
          </cell>
          <cell r="AX4">
            <v>2430</v>
          </cell>
          <cell r="AY4">
            <v>20823</v>
          </cell>
          <cell r="AZ4">
            <v>3548</v>
          </cell>
          <cell r="BA4">
            <v>14958</v>
          </cell>
          <cell r="BB4">
            <v>2718</v>
          </cell>
          <cell r="BC4">
            <v>11175</v>
          </cell>
          <cell r="BD4">
            <v>2543</v>
          </cell>
          <cell r="BE4">
            <v>13737</v>
          </cell>
          <cell r="BF4">
            <v>1904</v>
          </cell>
          <cell r="BG4">
            <v>10802</v>
          </cell>
          <cell r="BH4">
            <v>1729</v>
          </cell>
          <cell r="BI4">
            <v>6796</v>
          </cell>
          <cell r="BJ4">
            <v>1413</v>
          </cell>
          <cell r="BK4">
            <v>812962</v>
          </cell>
          <cell r="BL4">
            <v>17159</v>
          </cell>
          <cell r="BM4">
            <v>386957</v>
          </cell>
          <cell r="BN4">
            <v>9275</v>
          </cell>
          <cell r="BO4">
            <v>19868</v>
          </cell>
          <cell r="BP4">
            <v>3438</v>
          </cell>
          <cell r="BQ4">
            <v>4834</v>
          </cell>
          <cell r="BR4">
            <v>1571</v>
          </cell>
          <cell r="BS4">
            <v>27876</v>
          </cell>
          <cell r="BT4">
            <v>3326</v>
          </cell>
          <cell r="BU4">
            <v>14278</v>
          </cell>
          <cell r="BV4">
            <v>2917</v>
          </cell>
          <cell r="BW4">
            <v>7609</v>
          </cell>
          <cell r="BX4">
            <v>1973</v>
          </cell>
          <cell r="BY4">
            <v>11639</v>
          </cell>
          <cell r="BZ4">
            <v>2330</v>
          </cell>
          <cell r="CA4">
            <v>38576</v>
          </cell>
          <cell r="CB4">
            <v>3620</v>
          </cell>
          <cell r="CC4">
            <v>68127</v>
          </cell>
          <cell r="CD4">
            <v>3549</v>
          </cell>
          <cell r="CE4">
            <v>55583</v>
          </cell>
          <cell r="CF4">
            <v>2633</v>
          </cell>
          <cell r="CG4">
            <v>47720</v>
          </cell>
          <cell r="CH4">
            <v>2507</v>
          </cell>
          <cell r="CI4">
            <v>45235</v>
          </cell>
          <cell r="CJ4">
            <v>2233</v>
          </cell>
          <cell r="CK4">
            <v>32185</v>
          </cell>
          <cell r="CL4">
            <v>2011</v>
          </cell>
          <cell r="CM4">
            <v>13427</v>
          </cell>
          <cell r="CN4">
            <v>1024</v>
          </cell>
          <cell r="CO4">
            <v>426005</v>
          </cell>
          <cell r="CP4">
            <v>10875</v>
          </cell>
          <cell r="CQ4">
            <v>19192</v>
          </cell>
          <cell r="CR4">
            <v>2605</v>
          </cell>
          <cell r="CS4">
            <v>3555</v>
          </cell>
          <cell r="CT4">
            <v>1467</v>
          </cell>
          <cell r="CU4">
            <v>28339</v>
          </cell>
          <cell r="CV4">
            <v>3380</v>
          </cell>
          <cell r="CW4">
            <v>13420</v>
          </cell>
          <cell r="CX4">
            <v>2591</v>
          </cell>
          <cell r="CY4">
            <v>4409</v>
          </cell>
          <cell r="CZ4">
            <v>1202</v>
          </cell>
          <cell r="DA4">
            <v>11833</v>
          </cell>
          <cell r="DB4">
            <v>1988</v>
          </cell>
          <cell r="DC4">
            <v>33127</v>
          </cell>
          <cell r="DD4">
            <v>2948</v>
          </cell>
          <cell r="DE4">
            <v>67388</v>
          </cell>
          <cell r="DF4">
            <v>3792</v>
          </cell>
          <cell r="DG4">
            <v>62674</v>
          </cell>
          <cell r="DH4">
            <v>3499</v>
          </cell>
          <cell r="DI4">
            <v>59251</v>
          </cell>
          <cell r="DJ4">
            <v>3256</v>
          </cell>
          <cell r="DK4">
            <v>55415</v>
          </cell>
          <cell r="DL4">
            <v>2295</v>
          </cell>
          <cell r="DM4">
            <v>44366</v>
          </cell>
          <cell r="DN4">
            <v>2160</v>
          </cell>
          <cell r="DO4">
            <v>23036</v>
          </cell>
          <cell r="DP4">
            <v>1535</v>
          </cell>
        </row>
        <row r="5">
          <cell r="A5" t="str">
            <v>0500000US47157</v>
          </cell>
          <cell r="B5" t="str">
            <v>Shelby County, Tennessee</v>
          </cell>
          <cell r="C5">
            <v>468191</v>
          </cell>
          <cell r="D5">
            <v>4855</v>
          </cell>
          <cell r="E5">
            <v>114108</v>
          </cell>
          <cell r="F5">
            <v>12096</v>
          </cell>
          <cell r="G5">
            <v>47487</v>
          </cell>
          <cell r="H5">
            <v>5563</v>
          </cell>
          <cell r="I5">
            <v>7060</v>
          </cell>
          <cell r="J5">
            <v>2094</v>
          </cell>
          <cell r="K5">
            <v>1424</v>
          </cell>
          <cell r="L5">
            <v>903</v>
          </cell>
          <cell r="M5">
            <v>7261</v>
          </cell>
          <cell r="N5">
            <v>2100</v>
          </cell>
          <cell r="O5">
            <v>4865</v>
          </cell>
          <cell r="P5">
            <v>1671</v>
          </cell>
          <cell r="Q5">
            <v>2026</v>
          </cell>
          <cell r="R5">
            <v>949</v>
          </cell>
          <cell r="S5">
            <v>1285</v>
          </cell>
          <cell r="T5">
            <v>676</v>
          </cell>
          <cell r="U5">
            <v>4600</v>
          </cell>
          <cell r="V5">
            <v>1324</v>
          </cell>
          <cell r="W5">
            <v>3945</v>
          </cell>
          <cell r="X5">
            <v>1491</v>
          </cell>
          <cell r="Y5">
            <v>2791</v>
          </cell>
          <cell r="Z5">
            <v>1167</v>
          </cell>
          <cell r="AA5">
            <v>2851</v>
          </cell>
          <cell r="AB5">
            <v>953</v>
          </cell>
          <cell r="AC5">
            <v>4365</v>
          </cell>
          <cell r="AD5">
            <v>1392</v>
          </cell>
          <cell r="AE5">
            <v>3994</v>
          </cell>
          <cell r="AF5">
            <v>858</v>
          </cell>
          <cell r="AG5">
            <v>1020</v>
          </cell>
          <cell r="AH5">
            <v>525</v>
          </cell>
          <cell r="AI5">
            <v>66621</v>
          </cell>
          <cell r="AJ5">
            <v>7881</v>
          </cell>
          <cell r="AK5">
            <v>6754</v>
          </cell>
          <cell r="AL5">
            <v>1541</v>
          </cell>
          <cell r="AM5">
            <v>1373</v>
          </cell>
          <cell r="AN5">
            <v>997</v>
          </cell>
          <cell r="AO5">
            <v>9065</v>
          </cell>
          <cell r="AP5">
            <v>2391</v>
          </cell>
          <cell r="AQ5">
            <v>3361</v>
          </cell>
          <cell r="AR5">
            <v>1478</v>
          </cell>
          <cell r="AS5">
            <v>976</v>
          </cell>
          <cell r="AT5">
            <v>692</v>
          </cell>
          <cell r="AU5">
            <v>2735</v>
          </cell>
          <cell r="AV5">
            <v>959</v>
          </cell>
          <cell r="AW5">
            <v>5679</v>
          </cell>
          <cell r="AX5">
            <v>1652</v>
          </cell>
          <cell r="AY5">
            <v>10620</v>
          </cell>
          <cell r="AZ5">
            <v>2475</v>
          </cell>
          <cell r="BA5">
            <v>7888</v>
          </cell>
          <cell r="BB5">
            <v>1751</v>
          </cell>
          <cell r="BC5">
            <v>5175</v>
          </cell>
          <cell r="BD5">
            <v>1479</v>
          </cell>
          <cell r="BE5">
            <v>6481</v>
          </cell>
          <cell r="BF5">
            <v>1492</v>
          </cell>
          <cell r="BG5">
            <v>3998</v>
          </cell>
          <cell r="BH5">
            <v>982</v>
          </cell>
          <cell r="BI5">
            <v>2516</v>
          </cell>
          <cell r="BJ5">
            <v>729</v>
          </cell>
          <cell r="BK5">
            <v>354083</v>
          </cell>
          <cell r="BL5">
            <v>12389</v>
          </cell>
          <cell r="BM5">
            <v>162918</v>
          </cell>
          <cell r="BN5">
            <v>6235</v>
          </cell>
          <cell r="BO5">
            <v>8862</v>
          </cell>
          <cell r="BP5">
            <v>2235</v>
          </cell>
          <cell r="BQ5">
            <v>2861</v>
          </cell>
          <cell r="BR5">
            <v>1238</v>
          </cell>
          <cell r="BS5">
            <v>11597</v>
          </cell>
          <cell r="BT5">
            <v>2128</v>
          </cell>
          <cell r="BU5">
            <v>6882</v>
          </cell>
          <cell r="BV5">
            <v>2006</v>
          </cell>
          <cell r="BW5">
            <v>3635</v>
          </cell>
          <cell r="BX5">
            <v>1424</v>
          </cell>
          <cell r="BY5">
            <v>4062</v>
          </cell>
          <cell r="BZ5">
            <v>1273</v>
          </cell>
          <cell r="CA5">
            <v>15640</v>
          </cell>
          <cell r="CB5">
            <v>1401</v>
          </cell>
          <cell r="CC5">
            <v>28140</v>
          </cell>
          <cell r="CD5">
            <v>2001</v>
          </cell>
          <cell r="CE5">
            <v>23135</v>
          </cell>
          <cell r="CF5">
            <v>1340</v>
          </cell>
          <cell r="CG5">
            <v>20406</v>
          </cell>
          <cell r="CH5">
            <v>1065</v>
          </cell>
          <cell r="CI5">
            <v>18120</v>
          </cell>
          <cell r="CJ5">
            <v>1538</v>
          </cell>
          <cell r="CK5">
            <v>13097</v>
          </cell>
          <cell r="CL5">
            <v>933</v>
          </cell>
          <cell r="CM5">
            <v>6481</v>
          </cell>
          <cell r="CN5">
            <v>531</v>
          </cell>
          <cell r="CO5">
            <v>191165</v>
          </cell>
          <cell r="CP5">
            <v>8041</v>
          </cell>
          <cell r="CQ5">
            <v>9105</v>
          </cell>
          <cell r="CR5">
            <v>1658</v>
          </cell>
          <cell r="CS5">
            <v>2460</v>
          </cell>
          <cell r="CT5">
            <v>1079</v>
          </cell>
          <cell r="CU5">
            <v>12777</v>
          </cell>
          <cell r="CV5">
            <v>2358</v>
          </cell>
          <cell r="CW5">
            <v>5599</v>
          </cell>
          <cell r="CX5">
            <v>1669</v>
          </cell>
          <cell r="CY5">
            <v>1454</v>
          </cell>
          <cell r="CZ5">
            <v>627</v>
          </cell>
          <cell r="DA5">
            <v>5494</v>
          </cell>
          <cell r="DB5">
            <v>1287</v>
          </cell>
          <cell r="DC5">
            <v>16985</v>
          </cell>
          <cell r="DD5">
            <v>1712</v>
          </cell>
          <cell r="DE5">
            <v>30381</v>
          </cell>
          <cell r="DF5">
            <v>2528</v>
          </cell>
          <cell r="DG5">
            <v>26665</v>
          </cell>
          <cell r="DH5">
            <v>1867</v>
          </cell>
          <cell r="DI5">
            <v>25931</v>
          </cell>
          <cell r="DJ5">
            <v>1600</v>
          </cell>
          <cell r="DK5">
            <v>24210</v>
          </cell>
          <cell r="DL5">
            <v>1476</v>
          </cell>
          <cell r="DM5">
            <v>19777</v>
          </cell>
          <cell r="DN5">
            <v>1128</v>
          </cell>
          <cell r="DO5">
            <v>10327</v>
          </cell>
          <cell r="DP5">
            <v>805</v>
          </cell>
        </row>
        <row r="6">
          <cell r="A6" t="str">
            <v>1600000US4748000</v>
          </cell>
          <cell r="B6" t="str">
            <v>Memphis city, Tennessee</v>
          </cell>
          <cell r="C6">
            <v>383357</v>
          </cell>
          <cell r="D6">
            <v>8160</v>
          </cell>
          <cell r="E6">
            <v>103945</v>
          </cell>
          <cell r="F6">
            <v>11632</v>
          </cell>
          <cell r="G6">
            <v>42935</v>
          </cell>
          <cell r="H6">
            <v>5543</v>
          </cell>
          <cell r="I6">
            <v>6366</v>
          </cell>
          <cell r="J6">
            <v>2089</v>
          </cell>
          <cell r="K6">
            <v>1212</v>
          </cell>
          <cell r="L6">
            <v>792</v>
          </cell>
          <cell r="M6">
            <v>6867</v>
          </cell>
          <cell r="N6">
            <v>2027</v>
          </cell>
          <cell r="O6">
            <v>4826</v>
          </cell>
          <cell r="P6">
            <v>1667</v>
          </cell>
          <cell r="Q6">
            <v>2026</v>
          </cell>
          <cell r="R6">
            <v>949</v>
          </cell>
          <cell r="S6">
            <v>1027</v>
          </cell>
          <cell r="T6">
            <v>633</v>
          </cell>
          <cell r="U6">
            <v>3921</v>
          </cell>
          <cell r="V6">
            <v>1229</v>
          </cell>
          <cell r="W6">
            <v>3102</v>
          </cell>
          <cell r="X6">
            <v>1249</v>
          </cell>
          <cell r="Y6">
            <v>2356</v>
          </cell>
          <cell r="Z6">
            <v>1221</v>
          </cell>
          <cell r="AA6">
            <v>2788</v>
          </cell>
          <cell r="AB6">
            <v>937</v>
          </cell>
          <cell r="AC6">
            <v>3930</v>
          </cell>
          <cell r="AD6">
            <v>1367</v>
          </cell>
          <cell r="AE6">
            <v>3585</v>
          </cell>
          <cell r="AF6">
            <v>783</v>
          </cell>
          <cell r="AG6">
            <v>929</v>
          </cell>
          <cell r="AH6">
            <v>526</v>
          </cell>
          <cell r="AI6">
            <v>61010</v>
          </cell>
          <cell r="AJ6">
            <v>7452</v>
          </cell>
          <cell r="AK6">
            <v>6254</v>
          </cell>
          <cell r="AL6">
            <v>1663</v>
          </cell>
          <cell r="AM6">
            <v>1373</v>
          </cell>
          <cell r="AN6">
            <v>997</v>
          </cell>
          <cell r="AO6">
            <v>7956</v>
          </cell>
          <cell r="AP6">
            <v>2142</v>
          </cell>
          <cell r="AQ6">
            <v>3203</v>
          </cell>
          <cell r="AR6">
            <v>1481</v>
          </cell>
          <cell r="AS6">
            <v>936</v>
          </cell>
          <cell r="AT6">
            <v>693</v>
          </cell>
          <cell r="AU6">
            <v>2619</v>
          </cell>
          <cell r="AV6">
            <v>957</v>
          </cell>
          <cell r="AW6">
            <v>5285</v>
          </cell>
          <cell r="AX6">
            <v>1637</v>
          </cell>
          <cell r="AY6">
            <v>9814</v>
          </cell>
          <cell r="AZ6">
            <v>2404</v>
          </cell>
          <cell r="BA6">
            <v>7431</v>
          </cell>
          <cell r="BB6">
            <v>1668</v>
          </cell>
          <cell r="BC6">
            <v>5074</v>
          </cell>
          <cell r="BD6">
            <v>1467</v>
          </cell>
          <cell r="BE6">
            <v>5042</v>
          </cell>
          <cell r="BF6">
            <v>1211</v>
          </cell>
          <cell r="BG6">
            <v>3596</v>
          </cell>
          <cell r="BH6">
            <v>929</v>
          </cell>
          <cell r="BI6">
            <v>2427</v>
          </cell>
          <cell r="BJ6">
            <v>726</v>
          </cell>
          <cell r="BK6">
            <v>279412</v>
          </cell>
          <cell r="BL6">
            <v>12089</v>
          </cell>
          <cell r="BM6">
            <v>130064</v>
          </cell>
          <cell r="BN6">
            <v>5914</v>
          </cell>
          <cell r="BO6">
            <v>7772</v>
          </cell>
          <cell r="BP6">
            <v>2230</v>
          </cell>
          <cell r="BQ6">
            <v>2385</v>
          </cell>
          <cell r="BR6">
            <v>1202</v>
          </cell>
          <cell r="BS6">
            <v>9456</v>
          </cell>
          <cell r="BT6">
            <v>1973</v>
          </cell>
          <cell r="BU6">
            <v>5406</v>
          </cell>
          <cell r="BV6">
            <v>1852</v>
          </cell>
          <cell r="BW6">
            <v>2890</v>
          </cell>
          <cell r="BX6">
            <v>1385</v>
          </cell>
          <cell r="BY6">
            <v>1847</v>
          </cell>
          <cell r="BZ6">
            <v>890</v>
          </cell>
          <cell r="CA6">
            <v>13022</v>
          </cell>
          <cell r="CB6">
            <v>1520</v>
          </cell>
          <cell r="CC6">
            <v>24204</v>
          </cell>
          <cell r="CD6">
            <v>2195</v>
          </cell>
          <cell r="CE6">
            <v>16777</v>
          </cell>
          <cell r="CF6">
            <v>1799</v>
          </cell>
          <cell r="CG6">
            <v>15367</v>
          </cell>
          <cell r="CH6">
            <v>1517</v>
          </cell>
          <cell r="CI6">
            <v>14918</v>
          </cell>
          <cell r="CJ6">
            <v>1480</v>
          </cell>
          <cell r="CK6">
            <v>10650</v>
          </cell>
          <cell r="CL6">
            <v>1160</v>
          </cell>
          <cell r="CM6">
            <v>5370</v>
          </cell>
          <cell r="CN6">
            <v>718</v>
          </cell>
          <cell r="CO6">
            <v>149348</v>
          </cell>
          <cell r="CP6">
            <v>7787</v>
          </cell>
          <cell r="CQ6">
            <v>6661</v>
          </cell>
          <cell r="CR6">
            <v>1521</v>
          </cell>
          <cell r="CS6">
            <v>1889</v>
          </cell>
          <cell r="CT6">
            <v>962</v>
          </cell>
          <cell r="CU6">
            <v>10196</v>
          </cell>
          <cell r="CV6">
            <v>2264</v>
          </cell>
          <cell r="CW6">
            <v>4771</v>
          </cell>
          <cell r="CX6">
            <v>1516</v>
          </cell>
          <cell r="CY6">
            <v>1099</v>
          </cell>
          <cell r="CZ6">
            <v>539</v>
          </cell>
          <cell r="DA6">
            <v>4813</v>
          </cell>
          <cell r="DB6">
            <v>1368</v>
          </cell>
          <cell r="DC6">
            <v>12888</v>
          </cell>
          <cell r="DD6">
            <v>2185</v>
          </cell>
          <cell r="DE6">
            <v>24045</v>
          </cell>
          <cell r="DF6">
            <v>2693</v>
          </cell>
          <cell r="DG6">
            <v>19893</v>
          </cell>
          <cell r="DH6">
            <v>2185</v>
          </cell>
          <cell r="DI6">
            <v>19145</v>
          </cell>
          <cell r="DJ6">
            <v>1601</v>
          </cell>
          <cell r="DK6">
            <v>18282</v>
          </cell>
          <cell r="DL6">
            <v>1440</v>
          </cell>
          <cell r="DM6">
            <v>17053</v>
          </cell>
          <cell r="DN6">
            <v>1277</v>
          </cell>
          <cell r="DO6">
            <v>8613</v>
          </cell>
          <cell r="DP6">
            <v>988</v>
          </cell>
        </row>
        <row r="7">
          <cell r="A7" t="str">
            <v>310M700US32820</v>
          </cell>
          <cell r="B7" t="str">
            <v>Memphis, TN-MS-AR Metro Area</v>
          </cell>
          <cell r="C7">
            <v>601319</v>
          </cell>
          <cell r="D7">
            <v>7269</v>
          </cell>
          <cell r="E7">
            <v>146220</v>
          </cell>
          <cell r="F7">
            <v>13404</v>
          </cell>
          <cell r="G7">
            <v>60226</v>
          </cell>
          <cell r="H7">
            <v>5998</v>
          </cell>
          <cell r="I7">
            <v>8601</v>
          </cell>
          <cell r="J7">
            <v>2230</v>
          </cell>
          <cell r="K7">
            <v>1992</v>
          </cell>
          <cell r="L7">
            <v>997</v>
          </cell>
          <cell r="M7">
            <v>9285</v>
          </cell>
          <cell r="N7">
            <v>2147</v>
          </cell>
          <cell r="O7">
            <v>6614</v>
          </cell>
          <cell r="P7">
            <v>1944</v>
          </cell>
          <cell r="Q7">
            <v>2422</v>
          </cell>
          <cell r="R7">
            <v>1018</v>
          </cell>
          <cell r="S7">
            <v>1479</v>
          </cell>
          <cell r="T7">
            <v>735</v>
          </cell>
          <cell r="U7">
            <v>5331</v>
          </cell>
          <cell r="V7">
            <v>1356</v>
          </cell>
          <cell r="W7">
            <v>5123</v>
          </cell>
          <cell r="X7">
            <v>1830</v>
          </cell>
          <cell r="Y7">
            <v>3903</v>
          </cell>
          <cell r="Z7">
            <v>1444</v>
          </cell>
          <cell r="AA7">
            <v>3594</v>
          </cell>
          <cell r="AB7">
            <v>1070</v>
          </cell>
          <cell r="AC7">
            <v>5296</v>
          </cell>
          <cell r="AD7">
            <v>1506</v>
          </cell>
          <cell r="AE7">
            <v>5134</v>
          </cell>
          <cell r="AF7">
            <v>1027</v>
          </cell>
          <cell r="AG7">
            <v>1452</v>
          </cell>
          <cell r="AH7">
            <v>555</v>
          </cell>
          <cell r="AI7">
            <v>85994</v>
          </cell>
          <cell r="AJ7">
            <v>8835</v>
          </cell>
          <cell r="AK7">
            <v>8060</v>
          </cell>
          <cell r="AL7">
            <v>1786</v>
          </cell>
          <cell r="AM7">
            <v>2018</v>
          </cell>
          <cell r="AN7">
            <v>1093</v>
          </cell>
          <cell r="AO7">
            <v>11620</v>
          </cell>
          <cell r="AP7">
            <v>2656</v>
          </cell>
          <cell r="AQ7">
            <v>4919</v>
          </cell>
          <cell r="AR7">
            <v>1842</v>
          </cell>
          <cell r="AS7">
            <v>1431</v>
          </cell>
          <cell r="AT7">
            <v>951</v>
          </cell>
          <cell r="AU7">
            <v>3282</v>
          </cell>
          <cell r="AV7">
            <v>1073</v>
          </cell>
          <cell r="AW7">
            <v>7118</v>
          </cell>
          <cell r="AX7">
            <v>1942</v>
          </cell>
          <cell r="AY7">
            <v>13870</v>
          </cell>
          <cell r="AZ7">
            <v>2721</v>
          </cell>
          <cell r="BA7">
            <v>10612</v>
          </cell>
          <cell r="BB7">
            <v>2428</v>
          </cell>
          <cell r="BC7">
            <v>6672</v>
          </cell>
          <cell r="BD7">
            <v>1512</v>
          </cell>
          <cell r="BE7">
            <v>7511</v>
          </cell>
          <cell r="BF7">
            <v>1696</v>
          </cell>
          <cell r="BG7">
            <v>5699</v>
          </cell>
          <cell r="BH7">
            <v>1124</v>
          </cell>
          <cell r="BI7">
            <v>3182</v>
          </cell>
          <cell r="BJ7">
            <v>796</v>
          </cell>
          <cell r="BK7">
            <v>455099</v>
          </cell>
          <cell r="BL7">
            <v>13504</v>
          </cell>
          <cell r="BM7">
            <v>212010</v>
          </cell>
          <cell r="BN7">
            <v>6960</v>
          </cell>
          <cell r="BO7">
            <v>10769</v>
          </cell>
          <cell r="BP7">
            <v>2574</v>
          </cell>
          <cell r="BQ7">
            <v>3432</v>
          </cell>
          <cell r="BR7">
            <v>1305</v>
          </cell>
          <cell r="BS7">
            <v>15305</v>
          </cell>
          <cell r="BT7">
            <v>2170</v>
          </cell>
          <cell r="BU7">
            <v>8594</v>
          </cell>
          <cell r="BV7">
            <v>2104</v>
          </cell>
          <cell r="BW7">
            <v>4277</v>
          </cell>
          <cell r="BX7">
            <v>1538</v>
          </cell>
          <cell r="BY7">
            <v>5643</v>
          </cell>
          <cell r="BZ7">
            <v>1577</v>
          </cell>
          <cell r="CA7">
            <v>22448</v>
          </cell>
          <cell r="CB7">
            <v>2249</v>
          </cell>
          <cell r="CC7">
            <v>33912</v>
          </cell>
          <cell r="CD7">
            <v>2430</v>
          </cell>
          <cell r="CE7">
            <v>30606</v>
          </cell>
          <cell r="CF7">
            <v>1907</v>
          </cell>
          <cell r="CG7">
            <v>27199</v>
          </cell>
          <cell r="CH7">
            <v>1520</v>
          </cell>
          <cell r="CI7">
            <v>24568</v>
          </cell>
          <cell r="CJ7">
            <v>1758</v>
          </cell>
          <cell r="CK7">
            <v>17526</v>
          </cell>
          <cell r="CL7">
            <v>1115</v>
          </cell>
          <cell r="CM7">
            <v>7731</v>
          </cell>
          <cell r="CN7">
            <v>664</v>
          </cell>
          <cell r="CO7">
            <v>243089</v>
          </cell>
          <cell r="CP7">
            <v>8590</v>
          </cell>
          <cell r="CQ7">
            <v>11832</v>
          </cell>
          <cell r="CR7">
            <v>2142</v>
          </cell>
          <cell r="CS7">
            <v>2692</v>
          </cell>
          <cell r="CT7">
            <v>1068</v>
          </cell>
          <cell r="CU7">
            <v>15517</v>
          </cell>
          <cell r="CV7">
            <v>2690</v>
          </cell>
          <cell r="CW7">
            <v>6932</v>
          </cell>
          <cell r="CX7">
            <v>1747</v>
          </cell>
          <cell r="CY7">
            <v>2120</v>
          </cell>
          <cell r="CZ7">
            <v>859</v>
          </cell>
          <cell r="DA7">
            <v>6816</v>
          </cell>
          <cell r="DB7">
            <v>1403</v>
          </cell>
          <cell r="DC7">
            <v>20771</v>
          </cell>
          <cell r="DD7">
            <v>2019</v>
          </cell>
          <cell r="DE7">
            <v>37874</v>
          </cell>
          <cell r="DF7">
            <v>2821</v>
          </cell>
          <cell r="DG7">
            <v>36012</v>
          </cell>
          <cell r="DH7">
            <v>2589</v>
          </cell>
          <cell r="DI7">
            <v>33697</v>
          </cell>
          <cell r="DJ7">
            <v>1970</v>
          </cell>
          <cell r="DK7">
            <v>31098</v>
          </cell>
          <cell r="DL7">
            <v>1816</v>
          </cell>
          <cell r="DM7">
            <v>25548</v>
          </cell>
          <cell r="DN7">
            <v>1482</v>
          </cell>
          <cell r="DO7">
            <v>12180</v>
          </cell>
          <cell r="DP7">
            <v>1014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SDT1Y2023.B17001H-Data"/>
      <sheetName val="ACSDT1Y2023.B17001I-Data"/>
      <sheetName val="ACSDT1Y2023.B17001D-Data"/>
    </sheetNames>
    <sheetDataSet>
      <sheetData sheetId="0">
        <row r="1">
          <cell r="A1" t="str">
            <v>GEO_ID</v>
          </cell>
          <cell r="B1" t="str">
            <v>NAME</v>
          </cell>
          <cell r="C1" t="str">
            <v>B17001H_001E</v>
          </cell>
          <cell r="D1" t="str">
            <v>B17001H_001M</v>
          </cell>
          <cell r="E1" t="str">
            <v>B17001H_002E</v>
          </cell>
          <cell r="F1" t="str">
            <v>B17001H_002M</v>
          </cell>
          <cell r="G1" t="str">
            <v>B17001H_003E</v>
          </cell>
          <cell r="H1" t="str">
            <v>B17001H_003M</v>
          </cell>
          <cell r="I1" t="str">
            <v>B17001H_004E</v>
          </cell>
          <cell r="J1" t="str">
            <v>B17001H_004M</v>
          </cell>
          <cell r="K1" t="str">
            <v>B17001H_005E</v>
          </cell>
          <cell r="L1" t="str">
            <v>B17001H_005M</v>
          </cell>
          <cell r="M1" t="str">
            <v>B17001H_006E</v>
          </cell>
          <cell r="N1" t="str">
            <v>B17001H_006M</v>
          </cell>
          <cell r="O1" t="str">
            <v>B17001H_007E</v>
          </cell>
          <cell r="P1" t="str">
            <v>B17001H_007M</v>
          </cell>
          <cell r="Q1" t="str">
            <v>B17001H_008E</v>
          </cell>
          <cell r="R1" t="str">
            <v>B17001H_008M</v>
          </cell>
          <cell r="S1" t="str">
            <v>B17001H_009E</v>
          </cell>
          <cell r="T1" t="str">
            <v>B17001H_009M</v>
          </cell>
          <cell r="U1" t="str">
            <v>B17001H_010E</v>
          </cell>
          <cell r="V1" t="str">
            <v>B17001H_010M</v>
          </cell>
          <cell r="W1" t="str">
            <v>B17001H_011E</v>
          </cell>
          <cell r="X1" t="str">
            <v>B17001H_011M</v>
          </cell>
          <cell r="Y1" t="str">
            <v>B17001H_012E</v>
          </cell>
          <cell r="Z1" t="str">
            <v>B17001H_012M</v>
          </cell>
          <cell r="AA1" t="str">
            <v>B17001H_013E</v>
          </cell>
          <cell r="AB1" t="str">
            <v>B17001H_013M</v>
          </cell>
          <cell r="AC1" t="str">
            <v>B17001H_014E</v>
          </cell>
          <cell r="AD1" t="str">
            <v>B17001H_014M</v>
          </cell>
          <cell r="AE1" t="str">
            <v>B17001H_015E</v>
          </cell>
          <cell r="AF1" t="str">
            <v>B17001H_015M</v>
          </cell>
          <cell r="AG1" t="str">
            <v>B17001H_016E</v>
          </cell>
          <cell r="AH1" t="str">
            <v>B17001H_016M</v>
          </cell>
          <cell r="AI1" t="str">
            <v>B17001H_017E</v>
          </cell>
          <cell r="AJ1" t="str">
            <v>B17001H_017M</v>
          </cell>
          <cell r="AK1" t="str">
            <v>B17001H_018E</v>
          </cell>
          <cell r="AL1" t="str">
            <v>B17001H_018M</v>
          </cell>
          <cell r="AM1" t="str">
            <v>B17001H_019E</v>
          </cell>
          <cell r="AN1" t="str">
            <v>B17001H_019M</v>
          </cell>
          <cell r="AO1" t="str">
            <v>B17001H_020E</v>
          </cell>
          <cell r="AP1" t="str">
            <v>B17001H_020M</v>
          </cell>
          <cell r="AQ1" t="str">
            <v>B17001H_021E</v>
          </cell>
          <cell r="AR1" t="str">
            <v>B17001H_021M</v>
          </cell>
          <cell r="AS1" t="str">
            <v>B17001H_022E</v>
          </cell>
          <cell r="AT1" t="str">
            <v>B17001H_022M</v>
          </cell>
          <cell r="AU1" t="str">
            <v>B17001H_023E</v>
          </cell>
          <cell r="AV1" t="str">
            <v>B17001H_023M</v>
          </cell>
          <cell r="AW1" t="str">
            <v>B17001H_024E</v>
          </cell>
          <cell r="AX1" t="str">
            <v>B17001H_024M</v>
          </cell>
          <cell r="AY1" t="str">
            <v>B17001H_025E</v>
          </cell>
          <cell r="AZ1" t="str">
            <v>B17001H_025M</v>
          </cell>
          <cell r="BA1" t="str">
            <v>B17001H_026E</v>
          </cell>
          <cell r="BB1" t="str">
            <v>B17001H_026M</v>
          </cell>
          <cell r="BC1" t="str">
            <v>B17001H_027E</v>
          </cell>
          <cell r="BD1" t="str">
            <v>B17001H_027M</v>
          </cell>
          <cell r="BE1" t="str">
            <v>B17001H_028E</v>
          </cell>
          <cell r="BF1" t="str">
            <v>B17001H_028M</v>
          </cell>
          <cell r="BG1" t="str">
            <v>B17001H_029E</v>
          </cell>
          <cell r="BH1" t="str">
            <v>B17001H_029M</v>
          </cell>
          <cell r="BI1" t="str">
            <v>B17001H_030E</v>
          </cell>
          <cell r="BJ1" t="str">
            <v>B17001H_030M</v>
          </cell>
          <cell r="BK1" t="str">
            <v>B17001H_031E</v>
          </cell>
          <cell r="BL1" t="str">
            <v>B17001H_031M</v>
          </cell>
          <cell r="BM1" t="str">
            <v>B17001H_032E</v>
          </cell>
          <cell r="BN1" t="str">
            <v>B17001H_032M</v>
          </cell>
          <cell r="BO1" t="str">
            <v>B17001H_033E</v>
          </cell>
          <cell r="BP1" t="str">
            <v>B17001H_033M</v>
          </cell>
          <cell r="BQ1" t="str">
            <v>B17001H_034E</v>
          </cell>
          <cell r="BR1" t="str">
            <v>B17001H_034M</v>
          </cell>
          <cell r="BS1" t="str">
            <v>B17001H_035E</v>
          </cell>
          <cell r="BT1" t="str">
            <v>B17001H_035M</v>
          </cell>
          <cell r="BU1" t="str">
            <v>B17001H_036E</v>
          </cell>
          <cell r="BV1" t="str">
            <v>B17001H_036M</v>
          </cell>
          <cell r="BW1" t="str">
            <v>B17001H_037E</v>
          </cell>
          <cell r="BX1" t="str">
            <v>B17001H_037M</v>
          </cell>
          <cell r="BY1" t="str">
            <v>B17001H_038E</v>
          </cell>
          <cell r="BZ1" t="str">
            <v>B17001H_038M</v>
          </cell>
          <cell r="CA1" t="str">
            <v>B17001H_039E</v>
          </cell>
          <cell r="CB1" t="str">
            <v>B17001H_039M</v>
          </cell>
          <cell r="CC1" t="str">
            <v>B17001H_040E</v>
          </cell>
          <cell r="CD1" t="str">
            <v>B17001H_040M</v>
          </cell>
          <cell r="CE1" t="str">
            <v>B17001H_041E</v>
          </cell>
          <cell r="CF1" t="str">
            <v>B17001H_041M</v>
          </cell>
          <cell r="CG1" t="str">
            <v>B17001H_042E</v>
          </cell>
          <cell r="CH1" t="str">
            <v>B17001H_042M</v>
          </cell>
          <cell r="CI1" t="str">
            <v>B17001H_043E</v>
          </cell>
          <cell r="CJ1" t="str">
            <v>B17001H_043M</v>
          </cell>
          <cell r="CK1" t="str">
            <v>B17001H_044E</v>
          </cell>
          <cell r="CL1" t="str">
            <v>B17001H_044M</v>
          </cell>
          <cell r="CM1" t="str">
            <v>B17001H_045E</v>
          </cell>
          <cell r="CN1" t="str">
            <v>B17001H_045M</v>
          </cell>
          <cell r="CO1" t="str">
            <v>B17001H_046E</v>
          </cell>
          <cell r="CP1" t="str">
            <v>B17001H_046M</v>
          </cell>
          <cell r="CQ1" t="str">
            <v>B17001H_047E</v>
          </cell>
          <cell r="CR1" t="str">
            <v>B17001H_047M</v>
          </cell>
          <cell r="CS1" t="str">
            <v>B17001H_048E</v>
          </cell>
          <cell r="CT1" t="str">
            <v>B17001H_048M</v>
          </cell>
          <cell r="CU1" t="str">
            <v>B17001H_049E</v>
          </cell>
          <cell r="CV1" t="str">
            <v>B17001H_049M</v>
          </cell>
          <cell r="CW1" t="str">
            <v>B17001H_050E</v>
          </cell>
          <cell r="CX1" t="str">
            <v>B17001H_050M</v>
          </cell>
          <cell r="CY1" t="str">
            <v>B17001H_051E</v>
          </cell>
          <cell r="CZ1" t="str">
            <v>B17001H_051M</v>
          </cell>
          <cell r="DA1" t="str">
            <v>B17001H_052E</v>
          </cell>
          <cell r="DB1" t="str">
            <v>B17001H_052M</v>
          </cell>
          <cell r="DC1" t="str">
            <v>B17001H_053E</v>
          </cell>
          <cell r="DD1" t="str">
            <v>B17001H_053M</v>
          </cell>
          <cell r="DE1" t="str">
            <v>B17001H_054E</v>
          </cell>
          <cell r="DF1" t="str">
            <v>B17001H_054M</v>
          </cell>
          <cell r="DG1" t="str">
            <v>B17001H_055E</v>
          </cell>
          <cell r="DH1" t="str">
            <v>B17001H_055M</v>
          </cell>
          <cell r="DI1" t="str">
            <v>B17001H_056E</v>
          </cell>
          <cell r="DJ1" t="str">
            <v>B17001H_056M</v>
          </cell>
          <cell r="DK1" t="str">
            <v>B17001H_057E</v>
          </cell>
          <cell r="DL1" t="str">
            <v>B17001H_057M</v>
          </cell>
          <cell r="DM1" t="str">
            <v>B17001H_058E</v>
          </cell>
          <cell r="DN1" t="str">
            <v>B17001H_058M</v>
          </cell>
          <cell r="DO1" t="str">
            <v>B17001H_059E</v>
          </cell>
          <cell r="DP1" t="str">
            <v>B17001H_059M</v>
          </cell>
        </row>
        <row r="3">
          <cell r="A3" t="str">
            <v>0100000US</v>
          </cell>
          <cell r="B3" t="str">
            <v>United States</v>
          </cell>
          <cell r="C3">
            <v>187103200</v>
          </cell>
          <cell r="D3">
            <v>63773</v>
          </cell>
          <cell r="E3">
            <v>17643424</v>
          </cell>
          <cell r="F3">
            <v>140367</v>
          </cell>
          <cell r="G3">
            <v>7829481</v>
          </cell>
          <cell r="H3">
            <v>68318</v>
          </cell>
          <cell r="I3">
            <v>446117</v>
          </cell>
          <cell r="J3">
            <v>13629</v>
          </cell>
          <cell r="K3">
            <v>99489</v>
          </cell>
          <cell r="L3">
            <v>6364</v>
          </cell>
          <cell r="M3">
            <v>600745</v>
          </cell>
          <cell r="N3">
            <v>17232</v>
          </cell>
          <cell r="O3">
            <v>284974</v>
          </cell>
          <cell r="P3">
            <v>10529</v>
          </cell>
          <cell r="Q3">
            <v>108552</v>
          </cell>
          <cell r="R3">
            <v>5039</v>
          </cell>
          <cell r="S3">
            <v>194749</v>
          </cell>
          <cell r="T3">
            <v>6694</v>
          </cell>
          <cell r="U3">
            <v>1058930</v>
          </cell>
          <cell r="V3">
            <v>25991</v>
          </cell>
          <cell r="W3">
            <v>817860</v>
          </cell>
          <cell r="X3">
            <v>15359</v>
          </cell>
          <cell r="Y3">
            <v>800322</v>
          </cell>
          <cell r="Z3">
            <v>15968</v>
          </cell>
          <cell r="AA3">
            <v>752847</v>
          </cell>
          <cell r="AB3">
            <v>18213</v>
          </cell>
          <cell r="AC3">
            <v>1155385</v>
          </cell>
          <cell r="AD3">
            <v>17288</v>
          </cell>
          <cell r="AE3">
            <v>904918</v>
          </cell>
          <cell r="AF3">
            <v>14495</v>
          </cell>
          <cell r="AG3">
            <v>604593</v>
          </cell>
          <cell r="AH3">
            <v>12107</v>
          </cell>
          <cell r="AI3">
            <v>9813943</v>
          </cell>
          <cell r="AJ3">
            <v>84046</v>
          </cell>
          <cell r="AK3">
            <v>419803</v>
          </cell>
          <cell r="AL3">
            <v>13168</v>
          </cell>
          <cell r="AM3">
            <v>94553</v>
          </cell>
          <cell r="AN3">
            <v>5284</v>
          </cell>
          <cell r="AO3">
            <v>566250</v>
          </cell>
          <cell r="AP3">
            <v>15300</v>
          </cell>
          <cell r="AQ3">
            <v>266439</v>
          </cell>
          <cell r="AR3">
            <v>10148</v>
          </cell>
          <cell r="AS3">
            <v>103360</v>
          </cell>
          <cell r="AT3">
            <v>6277</v>
          </cell>
          <cell r="AU3">
            <v>191461</v>
          </cell>
          <cell r="AV3">
            <v>8063</v>
          </cell>
          <cell r="AW3">
            <v>1373580</v>
          </cell>
          <cell r="AX3">
            <v>23923</v>
          </cell>
          <cell r="AY3">
            <v>1210476</v>
          </cell>
          <cell r="AZ3">
            <v>23548</v>
          </cell>
          <cell r="BA3">
            <v>1052137</v>
          </cell>
          <cell r="BB3">
            <v>18413</v>
          </cell>
          <cell r="BC3">
            <v>861365</v>
          </cell>
          <cell r="BD3">
            <v>16220</v>
          </cell>
          <cell r="BE3">
            <v>1307594</v>
          </cell>
          <cell r="BF3">
            <v>18119</v>
          </cell>
          <cell r="BG3">
            <v>1156621</v>
          </cell>
          <cell r="BH3">
            <v>15007</v>
          </cell>
          <cell r="BI3">
            <v>1210304</v>
          </cell>
          <cell r="BJ3">
            <v>18667</v>
          </cell>
          <cell r="BK3">
            <v>169459776</v>
          </cell>
          <cell r="BL3">
            <v>168357</v>
          </cell>
          <cell r="BM3">
            <v>84898474</v>
          </cell>
          <cell r="BN3">
            <v>87066</v>
          </cell>
          <cell r="BO3">
            <v>3804229</v>
          </cell>
          <cell r="BP3">
            <v>19566</v>
          </cell>
          <cell r="BQ3">
            <v>794365</v>
          </cell>
          <cell r="BR3">
            <v>17007</v>
          </cell>
          <cell r="BS3">
            <v>5232098</v>
          </cell>
          <cell r="BT3">
            <v>28051</v>
          </cell>
          <cell r="BU3">
            <v>2753179</v>
          </cell>
          <cell r="BV3">
            <v>24439</v>
          </cell>
          <cell r="BW3">
            <v>982254</v>
          </cell>
          <cell r="BX3">
            <v>15615</v>
          </cell>
          <cell r="BY3">
            <v>1995714</v>
          </cell>
          <cell r="BZ3">
            <v>15478</v>
          </cell>
          <cell r="CA3">
            <v>5948576</v>
          </cell>
          <cell r="CB3">
            <v>26084</v>
          </cell>
          <cell r="CC3">
            <v>10995126</v>
          </cell>
          <cell r="CD3">
            <v>22297</v>
          </cell>
          <cell r="CE3">
            <v>11305971</v>
          </cell>
          <cell r="CF3">
            <v>18060</v>
          </cell>
          <cell r="CG3">
            <v>10779405</v>
          </cell>
          <cell r="CH3">
            <v>23344</v>
          </cell>
          <cell r="CI3">
            <v>12232100</v>
          </cell>
          <cell r="CJ3">
            <v>17021</v>
          </cell>
          <cell r="CK3">
            <v>10872390</v>
          </cell>
          <cell r="CL3">
            <v>17512</v>
          </cell>
          <cell r="CM3">
            <v>7203067</v>
          </cell>
          <cell r="CN3">
            <v>12587</v>
          </cell>
          <cell r="CO3">
            <v>84561302</v>
          </cell>
          <cell r="CP3">
            <v>95438</v>
          </cell>
          <cell r="CQ3">
            <v>3611009</v>
          </cell>
          <cell r="CR3">
            <v>16566</v>
          </cell>
          <cell r="CS3">
            <v>762770</v>
          </cell>
          <cell r="CT3">
            <v>15038</v>
          </cell>
          <cell r="CU3">
            <v>4926585</v>
          </cell>
          <cell r="CV3">
            <v>30278</v>
          </cell>
          <cell r="CW3">
            <v>2637760</v>
          </cell>
          <cell r="CX3">
            <v>28376</v>
          </cell>
          <cell r="CY3">
            <v>930587</v>
          </cell>
          <cell r="CZ3">
            <v>15100</v>
          </cell>
          <cell r="DA3">
            <v>1867027</v>
          </cell>
          <cell r="DB3">
            <v>17860</v>
          </cell>
          <cell r="DC3">
            <v>5174487</v>
          </cell>
          <cell r="DD3">
            <v>26161</v>
          </cell>
          <cell r="DE3">
            <v>10350833</v>
          </cell>
          <cell r="DF3">
            <v>26434</v>
          </cell>
          <cell r="DG3">
            <v>10869719</v>
          </cell>
          <cell r="DH3">
            <v>21965</v>
          </cell>
          <cell r="DI3">
            <v>10544242</v>
          </cell>
          <cell r="DJ3">
            <v>20782</v>
          </cell>
          <cell r="DK3">
            <v>12395560</v>
          </cell>
          <cell r="DL3">
            <v>19136</v>
          </cell>
          <cell r="DM3">
            <v>11691758</v>
          </cell>
          <cell r="DN3">
            <v>15403</v>
          </cell>
          <cell r="DO3">
            <v>8798965</v>
          </cell>
          <cell r="DP3">
            <v>19438</v>
          </cell>
        </row>
        <row r="4">
          <cell r="A4" t="str">
            <v>0400000US47</v>
          </cell>
          <cell r="B4" t="str">
            <v>Tennessee</v>
          </cell>
          <cell r="C4">
            <v>4967916</v>
          </cell>
          <cell r="D4">
            <v>7299</v>
          </cell>
          <cell r="E4">
            <v>571961</v>
          </cell>
          <cell r="F4">
            <v>22454</v>
          </cell>
          <cell r="G4">
            <v>248861</v>
          </cell>
          <cell r="H4">
            <v>11395</v>
          </cell>
          <cell r="I4">
            <v>16399</v>
          </cell>
          <cell r="J4">
            <v>2713</v>
          </cell>
          <cell r="K4">
            <v>4388</v>
          </cell>
          <cell r="L4">
            <v>1286</v>
          </cell>
          <cell r="M4">
            <v>24298</v>
          </cell>
          <cell r="N4">
            <v>3258</v>
          </cell>
          <cell r="O4">
            <v>9714</v>
          </cell>
          <cell r="P4">
            <v>1914</v>
          </cell>
          <cell r="Q4">
            <v>3622</v>
          </cell>
          <cell r="R4">
            <v>1103</v>
          </cell>
          <cell r="S4">
            <v>7710</v>
          </cell>
          <cell r="T4">
            <v>1335</v>
          </cell>
          <cell r="U4">
            <v>29171</v>
          </cell>
          <cell r="V4">
            <v>3658</v>
          </cell>
          <cell r="W4">
            <v>24225</v>
          </cell>
          <cell r="X4">
            <v>3232</v>
          </cell>
          <cell r="Y4">
            <v>22189</v>
          </cell>
          <cell r="Z4">
            <v>2619</v>
          </cell>
          <cell r="AA4">
            <v>28346</v>
          </cell>
          <cell r="AB4">
            <v>2887</v>
          </cell>
          <cell r="AC4">
            <v>34183</v>
          </cell>
          <cell r="AD4">
            <v>3059</v>
          </cell>
          <cell r="AE4">
            <v>27818</v>
          </cell>
          <cell r="AF4">
            <v>2342</v>
          </cell>
          <cell r="AG4">
            <v>16798</v>
          </cell>
          <cell r="AH4">
            <v>1814</v>
          </cell>
          <cell r="AI4">
            <v>323100</v>
          </cell>
          <cell r="AJ4">
            <v>14038</v>
          </cell>
          <cell r="AK4">
            <v>18357</v>
          </cell>
          <cell r="AL4">
            <v>2708</v>
          </cell>
          <cell r="AM4">
            <v>5234</v>
          </cell>
          <cell r="AN4">
            <v>1597</v>
          </cell>
          <cell r="AO4">
            <v>24955</v>
          </cell>
          <cell r="AP4">
            <v>3586</v>
          </cell>
          <cell r="AQ4">
            <v>9269</v>
          </cell>
          <cell r="AR4">
            <v>1666</v>
          </cell>
          <cell r="AS4">
            <v>3928</v>
          </cell>
          <cell r="AT4">
            <v>1298</v>
          </cell>
          <cell r="AU4">
            <v>8060</v>
          </cell>
          <cell r="AV4">
            <v>1750</v>
          </cell>
          <cell r="AW4">
            <v>37398</v>
          </cell>
          <cell r="AX4">
            <v>3192</v>
          </cell>
          <cell r="AY4">
            <v>40136</v>
          </cell>
          <cell r="AZ4">
            <v>3695</v>
          </cell>
          <cell r="BA4">
            <v>35975</v>
          </cell>
          <cell r="BB4">
            <v>3266</v>
          </cell>
          <cell r="BC4">
            <v>33343</v>
          </cell>
          <cell r="BD4">
            <v>3636</v>
          </cell>
          <cell r="BE4">
            <v>41102</v>
          </cell>
          <cell r="BF4">
            <v>3054</v>
          </cell>
          <cell r="BG4">
            <v>33170</v>
          </cell>
          <cell r="BH4">
            <v>2538</v>
          </cell>
          <cell r="BI4">
            <v>32173</v>
          </cell>
          <cell r="BJ4">
            <v>2444</v>
          </cell>
          <cell r="BK4">
            <v>4395955</v>
          </cell>
          <cell r="BL4">
            <v>22528</v>
          </cell>
          <cell r="BM4">
            <v>2193324</v>
          </cell>
          <cell r="BN4">
            <v>11828</v>
          </cell>
          <cell r="BO4">
            <v>107524</v>
          </cell>
          <cell r="BP4">
            <v>2959</v>
          </cell>
          <cell r="BQ4">
            <v>21446</v>
          </cell>
          <cell r="BR4">
            <v>2926</v>
          </cell>
          <cell r="BS4">
            <v>136969</v>
          </cell>
          <cell r="BT4">
            <v>4595</v>
          </cell>
          <cell r="BU4">
            <v>76081</v>
          </cell>
          <cell r="BV4">
            <v>4072</v>
          </cell>
          <cell r="BW4">
            <v>28011</v>
          </cell>
          <cell r="BX4">
            <v>2543</v>
          </cell>
          <cell r="BY4">
            <v>52926</v>
          </cell>
          <cell r="BZ4">
            <v>2822</v>
          </cell>
          <cell r="CA4">
            <v>163695</v>
          </cell>
          <cell r="CB4">
            <v>4034</v>
          </cell>
          <cell r="CC4">
            <v>305060</v>
          </cell>
          <cell r="CD4">
            <v>4209</v>
          </cell>
          <cell r="CE4">
            <v>291741</v>
          </cell>
          <cell r="CF4">
            <v>3431</v>
          </cell>
          <cell r="CG4">
            <v>286850</v>
          </cell>
          <cell r="CH4">
            <v>3058</v>
          </cell>
          <cell r="CI4">
            <v>307474</v>
          </cell>
          <cell r="CJ4">
            <v>3095</v>
          </cell>
          <cell r="CK4">
            <v>253741</v>
          </cell>
          <cell r="CL4">
            <v>2525</v>
          </cell>
          <cell r="CM4">
            <v>161806</v>
          </cell>
          <cell r="CN4">
            <v>2159</v>
          </cell>
          <cell r="CO4">
            <v>2202631</v>
          </cell>
          <cell r="CP4">
            <v>14497</v>
          </cell>
          <cell r="CQ4">
            <v>100955</v>
          </cell>
          <cell r="CR4">
            <v>3482</v>
          </cell>
          <cell r="CS4">
            <v>20846</v>
          </cell>
          <cell r="CT4">
            <v>2132</v>
          </cell>
          <cell r="CU4">
            <v>123197</v>
          </cell>
          <cell r="CV4">
            <v>5015</v>
          </cell>
          <cell r="CW4">
            <v>71836</v>
          </cell>
          <cell r="CX4">
            <v>4330</v>
          </cell>
          <cell r="CY4">
            <v>25516</v>
          </cell>
          <cell r="CZ4">
            <v>2815</v>
          </cell>
          <cell r="DA4">
            <v>49821</v>
          </cell>
          <cell r="DB4">
            <v>2927</v>
          </cell>
          <cell r="DC4">
            <v>146233</v>
          </cell>
          <cell r="DD4">
            <v>4136</v>
          </cell>
          <cell r="DE4">
            <v>289367</v>
          </cell>
          <cell r="DF4">
            <v>4357</v>
          </cell>
          <cell r="DG4">
            <v>288974</v>
          </cell>
          <cell r="DH4">
            <v>4017</v>
          </cell>
          <cell r="DI4">
            <v>284668</v>
          </cell>
          <cell r="DJ4">
            <v>3698</v>
          </cell>
          <cell r="DK4">
            <v>316657</v>
          </cell>
          <cell r="DL4">
            <v>3238</v>
          </cell>
          <cell r="DM4">
            <v>282818</v>
          </cell>
          <cell r="DN4">
            <v>2551</v>
          </cell>
          <cell r="DO4">
            <v>201743</v>
          </cell>
          <cell r="DP4">
            <v>2617</v>
          </cell>
        </row>
        <row r="5">
          <cell r="A5" t="str">
            <v>0500000US47157</v>
          </cell>
          <cell r="B5" t="str">
            <v>Shelby County, Tennessee</v>
          </cell>
          <cell r="C5">
            <v>291385</v>
          </cell>
          <cell r="D5">
            <v>1691</v>
          </cell>
          <cell r="E5">
            <v>19658</v>
          </cell>
          <cell r="F5">
            <v>3698</v>
          </cell>
          <cell r="G5">
            <v>7634</v>
          </cell>
          <cell r="H5">
            <v>2290</v>
          </cell>
          <cell r="I5">
            <v>347</v>
          </cell>
          <cell r="J5">
            <v>432</v>
          </cell>
          <cell r="K5">
            <v>100</v>
          </cell>
          <cell r="L5">
            <v>176</v>
          </cell>
          <cell r="M5">
            <v>381</v>
          </cell>
          <cell r="N5">
            <v>364</v>
          </cell>
          <cell r="O5">
            <v>427</v>
          </cell>
          <cell r="P5">
            <v>424</v>
          </cell>
          <cell r="Q5">
            <v>77</v>
          </cell>
          <cell r="R5">
            <v>131</v>
          </cell>
          <cell r="S5">
            <v>182</v>
          </cell>
          <cell r="T5">
            <v>189</v>
          </cell>
          <cell r="U5">
            <v>823</v>
          </cell>
          <cell r="V5">
            <v>540</v>
          </cell>
          <cell r="W5">
            <v>560</v>
          </cell>
          <cell r="X5">
            <v>396</v>
          </cell>
          <cell r="Y5">
            <v>1224</v>
          </cell>
          <cell r="Z5">
            <v>652</v>
          </cell>
          <cell r="AA5">
            <v>641</v>
          </cell>
          <cell r="AB5">
            <v>295</v>
          </cell>
          <cell r="AC5">
            <v>1230</v>
          </cell>
          <cell r="AD5">
            <v>571</v>
          </cell>
          <cell r="AE5">
            <v>866</v>
          </cell>
          <cell r="AF5">
            <v>428</v>
          </cell>
          <cell r="AG5">
            <v>776</v>
          </cell>
          <cell r="AH5">
            <v>435</v>
          </cell>
          <cell r="AI5">
            <v>12024</v>
          </cell>
          <cell r="AJ5">
            <v>2074</v>
          </cell>
          <cell r="AK5">
            <v>453</v>
          </cell>
          <cell r="AL5">
            <v>453</v>
          </cell>
          <cell r="AM5">
            <v>0</v>
          </cell>
          <cell r="AN5">
            <v>226</v>
          </cell>
          <cell r="AO5">
            <v>216</v>
          </cell>
          <cell r="AP5">
            <v>363</v>
          </cell>
          <cell r="AQ5">
            <v>60</v>
          </cell>
          <cell r="AR5">
            <v>94</v>
          </cell>
          <cell r="AS5">
            <v>111</v>
          </cell>
          <cell r="AT5">
            <v>190</v>
          </cell>
          <cell r="AU5">
            <v>466</v>
          </cell>
          <cell r="AV5">
            <v>466</v>
          </cell>
          <cell r="AW5">
            <v>1700</v>
          </cell>
          <cell r="AX5">
            <v>874</v>
          </cell>
          <cell r="AY5">
            <v>1808</v>
          </cell>
          <cell r="AZ5">
            <v>729</v>
          </cell>
          <cell r="BA5">
            <v>1285</v>
          </cell>
          <cell r="BB5">
            <v>591</v>
          </cell>
          <cell r="BC5">
            <v>1104</v>
          </cell>
          <cell r="BD5">
            <v>793</v>
          </cell>
          <cell r="BE5">
            <v>1120</v>
          </cell>
          <cell r="BF5">
            <v>426</v>
          </cell>
          <cell r="BG5">
            <v>1917</v>
          </cell>
          <cell r="BH5">
            <v>699</v>
          </cell>
          <cell r="BI5">
            <v>1784</v>
          </cell>
          <cell r="BJ5">
            <v>659</v>
          </cell>
          <cell r="BK5">
            <v>271727</v>
          </cell>
          <cell r="BL5">
            <v>3837</v>
          </cell>
          <cell r="BM5">
            <v>134619</v>
          </cell>
          <cell r="BN5">
            <v>2416</v>
          </cell>
          <cell r="BO5">
            <v>6640</v>
          </cell>
          <cell r="BP5">
            <v>486</v>
          </cell>
          <cell r="BQ5">
            <v>1374</v>
          </cell>
          <cell r="BR5">
            <v>629</v>
          </cell>
          <cell r="BS5">
            <v>7461</v>
          </cell>
          <cell r="BT5">
            <v>1020</v>
          </cell>
          <cell r="BU5">
            <v>5705</v>
          </cell>
          <cell r="BV5">
            <v>967</v>
          </cell>
          <cell r="BW5">
            <v>1743</v>
          </cell>
          <cell r="BX5">
            <v>580</v>
          </cell>
          <cell r="BY5">
            <v>3122</v>
          </cell>
          <cell r="BZ5">
            <v>585</v>
          </cell>
          <cell r="CA5">
            <v>8855</v>
          </cell>
          <cell r="CB5">
            <v>697</v>
          </cell>
          <cell r="CC5">
            <v>18412</v>
          </cell>
          <cell r="CD5">
            <v>498</v>
          </cell>
          <cell r="CE5">
            <v>17733</v>
          </cell>
          <cell r="CF5">
            <v>635</v>
          </cell>
          <cell r="CG5">
            <v>17408</v>
          </cell>
          <cell r="CH5">
            <v>395</v>
          </cell>
          <cell r="CI5">
            <v>18644</v>
          </cell>
          <cell r="CJ5">
            <v>628</v>
          </cell>
          <cell r="CK5">
            <v>16847</v>
          </cell>
          <cell r="CL5">
            <v>529</v>
          </cell>
          <cell r="CM5">
            <v>10675</v>
          </cell>
          <cell r="CN5">
            <v>490</v>
          </cell>
          <cell r="CO5">
            <v>137108</v>
          </cell>
          <cell r="CP5">
            <v>2137</v>
          </cell>
          <cell r="CQ5">
            <v>6281</v>
          </cell>
          <cell r="CR5">
            <v>495</v>
          </cell>
          <cell r="CS5">
            <v>1446</v>
          </cell>
          <cell r="CT5">
            <v>634</v>
          </cell>
          <cell r="CU5">
            <v>8120</v>
          </cell>
          <cell r="CV5">
            <v>1054</v>
          </cell>
          <cell r="CW5">
            <v>5134</v>
          </cell>
          <cell r="CX5">
            <v>1096</v>
          </cell>
          <cell r="CY5">
            <v>1671</v>
          </cell>
          <cell r="CZ5">
            <v>599</v>
          </cell>
          <cell r="DA5">
            <v>2707</v>
          </cell>
          <cell r="DB5">
            <v>620</v>
          </cell>
          <cell r="DC5">
            <v>7615</v>
          </cell>
          <cell r="DD5">
            <v>959</v>
          </cell>
          <cell r="DE5">
            <v>17102</v>
          </cell>
          <cell r="DF5">
            <v>765</v>
          </cell>
          <cell r="DG5">
            <v>17661</v>
          </cell>
          <cell r="DH5">
            <v>718</v>
          </cell>
          <cell r="DI5">
            <v>16665</v>
          </cell>
          <cell r="DJ5">
            <v>852</v>
          </cell>
          <cell r="DK5">
            <v>19801</v>
          </cell>
          <cell r="DL5">
            <v>487</v>
          </cell>
          <cell r="DM5">
            <v>18680</v>
          </cell>
          <cell r="DN5">
            <v>693</v>
          </cell>
          <cell r="DO5">
            <v>14225</v>
          </cell>
          <cell r="DP5">
            <v>690</v>
          </cell>
        </row>
        <row r="6">
          <cell r="A6" t="str">
            <v>1600000US4748000</v>
          </cell>
          <cell r="B6" t="str">
            <v>Memphis city, Tennessee</v>
          </cell>
          <cell r="C6">
            <v>130127</v>
          </cell>
          <cell r="D6">
            <v>5596</v>
          </cell>
          <cell r="E6">
            <v>11607</v>
          </cell>
          <cell r="F6">
            <v>1950</v>
          </cell>
          <cell r="G6">
            <v>3833</v>
          </cell>
          <cell r="H6">
            <v>919</v>
          </cell>
          <cell r="I6">
            <v>88</v>
          </cell>
          <cell r="J6">
            <v>144</v>
          </cell>
          <cell r="K6">
            <v>0</v>
          </cell>
          <cell r="L6">
            <v>226</v>
          </cell>
          <cell r="M6">
            <v>99</v>
          </cell>
          <cell r="N6">
            <v>170</v>
          </cell>
          <cell r="O6">
            <v>99</v>
          </cell>
          <cell r="P6">
            <v>170</v>
          </cell>
          <cell r="Q6">
            <v>0</v>
          </cell>
          <cell r="R6">
            <v>226</v>
          </cell>
          <cell r="S6">
            <v>0</v>
          </cell>
          <cell r="T6">
            <v>226</v>
          </cell>
          <cell r="U6">
            <v>557</v>
          </cell>
          <cell r="V6">
            <v>483</v>
          </cell>
          <cell r="W6">
            <v>294</v>
          </cell>
          <cell r="X6">
            <v>330</v>
          </cell>
          <cell r="Y6">
            <v>577</v>
          </cell>
          <cell r="Z6">
            <v>301</v>
          </cell>
          <cell r="AA6">
            <v>462</v>
          </cell>
          <cell r="AB6">
            <v>266</v>
          </cell>
          <cell r="AC6">
            <v>1108</v>
          </cell>
          <cell r="AD6">
            <v>569</v>
          </cell>
          <cell r="AE6">
            <v>296</v>
          </cell>
          <cell r="AF6">
            <v>220</v>
          </cell>
          <cell r="AG6">
            <v>253</v>
          </cell>
          <cell r="AH6">
            <v>145</v>
          </cell>
          <cell r="AI6">
            <v>7774</v>
          </cell>
          <cell r="AJ6">
            <v>1664</v>
          </cell>
          <cell r="AK6">
            <v>393</v>
          </cell>
          <cell r="AL6">
            <v>406</v>
          </cell>
          <cell r="AM6">
            <v>0</v>
          </cell>
          <cell r="AN6">
            <v>226</v>
          </cell>
          <cell r="AO6">
            <v>216</v>
          </cell>
          <cell r="AP6">
            <v>363</v>
          </cell>
          <cell r="AQ6">
            <v>0</v>
          </cell>
          <cell r="AR6">
            <v>226</v>
          </cell>
          <cell r="AS6">
            <v>111</v>
          </cell>
          <cell r="AT6">
            <v>190</v>
          </cell>
          <cell r="AU6">
            <v>0</v>
          </cell>
          <cell r="AV6">
            <v>226</v>
          </cell>
          <cell r="AW6">
            <v>1144</v>
          </cell>
          <cell r="AX6">
            <v>749</v>
          </cell>
          <cell r="AY6">
            <v>1058</v>
          </cell>
          <cell r="AZ6">
            <v>552</v>
          </cell>
          <cell r="BA6">
            <v>957</v>
          </cell>
          <cell r="BB6">
            <v>535</v>
          </cell>
          <cell r="BC6">
            <v>656</v>
          </cell>
          <cell r="BD6">
            <v>630</v>
          </cell>
          <cell r="BE6">
            <v>568</v>
          </cell>
          <cell r="BF6">
            <v>325</v>
          </cell>
          <cell r="BG6">
            <v>1512</v>
          </cell>
          <cell r="BH6">
            <v>634</v>
          </cell>
          <cell r="BI6">
            <v>1159</v>
          </cell>
          <cell r="BJ6">
            <v>538</v>
          </cell>
          <cell r="BK6">
            <v>118520</v>
          </cell>
          <cell r="BL6">
            <v>5295</v>
          </cell>
          <cell r="BM6">
            <v>58867</v>
          </cell>
          <cell r="BN6">
            <v>2949</v>
          </cell>
          <cell r="BO6">
            <v>2088</v>
          </cell>
          <cell r="BP6">
            <v>759</v>
          </cell>
          <cell r="BQ6">
            <v>115</v>
          </cell>
          <cell r="BR6">
            <v>137</v>
          </cell>
          <cell r="BS6">
            <v>2514</v>
          </cell>
          <cell r="BT6">
            <v>820</v>
          </cell>
          <cell r="BU6">
            <v>2244</v>
          </cell>
          <cell r="BV6">
            <v>679</v>
          </cell>
          <cell r="BW6">
            <v>358</v>
          </cell>
          <cell r="BX6">
            <v>298</v>
          </cell>
          <cell r="BY6">
            <v>841</v>
          </cell>
          <cell r="BZ6">
            <v>584</v>
          </cell>
          <cell r="CA6">
            <v>3479</v>
          </cell>
          <cell r="CB6">
            <v>1004</v>
          </cell>
          <cell r="CC6">
            <v>11879</v>
          </cell>
          <cell r="CD6">
            <v>1162</v>
          </cell>
          <cell r="CE6">
            <v>7356</v>
          </cell>
          <cell r="CF6">
            <v>1221</v>
          </cell>
          <cell r="CG6">
            <v>7090</v>
          </cell>
          <cell r="CH6">
            <v>1290</v>
          </cell>
          <cell r="CI6">
            <v>7901</v>
          </cell>
          <cell r="CJ6">
            <v>1282</v>
          </cell>
          <cell r="CK6">
            <v>8647</v>
          </cell>
          <cell r="CL6">
            <v>987</v>
          </cell>
          <cell r="CM6">
            <v>4355</v>
          </cell>
          <cell r="CN6">
            <v>742</v>
          </cell>
          <cell r="CO6">
            <v>59653</v>
          </cell>
          <cell r="CP6">
            <v>3370</v>
          </cell>
          <cell r="CQ6">
            <v>2698</v>
          </cell>
          <cell r="CR6">
            <v>828</v>
          </cell>
          <cell r="CS6">
            <v>366</v>
          </cell>
          <cell r="CT6">
            <v>440</v>
          </cell>
          <cell r="CU6">
            <v>2758</v>
          </cell>
          <cell r="CV6">
            <v>830</v>
          </cell>
          <cell r="CW6">
            <v>545</v>
          </cell>
          <cell r="CX6">
            <v>369</v>
          </cell>
          <cell r="CY6">
            <v>302</v>
          </cell>
          <cell r="CZ6">
            <v>288</v>
          </cell>
          <cell r="DA6">
            <v>821</v>
          </cell>
          <cell r="DB6">
            <v>451</v>
          </cell>
          <cell r="DC6">
            <v>3409</v>
          </cell>
          <cell r="DD6">
            <v>980</v>
          </cell>
          <cell r="DE6">
            <v>10972</v>
          </cell>
          <cell r="DF6">
            <v>1373</v>
          </cell>
          <cell r="DG6">
            <v>7102</v>
          </cell>
          <cell r="DH6">
            <v>1035</v>
          </cell>
          <cell r="DI6">
            <v>6400</v>
          </cell>
          <cell r="DJ6">
            <v>1277</v>
          </cell>
          <cell r="DK6">
            <v>9194</v>
          </cell>
          <cell r="DL6">
            <v>1303</v>
          </cell>
          <cell r="DM6">
            <v>8410</v>
          </cell>
          <cell r="DN6">
            <v>1186</v>
          </cell>
          <cell r="DO6">
            <v>6676</v>
          </cell>
          <cell r="DP6">
            <v>875</v>
          </cell>
        </row>
        <row r="7">
          <cell r="A7" t="str">
            <v>310M700US32820</v>
          </cell>
          <cell r="B7" t="str">
            <v>Memphis, TN-MS-AR Metro Area</v>
          </cell>
          <cell r="C7">
            <v>526918</v>
          </cell>
          <cell r="D7">
            <v>3028</v>
          </cell>
          <cell r="E7">
            <v>42576</v>
          </cell>
          <cell r="F7">
            <v>6347</v>
          </cell>
          <cell r="G7">
            <v>18468</v>
          </cell>
          <cell r="H7">
            <v>3803</v>
          </cell>
          <cell r="I7">
            <v>838</v>
          </cell>
          <cell r="J7">
            <v>624</v>
          </cell>
          <cell r="K7">
            <v>100</v>
          </cell>
          <cell r="L7">
            <v>176</v>
          </cell>
          <cell r="M7">
            <v>1162</v>
          </cell>
          <cell r="N7">
            <v>568</v>
          </cell>
          <cell r="O7">
            <v>1595</v>
          </cell>
          <cell r="P7">
            <v>960</v>
          </cell>
          <cell r="Q7">
            <v>77</v>
          </cell>
          <cell r="R7">
            <v>131</v>
          </cell>
          <cell r="S7">
            <v>754</v>
          </cell>
          <cell r="T7">
            <v>583</v>
          </cell>
          <cell r="U7">
            <v>1567</v>
          </cell>
          <cell r="V7">
            <v>778</v>
          </cell>
          <cell r="W7">
            <v>1518</v>
          </cell>
          <cell r="X7">
            <v>716</v>
          </cell>
          <cell r="Y7">
            <v>3045</v>
          </cell>
          <cell r="Z7">
            <v>1318</v>
          </cell>
          <cell r="AA7">
            <v>2013</v>
          </cell>
          <cell r="AB7">
            <v>798</v>
          </cell>
          <cell r="AC7">
            <v>2284</v>
          </cell>
          <cell r="AD7">
            <v>731</v>
          </cell>
          <cell r="AE7">
            <v>1857</v>
          </cell>
          <cell r="AF7">
            <v>675</v>
          </cell>
          <cell r="AG7">
            <v>1658</v>
          </cell>
          <cell r="AH7">
            <v>582</v>
          </cell>
          <cell r="AI7">
            <v>24108</v>
          </cell>
          <cell r="AJ7">
            <v>3385</v>
          </cell>
          <cell r="AK7">
            <v>1102</v>
          </cell>
          <cell r="AL7">
            <v>700</v>
          </cell>
          <cell r="AM7">
            <v>135</v>
          </cell>
          <cell r="AN7">
            <v>164</v>
          </cell>
          <cell r="AO7">
            <v>1791</v>
          </cell>
          <cell r="AP7">
            <v>1168</v>
          </cell>
          <cell r="AQ7">
            <v>371</v>
          </cell>
          <cell r="AR7">
            <v>283</v>
          </cell>
          <cell r="AS7">
            <v>111</v>
          </cell>
          <cell r="AT7">
            <v>190</v>
          </cell>
          <cell r="AU7">
            <v>818</v>
          </cell>
          <cell r="AV7">
            <v>547</v>
          </cell>
          <cell r="AW7">
            <v>2661</v>
          </cell>
          <cell r="AX7">
            <v>1008</v>
          </cell>
          <cell r="AY7">
            <v>2932</v>
          </cell>
          <cell r="AZ7">
            <v>952</v>
          </cell>
          <cell r="BA7">
            <v>2533</v>
          </cell>
          <cell r="BB7">
            <v>984</v>
          </cell>
          <cell r="BC7">
            <v>2788</v>
          </cell>
          <cell r="BD7">
            <v>1061</v>
          </cell>
          <cell r="BE7">
            <v>2322</v>
          </cell>
          <cell r="BF7">
            <v>597</v>
          </cell>
          <cell r="BG7">
            <v>3511</v>
          </cell>
          <cell r="BH7">
            <v>1083</v>
          </cell>
          <cell r="BI7">
            <v>3033</v>
          </cell>
          <cell r="BJ7">
            <v>888</v>
          </cell>
          <cell r="BK7">
            <v>484342</v>
          </cell>
          <cell r="BL7">
            <v>6898</v>
          </cell>
          <cell r="BM7">
            <v>239588</v>
          </cell>
          <cell r="BN7">
            <v>4055</v>
          </cell>
          <cell r="BO7">
            <v>11746</v>
          </cell>
          <cell r="BP7">
            <v>790</v>
          </cell>
          <cell r="BQ7">
            <v>3815</v>
          </cell>
          <cell r="BR7">
            <v>1260</v>
          </cell>
          <cell r="BS7">
            <v>12194</v>
          </cell>
          <cell r="BT7">
            <v>1580</v>
          </cell>
          <cell r="BU7">
            <v>10289</v>
          </cell>
          <cell r="BV7">
            <v>1497</v>
          </cell>
          <cell r="BW7">
            <v>3384</v>
          </cell>
          <cell r="BX7">
            <v>868</v>
          </cell>
          <cell r="BY7">
            <v>5686</v>
          </cell>
          <cell r="BZ7">
            <v>907</v>
          </cell>
          <cell r="CA7">
            <v>16670</v>
          </cell>
          <cell r="CB7">
            <v>927</v>
          </cell>
          <cell r="CC7">
            <v>32199</v>
          </cell>
          <cell r="CD7">
            <v>863</v>
          </cell>
          <cell r="CE7">
            <v>30080</v>
          </cell>
          <cell r="CF7">
            <v>1384</v>
          </cell>
          <cell r="CG7">
            <v>31295</v>
          </cell>
          <cell r="CH7">
            <v>837</v>
          </cell>
          <cell r="CI7">
            <v>34462</v>
          </cell>
          <cell r="CJ7">
            <v>817</v>
          </cell>
          <cell r="CK7">
            <v>29309</v>
          </cell>
          <cell r="CL7">
            <v>768</v>
          </cell>
          <cell r="CM7">
            <v>18459</v>
          </cell>
          <cell r="CN7">
            <v>674</v>
          </cell>
          <cell r="CO7">
            <v>244754</v>
          </cell>
          <cell r="CP7">
            <v>3995</v>
          </cell>
          <cell r="CQ7">
            <v>11470</v>
          </cell>
          <cell r="CR7">
            <v>784</v>
          </cell>
          <cell r="CS7">
            <v>2660</v>
          </cell>
          <cell r="CT7">
            <v>910</v>
          </cell>
          <cell r="CU7">
            <v>15521</v>
          </cell>
          <cell r="CV7">
            <v>1810</v>
          </cell>
          <cell r="CW7">
            <v>8215</v>
          </cell>
          <cell r="CX7">
            <v>1580</v>
          </cell>
          <cell r="CY7">
            <v>3299</v>
          </cell>
          <cell r="CZ7">
            <v>782</v>
          </cell>
          <cell r="DA7">
            <v>4906</v>
          </cell>
          <cell r="DB7">
            <v>859</v>
          </cell>
          <cell r="DC7">
            <v>14430</v>
          </cell>
          <cell r="DD7">
            <v>1018</v>
          </cell>
          <cell r="DE7">
            <v>30555</v>
          </cell>
          <cell r="DF7">
            <v>1178</v>
          </cell>
          <cell r="DG7">
            <v>32027</v>
          </cell>
          <cell r="DH7">
            <v>1274</v>
          </cell>
          <cell r="DI7">
            <v>29991</v>
          </cell>
          <cell r="DJ7">
            <v>1177</v>
          </cell>
          <cell r="DK7">
            <v>35758</v>
          </cell>
          <cell r="DL7">
            <v>686</v>
          </cell>
          <cell r="DM7">
            <v>31986</v>
          </cell>
          <cell r="DN7">
            <v>1046</v>
          </cell>
          <cell r="DO7">
            <v>23936</v>
          </cell>
          <cell r="DP7">
            <v>981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SDT1Y2023.B17001I-Data"/>
      <sheetName val="ACSDT1Y2023.B17001B-Data"/>
      <sheetName val="ACSDT1Y2023.B17001H-Data"/>
    </sheetNames>
    <sheetDataSet>
      <sheetData sheetId="0">
        <row r="1">
          <cell r="A1" t="str">
            <v>GEO_ID</v>
          </cell>
          <cell r="B1" t="str">
            <v>NAME</v>
          </cell>
          <cell r="C1" t="str">
            <v>B17001I_001E</v>
          </cell>
          <cell r="D1" t="str">
            <v>B17001I_001M</v>
          </cell>
          <cell r="E1" t="str">
            <v>B17001I_002E</v>
          </cell>
          <cell r="F1" t="str">
            <v>B17001I_002M</v>
          </cell>
          <cell r="G1" t="str">
            <v>B17001I_003E</v>
          </cell>
          <cell r="H1" t="str">
            <v>B17001I_003M</v>
          </cell>
          <cell r="I1" t="str">
            <v>B17001I_004E</v>
          </cell>
          <cell r="J1" t="str">
            <v>B17001I_004M</v>
          </cell>
          <cell r="K1" t="str">
            <v>B17001I_005E</v>
          </cell>
          <cell r="L1" t="str">
            <v>B17001I_005M</v>
          </cell>
          <cell r="M1" t="str">
            <v>B17001I_006E</v>
          </cell>
          <cell r="N1" t="str">
            <v>B17001I_006M</v>
          </cell>
          <cell r="O1" t="str">
            <v>B17001I_007E</v>
          </cell>
          <cell r="P1" t="str">
            <v>B17001I_007M</v>
          </cell>
          <cell r="Q1" t="str">
            <v>B17001I_008E</v>
          </cell>
          <cell r="R1" t="str">
            <v>B17001I_008M</v>
          </cell>
          <cell r="S1" t="str">
            <v>B17001I_009E</v>
          </cell>
          <cell r="T1" t="str">
            <v>B17001I_009M</v>
          </cell>
          <cell r="U1" t="str">
            <v>B17001I_010E</v>
          </cell>
          <cell r="V1" t="str">
            <v>B17001I_010M</v>
          </cell>
          <cell r="W1" t="str">
            <v>B17001I_011E</v>
          </cell>
          <cell r="X1" t="str">
            <v>B17001I_011M</v>
          </cell>
          <cell r="Y1" t="str">
            <v>B17001I_012E</v>
          </cell>
          <cell r="Z1" t="str">
            <v>B17001I_012M</v>
          </cell>
          <cell r="AA1" t="str">
            <v>B17001I_013E</v>
          </cell>
          <cell r="AB1" t="str">
            <v>B17001I_013M</v>
          </cell>
          <cell r="AC1" t="str">
            <v>B17001I_014E</v>
          </cell>
          <cell r="AD1" t="str">
            <v>B17001I_014M</v>
          </cell>
          <cell r="AE1" t="str">
            <v>B17001I_015E</v>
          </cell>
          <cell r="AF1" t="str">
            <v>B17001I_015M</v>
          </cell>
          <cell r="AG1" t="str">
            <v>B17001I_016E</v>
          </cell>
          <cell r="AH1" t="str">
            <v>B17001I_016M</v>
          </cell>
          <cell r="AI1" t="str">
            <v>B17001I_017E</v>
          </cell>
          <cell r="AJ1" t="str">
            <v>B17001I_017M</v>
          </cell>
          <cell r="AK1" t="str">
            <v>B17001I_018E</v>
          </cell>
          <cell r="AL1" t="str">
            <v>B17001I_018M</v>
          </cell>
          <cell r="AM1" t="str">
            <v>B17001I_019E</v>
          </cell>
          <cell r="AN1" t="str">
            <v>B17001I_019M</v>
          </cell>
          <cell r="AO1" t="str">
            <v>B17001I_020E</v>
          </cell>
          <cell r="AP1" t="str">
            <v>B17001I_020M</v>
          </cell>
          <cell r="AQ1" t="str">
            <v>B17001I_021E</v>
          </cell>
          <cell r="AR1" t="str">
            <v>B17001I_021M</v>
          </cell>
          <cell r="AS1" t="str">
            <v>B17001I_022E</v>
          </cell>
          <cell r="AT1" t="str">
            <v>B17001I_022M</v>
          </cell>
          <cell r="AU1" t="str">
            <v>B17001I_023E</v>
          </cell>
          <cell r="AV1" t="str">
            <v>B17001I_023M</v>
          </cell>
          <cell r="AW1" t="str">
            <v>B17001I_024E</v>
          </cell>
          <cell r="AX1" t="str">
            <v>B17001I_024M</v>
          </cell>
          <cell r="AY1" t="str">
            <v>B17001I_025E</v>
          </cell>
          <cell r="AZ1" t="str">
            <v>B17001I_025M</v>
          </cell>
          <cell r="BA1" t="str">
            <v>B17001I_026E</v>
          </cell>
          <cell r="BB1" t="str">
            <v>B17001I_026M</v>
          </cell>
          <cell r="BC1" t="str">
            <v>B17001I_027E</v>
          </cell>
          <cell r="BD1" t="str">
            <v>B17001I_027M</v>
          </cell>
          <cell r="BE1" t="str">
            <v>B17001I_028E</v>
          </cell>
          <cell r="BF1" t="str">
            <v>B17001I_028M</v>
          </cell>
          <cell r="BG1" t="str">
            <v>B17001I_029E</v>
          </cell>
          <cell r="BH1" t="str">
            <v>B17001I_029M</v>
          </cell>
          <cell r="BI1" t="str">
            <v>B17001I_030E</v>
          </cell>
          <cell r="BJ1" t="str">
            <v>B17001I_030M</v>
          </cell>
          <cell r="BK1" t="str">
            <v>B17001I_031E</v>
          </cell>
          <cell r="BL1" t="str">
            <v>B17001I_031M</v>
          </cell>
          <cell r="BM1" t="str">
            <v>B17001I_032E</v>
          </cell>
          <cell r="BN1" t="str">
            <v>B17001I_032M</v>
          </cell>
          <cell r="BO1" t="str">
            <v>B17001I_033E</v>
          </cell>
          <cell r="BP1" t="str">
            <v>B17001I_033M</v>
          </cell>
          <cell r="BQ1" t="str">
            <v>B17001I_034E</v>
          </cell>
          <cell r="BR1" t="str">
            <v>B17001I_034M</v>
          </cell>
          <cell r="BS1" t="str">
            <v>B17001I_035E</v>
          </cell>
          <cell r="BT1" t="str">
            <v>B17001I_035M</v>
          </cell>
          <cell r="BU1" t="str">
            <v>B17001I_036E</v>
          </cell>
          <cell r="BV1" t="str">
            <v>B17001I_036M</v>
          </cell>
          <cell r="BW1" t="str">
            <v>B17001I_037E</v>
          </cell>
          <cell r="BX1" t="str">
            <v>B17001I_037M</v>
          </cell>
          <cell r="BY1" t="str">
            <v>B17001I_038E</v>
          </cell>
          <cell r="BZ1" t="str">
            <v>B17001I_038M</v>
          </cell>
          <cell r="CA1" t="str">
            <v>B17001I_039E</v>
          </cell>
          <cell r="CB1" t="str">
            <v>B17001I_039M</v>
          </cell>
          <cell r="CC1" t="str">
            <v>B17001I_040E</v>
          </cell>
          <cell r="CD1" t="str">
            <v>B17001I_040M</v>
          </cell>
          <cell r="CE1" t="str">
            <v>B17001I_041E</v>
          </cell>
          <cell r="CF1" t="str">
            <v>B17001I_041M</v>
          </cell>
          <cell r="CG1" t="str">
            <v>B17001I_042E</v>
          </cell>
          <cell r="CH1" t="str">
            <v>B17001I_042M</v>
          </cell>
          <cell r="CI1" t="str">
            <v>B17001I_043E</v>
          </cell>
          <cell r="CJ1" t="str">
            <v>B17001I_043M</v>
          </cell>
          <cell r="CK1" t="str">
            <v>B17001I_044E</v>
          </cell>
          <cell r="CL1" t="str">
            <v>B17001I_044M</v>
          </cell>
          <cell r="CM1" t="str">
            <v>B17001I_045E</v>
          </cell>
          <cell r="CN1" t="str">
            <v>B17001I_045M</v>
          </cell>
          <cell r="CO1" t="str">
            <v>B17001I_046E</v>
          </cell>
          <cell r="CP1" t="str">
            <v>B17001I_046M</v>
          </cell>
          <cell r="CQ1" t="str">
            <v>B17001I_047E</v>
          </cell>
          <cell r="CR1" t="str">
            <v>B17001I_047M</v>
          </cell>
          <cell r="CS1" t="str">
            <v>B17001I_048E</v>
          </cell>
          <cell r="CT1" t="str">
            <v>B17001I_048M</v>
          </cell>
          <cell r="CU1" t="str">
            <v>B17001I_049E</v>
          </cell>
          <cell r="CV1" t="str">
            <v>B17001I_049M</v>
          </cell>
          <cell r="CW1" t="str">
            <v>B17001I_050E</v>
          </cell>
          <cell r="CX1" t="str">
            <v>B17001I_050M</v>
          </cell>
          <cell r="CY1" t="str">
            <v>B17001I_051E</v>
          </cell>
          <cell r="CZ1" t="str">
            <v>B17001I_051M</v>
          </cell>
          <cell r="DA1" t="str">
            <v>B17001I_052E</v>
          </cell>
          <cell r="DB1" t="str">
            <v>B17001I_052M</v>
          </cell>
          <cell r="DC1" t="str">
            <v>B17001I_053E</v>
          </cell>
          <cell r="DD1" t="str">
            <v>B17001I_053M</v>
          </cell>
          <cell r="DE1" t="str">
            <v>B17001I_054E</v>
          </cell>
          <cell r="DF1" t="str">
            <v>B17001I_054M</v>
          </cell>
          <cell r="DG1" t="str">
            <v>B17001I_055E</v>
          </cell>
          <cell r="DH1" t="str">
            <v>B17001I_055M</v>
          </cell>
          <cell r="DI1" t="str">
            <v>B17001I_056E</v>
          </cell>
          <cell r="DJ1" t="str">
            <v>B17001I_056M</v>
          </cell>
          <cell r="DK1" t="str">
            <v>B17001I_057E</v>
          </cell>
          <cell r="DL1" t="str">
            <v>B17001I_057M</v>
          </cell>
          <cell r="DM1" t="str">
            <v>B17001I_058E</v>
          </cell>
          <cell r="DN1" t="str">
            <v>B17001I_058M</v>
          </cell>
          <cell r="DO1" t="str">
            <v>B17001I_059E</v>
          </cell>
          <cell r="DP1" t="str">
            <v>B17001I_059M</v>
          </cell>
        </row>
        <row r="3">
          <cell r="A3" t="str">
            <v>0100000US</v>
          </cell>
          <cell r="B3" t="str">
            <v>United States</v>
          </cell>
          <cell r="C3">
            <v>63927863</v>
          </cell>
          <cell r="D3">
            <v>22184</v>
          </cell>
          <cell r="E3">
            <v>10641251</v>
          </cell>
          <cell r="F3">
            <v>116832</v>
          </cell>
          <cell r="G3">
            <v>4773122</v>
          </cell>
          <cell r="H3">
            <v>61082</v>
          </cell>
          <cell r="I3">
            <v>537696</v>
          </cell>
          <cell r="J3">
            <v>16788</v>
          </cell>
          <cell r="K3">
            <v>104101</v>
          </cell>
          <cell r="L3">
            <v>7958</v>
          </cell>
          <cell r="M3">
            <v>701428</v>
          </cell>
          <cell r="N3">
            <v>21219</v>
          </cell>
          <cell r="O3">
            <v>370412</v>
          </cell>
          <cell r="P3">
            <v>12318</v>
          </cell>
          <cell r="Q3">
            <v>129146</v>
          </cell>
          <cell r="R3">
            <v>7329</v>
          </cell>
          <cell r="S3">
            <v>225678</v>
          </cell>
          <cell r="T3">
            <v>8759</v>
          </cell>
          <cell r="U3">
            <v>532055</v>
          </cell>
          <cell r="V3">
            <v>17079</v>
          </cell>
          <cell r="W3">
            <v>502163</v>
          </cell>
          <cell r="X3">
            <v>15630</v>
          </cell>
          <cell r="Y3">
            <v>551028</v>
          </cell>
          <cell r="Z3">
            <v>13167</v>
          </cell>
          <cell r="AA3">
            <v>408078</v>
          </cell>
          <cell r="AB3">
            <v>13239</v>
          </cell>
          <cell r="AC3">
            <v>317692</v>
          </cell>
          <cell r="AD3">
            <v>8887</v>
          </cell>
          <cell r="AE3">
            <v>241418</v>
          </cell>
          <cell r="AF3">
            <v>8261</v>
          </cell>
          <cell r="AG3">
            <v>152227</v>
          </cell>
          <cell r="AH3">
            <v>5957</v>
          </cell>
          <cell r="AI3">
            <v>5868129</v>
          </cell>
          <cell r="AJ3">
            <v>67397</v>
          </cell>
          <cell r="AK3">
            <v>525729</v>
          </cell>
          <cell r="AL3">
            <v>15650</v>
          </cell>
          <cell r="AM3">
            <v>100688</v>
          </cell>
          <cell r="AN3">
            <v>7762</v>
          </cell>
          <cell r="AO3">
            <v>658676</v>
          </cell>
          <cell r="AP3">
            <v>18888</v>
          </cell>
          <cell r="AQ3">
            <v>349266</v>
          </cell>
          <cell r="AR3">
            <v>14618</v>
          </cell>
          <cell r="AS3">
            <v>129966</v>
          </cell>
          <cell r="AT3">
            <v>7198</v>
          </cell>
          <cell r="AU3">
            <v>228166</v>
          </cell>
          <cell r="AV3">
            <v>8937</v>
          </cell>
          <cell r="AW3">
            <v>672031</v>
          </cell>
          <cell r="AX3">
            <v>16854</v>
          </cell>
          <cell r="AY3">
            <v>859559</v>
          </cell>
          <cell r="AZ3">
            <v>17367</v>
          </cell>
          <cell r="BA3">
            <v>830348</v>
          </cell>
          <cell r="BB3">
            <v>15916</v>
          </cell>
          <cell r="BC3">
            <v>495935</v>
          </cell>
          <cell r="BD3">
            <v>11996</v>
          </cell>
          <cell r="BE3">
            <v>409205</v>
          </cell>
          <cell r="BF3">
            <v>12326</v>
          </cell>
          <cell r="BG3">
            <v>330910</v>
          </cell>
          <cell r="BH3">
            <v>8648</v>
          </cell>
          <cell r="BI3">
            <v>277650</v>
          </cell>
          <cell r="BJ3">
            <v>8459</v>
          </cell>
          <cell r="BK3">
            <v>53286612</v>
          </cell>
          <cell r="BL3">
            <v>116266</v>
          </cell>
          <cell r="BM3">
            <v>27355168</v>
          </cell>
          <cell r="BN3">
            <v>64133</v>
          </cell>
          <cell r="BO3">
            <v>1927537</v>
          </cell>
          <cell r="BP3">
            <v>18680</v>
          </cell>
          <cell r="BQ3">
            <v>380432</v>
          </cell>
          <cell r="BR3">
            <v>11592</v>
          </cell>
          <cell r="BS3">
            <v>2435950</v>
          </cell>
          <cell r="BT3">
            <v>29476</v>
          </cell>
          <cell r="BU3">
            <v>1369736</v>
          </cell>
          <cell r="BV3">
            <v>22093</v>
          </cell>
          <cell r="BW3">
            <v>476680</v>
          </cell>
          <cell r="BX3">
            <v>13055</v>
          </cell>
          <cell r="BY3">
            <v>937757</v>
          </cell>
          <cell r="BZ3">
            <v>13570</v>
          </cell>
          <cell r="CA3">
            <v>3054917</v>
          </cell>
          <cell r="CB3">
            <v>18132</v>
          </cell>
          <cell r="CC3">
            <v>4456539</v>
          </cell>
          <cell r="CD3">
            <v>18752</v>
          </cell>
          <cell r="CE3">
            <v>4173976</v>
          </cell>
          <cell r="CF3">
            <v>17491</v>
          </cell>
          <cell r="CG3">
            <v>3522968</v>
          </cell>
          <cell r="CH3">
            <v>16075</v>
          </cell>
          <cell r="CI3">
            <v>2561598</v>
          </cell>
          <cell r="CJ3">
            <v>11881</v>
          </cell>
          <cell r="CK3">
            <v>1372394</v>
          </cell>
          <cell r="CL3">
            <v>11121</v>
          </cell>
          <cell r="CM3">
            <v>684684</v>
          </cell>
          <cell r="CN3">
            <v>8959</v>
          </cell>
          <cell r="CO3">
            <v>25931444</v>
          </cell>
          <cell r="CP3">
            <v>64998</v>
          </cell>
          <cell r="CQ3">
            <v>1862520</v>
          </cell>
          <cell r="CR3">
            <v>16030</v>
          </cell>
          <cell r="CS3">
            <v>358726</v>
          </cell>
          <cell r="CT3">
            <v>9983</v>
          </cell>
          <cell r="CU3">
            <v>2326030</v>
          </cell>
          <cell r="CV3">
            <v>26240</v>
          </cell>
          <cell r="CW3">
            <v>1325692</v>
          </cell>
          <cell r="CX3">
            <v>20737</v>
          </cell>
          <cell r="CY3">
            <v>434240</v>
          </cell>
          <cell r="CZ3">
            <v>12015</v>
          </cell>
          <cell r="DA3">
            <v>897752</v>
          </cell>
          <cell r="DB3">
            <v>14509</v>
          </cell>
          <cell r="DC3">
            <v>2745669</v>
          </cell>
          <cell r="DD3">
            <v>18607</v>
          </cell>
          <cell r="DE3">
            <v>3976692</v>
          </cell>
          <cell r="DF3">
            <v>20716</v>
          </cell>
          <cell r="DG3">
            <v>3634008</v>
          </cell>
          <cell r="DH3">
            <v>20639</v>
          </cell>
          <cell r="DI3">
            <v>3371907</v>
          </cell>
          <cell r="DJ3">
            <v>15052</v>
          </cell>
          <cell r="DK3">
            <v>2552247</v>
          </cell>
          <cell r="DL3">
            <v>14430</v>
          </cell>
          <cell r="DM3">
            <v>1527659</v>
          </cell>
          <cell r="DN3">
            <v>12213</v>
          </cell>
          <cell r="DO3">
            <v>918302</v>
          </cell>
          <cell r="DP3">
            <v>11066</v>
          </cell>
        </row>
        <row r="4">
          <cell r="A4" t="str">
            <v>0400000US47</v>
          </cell>
          <cell r="B4" t="str">
            <v>Tennessee</v>
          </cell>
          <cell r="C4">
            <v>520805</v>
          </cell>
          <cell r="D4">
            <v>4041</v>
          </cell>
          <cell r="E4">
            <v>106840</v>
          </cell>
          <cell r="F4">
            <v>11967</v>
          </cell>
          <cell r="G4">
            <v>51411</v>
          </cell>
          <cell r="H4">
            <v>6883</v>
          </cell>
          <cell r="I4">
            <v>7218</v>
          </cell>
          <cell r="J4">
            <v>1897</v>
          </cell>
          <cell r="K4">
            <v>2355</v>
          </cell>
          <cell r="L4">
            <v>1313</v>
          </cell>
          <cell r="M4">
            <v>9768</v>
          </cell>
          <cell r="N4">
            <v>2157</v>
          </cell>
          <cell r="O4">
            <v>3921</v>
          </cell>
          <cell r="P4">
            <v>1240</v>
          </cell>
          <cell r="Q4">
            <v>1658</v>
          </cell>
          <cell r="R4">
            <v>889</v>
          </cell>
          <cell r="S4">
            <v>3094</v>
          </cell>
          <cell r="T4">
            <v>1483</v>
          </cell>
          <cell r="U4">
            <v>6158</v>
          </cell>
          <cell r="V4">
            <v>1667</v>
          </cell>
          <cell r="W4">
            <v>4945</v>
          </cell>
          <cell r="X4">
            <v>1402</v>
          </cell>
          <cell r="Y4">
            <v>5133</v>
          </cell>
          <cell r="Z4">
            <v>1341</v>
          </cell>
          <cell r="AA4">
            <v>4527</v>
          </cell>
          <cell r="AB4">
            <v>1640</v>
          </cell>
          <cell r="AC4">
            <v>1051</v>
          </cell>
          <cell r="AD4">
            <v>761</v>
          </cell>
          <cell r="AE4">
            <v>759</v>
          </cell>
          <cell r="AF4">
            <v>441</v>
          </cell>
          <cell r="AG4">
            <v>824</v>
          </cell>
          <cell r="AH4">
            <v>484</v>
          </cell>
          <cell r="AI4">
            <v>55429</v>
          </cell>
          <cell r="AJ4">
            <v>6653</v>
          </cell>
          <cell r="AK4">
            <v>5206</v>
          </cell>
          <cell r="AL4">
            <v>1236</v>
          </cell>
          <cell r="AM4">
            <v>1675</v>
          </cell>
          <cell r="AN4">
            <v>957</v>
          </cell>
          <cell r="AO4">
            <v>8215</v>
          </cell>
          <cell r="AP4">
            <v>2157</v>
          </cell>
          <cell r="AQ4">
            <v>5459</v>
          </cell>
          <cell r="AR4">
            <v>2206</v>
          </cell>
          <cell r="AS4">
            <v>916</v>
          </cell>
          <cell r="AT4">
            <v>631</v>
          </cell>
          <cell r="AU4">
            <v>2990</v>
          </cell>
          <cell r="AV4">
            <v>1507</v>
          </cell>
          <cell r="AW4">
            <v>6187</v>
          </cell>
          <cell r="AX4">
            <v>1638</v>
          </cell>
          <cell r="AY4">
            <v>8742</v>
          </cell>
          <cell r="AZ4">
            <v>1814</v>
          </cell>
          <cell r="BA4">
            <v>8184</v>
          </cell>
          <cell r="BB4">
            <v>1883</v>
          </cell>
          <cell r="BC4">
            <v>3285</v>
          </cell>
          <cell r="BD4">
            <v>1259</v>
          </cell>
          <cell r="BE4">
            <v>1964</v>
          </cell>
          <cell r="BF4">
            <v>785</v>
          </cell>
          <cell r="BG4">
            <v>2309</v>
          </cell>
          <cell r="BH4">
            <v>934</v>
          </cell>
          <cell r="BI4">
            <v>297</v>
          </cell>
          <cell r="BJ4">
            <v>270</v>
          </cell>
          <cell r="BK4">
            <v>413965</v>
          </cell>
          <cell r="BL4">
            <v>12604</v>
          </cell>
          <cell r="BM4">
            <v>220135</v>
          </cell>
          <cell r="BN4">
            <v>7994</v>
          </cell>
          <cell r="BO4">
            <v>22440</v>
          </cell>
          <cell r="BP4">
            <v>2946</v>
          </cell>
          <cell r="BQ4">
            <v>4852</v>
          </cell>
          <cell r="BR4">
            <v>1590</v>
          </cell>
          <cell r="BS4">
            <v>21639</v>
          </cell>
          <cell r="BT4">
            <v>2914</v>
          </cell>
          <cell r="BU4">
            <v>11509</v>
          </cell>
          <cell r="BV4">
            <v>2385</v>
          </cell>
          <cell r="BW4">
            <v>5896</v>
          </cell>
          <cell r="BX4">
            <v>1791</v>
          </cell>
          <cell r="BY4">
            <v>6694</v>
          </cell>
          <cell r="BZ4">
            <v>1624</v>
          </cell>
          <cell r="CA4">
            <v>24056</v>
          </cell>
          <cell r="CB4">
            <v>2128</v>
          </cell>
          <cell r="CC4">
            <v>35264</v>
          </cell>
          <cell r="CD4">
            <v>2959</v>
          </cell>
          <cell r="CE4">
            <v>36536</v>
          </cell>
          <cell r="CF4">
            <v>2245</v>
          </cell>
          <cell r="CG4">
            <v>22725</v>
          </cell>
          <cell r="CH4">
            <v>2093</v>
          </cell>
          <cell r="CI4">
            <v>16320</v>
          </cell>
          <cell r="CJ4">
            <v>1950</v>
          </cell>
          <cell r="CK4">
            <v>8305</v>
          </cell>
          <cell r="CL4">
            <v>1784</v>
          </cell>
          <cell r="CM4">
            <v>3899</v>
          </cell>
          <cell r="CN4">
            <v>1264</v>
          </cell>
          <cell r="CO4">
            <v>193830</v>
          </cell>
          <cell r="CP4">
            <v>7183</v>
          </cell>
          <cell r="CQ4">
            <v>19490</v>
          </cell>
          <cell r="CR4">
            <v>2891</v>
          </cell>
          <cell r="CS4">
            <v>1943</v>
          </cell>
          <cell r="CT4">
            <v>882</v>
          </cell>
          <cell r="CU4">
            <v>21551</v>
          </cell>
          <cell r="CV4">
            <v>2893</v>
          </cell>
          <cell r="CW4">
            <v>10480</v>
          </cell>
          <cell r="CX4">
            <v>2041</v>
          </cell>
          <cell r="CY4">
            <v>2789</v>
          </cell>
          <cell r="CZ4">
            <v>896</v>
          </cell>
          <cell r="DA4">
            <v>7998</v>
          </cell>
          <cell r="DB4">
            <v>1883</v>
          </cell>
          <cell r="DC4">
            <v>23022</v>
          </cell>
          <cell r="DD4">
            <v>2534</v>
          </cell>
          <cell r="DE4">
            <v>29645</v>
          </cell>
          <cell r="DF4">
            <v>2856</v>
          </cell>
          <cell r="DG4">
            <v>28576</v>
          </cell>
          <cell r="DH4">
            <v>2431</v>
          </cell>
          <cell r="DI4">
            <v>22814</v>
          </cell>
          <cell r="DJ4">
            <v>2462</v>
          </cell>
          <cell r="DK4">
            <v>14052</v>
          </cell>
          <cell r="DL4">
            <v>1616</v>
          </cell>
          <cell r="DM4">
            <v>7555</v>
          </cell>
          <cell r="DN4">
            <v>1236</v>
          </cell>
          <cell r="DO4">
            <v>3915</v>
          </cell>
          <cell r="DP4">
            <v>1072</v>
          </cell>
        </row>
        <row r="5">
          <cell r="A5" t="str">
            <v>0500000US47157</v>
          </cell>
          <cell r="B5" t="str">
            <v>Shelby County, Tennessee</v>
          </cell>
          <cell r="C5">
            <v>78744</v>
          </cell>
          <cell r="D5">
            <v>1527</v>
          </cell>
          <cell r="E5">
            <v>16415</v>
          </cell>
          <cell r="F5">
            <v>4551</v>
          </cell>
          <cell r="G5">
            <v>6883</v>
          </cell>
          <cell r="H5">
            <v>2338</v>
          </cell>
          <cell r="I5">
            <v>1012</v>
          </cell>
          <cell r="J5">
            <v>630</v>
          </cell>
          <cell r="K5">
            <v>0</v>
          </cell>
          <cell r="L5">
            <v>226</v>
          </cell>
          <cell r="M5">
            <v>1330</v>
          </cell>
          <cell r="N5">
            <v>832</v>
          </cell>
          <cell r="O5">
            <v>311</v>
          </cell>
          <cell r="P5">
            <v>376</v>
          </cell>
          <cell r="Q5">
            <v>166</v>
          </cell>
          <cell r="R5">
            <v>263</v>
          </cell>
          <cell r="S5">
            <v>609</v>
          </cell>
          <cell r="T5">
            <v>595</v>
          </cell>
          <cell r="U5">
            <v>360</v>
          </cell>
          <cell r="V5">
            <v>340</v>
          </cell>
          <cell r="W5">
            <v>1227</v>
          </cell>
          <cell r="X5">
            <v>575</v>
          </cell>
          <cell r="Y5">
            <v>1100</v>
          </cell>
          <cell r="Z5">
            <v>488</v>
          </cell>
          <cell r="AA5">
            <v>645</v>
          </cell>
          <cell r="AB5">
            <v>530</v>
          </cell>
          <cell r="AC5">
            <v>0</v>
          </cell>
          <cell r="AD5">
            <v>226</v>
          </cell>
          <cell r="AE5">
            <v>78</v>
          </cell>
          <cell r="AF5">
            <v>106</v>
          </cell>
          <cell r="AG5">
            <v>45</v>
          </cell>
          <cell r="AH5">
            <v>76</v>
          </cell>
          <cell r="AI5">
            <v>9532</v>
          </cell>
          <cell r="AJ5">
            <v>2582</v>
          </cell>
          <cell r="AK5">
            <v>924</v>
          </cell>
          <cell r="AL5">
            <v>511</v>
          </cell>
          <cell r="AM5">
            <v>44</v>
          </cell>
          <cell r="AN5">
            <v>81</v>
          </cell>
          <cell r="AO5">
            <v>2278</v>
          </cell>
          <cell r="AP5">
            <v>904</v>
          </cell>
          <cell r="AQ5">
            <v>855</v>
          </cell>
          <cell r="AR5">
            <v>627</v>
          </cell>
          <cell r="AS5">
            <v>498</v>
          </cell>
          <cell r="AT5">
            <v>466</v>
          </cell>
          <cell r="AU5">
            <v>552</v>
          </cell>
          <cell r="AV5">
            <v>408</v>
          </cell>
          <cell r="AW5">
            <v>740</v>
          </cell>
          <cell r="AX5">
            <v>450</v>
          </cell>
          <cell r="AY5">
            <v>1783</v>
          </cell>
          <cell r="AZ5">
            <v>662</v>
          </cell>
          <cell r="BA5">
            <v>1239</v>
          </cell>
          <cell r="BB5">
            <v>656</v>
          </cell>
          <cell r="BC5">
            <v>311</v>
          </cell>
          <cell r="BD5">
            <v>396</v>
          </cell>
          <cell r="BE5">
            <v>75</v>
          </cell>
          <cell r="BF5">
            <v>89</v>
          </cell>
          <cell r="BG5">
            <v>233</v>
          </cell>
          <cell r="BH5">
            <v>279</v>
          </cell>
          <cell r="BI5">
            <v>0</v>
          </cell>
          <cell r="BJ5">
            <v>226</v>
          </cell>
          <cell r="BK5">
            <v>62329</v>
          </cell>
          <cell r="BL5">
            <v>4576</v>
          </cell>
          <cell r="BM5">
            <v>34080</v>
          </cell>
          <cell r="BN5">
            <v>2390</v>
          </cell>
          <cell r="BO5">
            <v>3804</v>
          </cell>
          <cell r="BP5">
            <v>631</v>
          </cell>
          <cell r="BQ5">
            <v>383</v>
          </cell>
          <cell r="BR5">
            <v>436</v>
          </cell>
          <cell r="BS5">
            <v>5086</v>
          </cell>
          <cell r="BT5">
            <v>1055</v>
          </cell>
          <cell r="BU5">
            <v>2461</v>
          </cell>
          <cell r="BV5">
            <v>839</v>
          </cell>
          <cell r="BW5">
            <v>868</v>
          </cell>
          <cell r="BX5">
            <v>648</v>
          </cell>
          <cell r="BY5">
            <v>1193</v>
          </cell>
          <cell r="BZ5">
            <v>695</v>
          </cell>
          <cell r="CA5">
            <v>3755</v>
          </cell>
          <cell r="CB5">
            <v>555</v>
          </cell>
          <cell r="CC5">
            <v>3823</v>
          </cell>
          <cell r="CD5">
            <v>583</v>
          </cell>
          <cell r="CE5">
            <v>4732</v>
          </cell>
          <cell r="CF5">
            <v>514</v>
          </cell>
          <cell r="CG5">
            <v>3958</v>
          </cell>
          <cell r="CH5">
            <v>530</v>
          </cell>
          <cell r="CI5">
            <v>2570</v>
          </cell>
          <cell r="CJ5">
            <v>3</v>
          </cell>
          <cell r="CK5">
            <v>992</v>
          </cell>
          <cell r="CL5">
            <v>313</v>
          </cell>
          <cell r="CM5">
            <v>455</v>
          </cell>
          <cell r="CN5">
            <v>281</v>
          </cell>
          <cell r="CO5">
            <v>28249</v>
          </cell>
          <cell r="CP5">
            <v>2595</v>
          </cell>
          <cell r="CQ5">
            <v>3517</v>
          </cell>
          <cell r="CR5">
            <v>511</v>
          </cell>
          <cell r="CS5">
            <v>261</v>
          </cell>
          <cell r="CT5">
            <v>265</v>
          </cell>
          <cell r="CU5">
            <v>3897</v>
          </cell>
          <cell r="CV5">
            <v>909</v>
          </cell>
          <cell r="CW5">
            <v>1515</v>
          </cell>
          <cell r="CX5">
            <v>889</v>
          </cell>
          <cell r="CY5">
            <v>409</v>
          </cell>
          <cell r="CZ5">
            <v>527</v>
          </cell>
          <cell r="DA5">
            <v>1395</v>
          </cell>
          <cell r="DB5">
            <v>738</v>
          </cell>
          <cell r="DC5">
            <v>3461</v>
          </cell>
          <cell r="DD5">
            <v>499</v>
          </cell>
          <cell r="DE5">
            <v>3158</v>
          </cell>
          <cell r="DF5">
            <v>661</v>
          </cell>
          <cell r="DG5">
            <v>3633</v>
          </cell>
          <cell r="DH5">
            <v>656</v>
          </cell>
          <cell r="DI5">
            <v>3391</v>
          </cell>
          <cell r="DJ5">
            <v>396</v>
          </cell>
          <cell r="DK5">
            <v>2172</v>
          </cell>
          <cell r="DL5">
            <v>89</v>
          </cell>
          <cell r="DM5">
            <v>1197</v>
          </cell>
          <cell r="DN5">
            <v>414</v>
          </cell>
          <cell r="DO5">
            <v>243</v>
          </cell>
          <cell r="DP5">
            <v>350</v>
          </cell>
        </row>
        <row r="6">
          <cell r="A6" t="str">
            <v>1600000US4748000</v>
          </cell>
          <cell r="B6" t="str">
            <v>Memphis city, Tennessee</v>
          </cell>
          <cell r="C6">
            <v>58712</v>
          </cell>
          <cell r="D6">
            <v>5073</v>
          </cell>
          <cell r="E6">
            <v>15280</v>
          </cell>
          <cell r="F6">
            <v>4390</v>
          </cell>
          <cell r="G6">
            <v>6276</v>
          </cell>
          <cell r="H6">
            <v>2131</v>
          </cell>
          <cell r="I6">
            <v>925</v>
          </cell>
          <cell r="J6">
            <v>605</v>
          </cell>
          <cell r="K6">
            <v>0</v>
          </cell>
          <cell r="L6">
            <v>226</v>
          </cell>
          <cell r="M6">
            <v>1222</v>
          </cell>
          <cell r="N6">
            <v>808</v>
          </cell>
          <cell r="O6">
            <v>95</v>
          </cell>
          <cell r="P6">
            <v>123</v>
          </cell>
          <cell r="Q6">
            <v>166</v>
          </cell>
          <cell r="R6">
            <v>263</v>
          </cell>
          <cell r="S6">
            <v>609</v>
          </cell>
          <cell r="T6">
            <v>595</v>
          </cell>
          <cell r="U6">
            <v>360</v>
          </cell>
          <cell r="V6">
            <v>340</v>
          </cell>
          <cell r="W6">
            <v>1184</v>
          </cell>
          <cell r="X6">
            <v>563</v>
          </cell>
          <cell r="Y6">
            <v>1030</v>
          </cell>
          <cell r="Z6">
            <v>472</v>
          </cell>
          <cell r="AA6">
            <v>645</v>
          </cell>
          <cell r="AB6">
            <v>530</v>
          </cell>
          <cell r="AC6">
            <v>0</v>
          </cell>
          <cell r="AD6">
            <v>226</v>
          </cell>
          <cell r="AE6">
            <v>40</v>
          </cell>
          <cell r="AF6">
            <v>77</v>
          </cell>
          <cell r="AG6">
            <v>0</v>
          </cell>
          <cell r="AH6">
            <v>226</v>
          </cell>
          <cell r="AI6">
            <v>9004</v>
          </cell>
          <cell r="AJ6">
            <v>2600</v>
          </cell>
          <cell r="AK6">
            <v>848</v>
          </cell>
          <cell r="AL6">
            <v>477</v>
          </cell>
          <cell r="AM6">
            <v>44</v>
          </cell>
          <cell r="AN6">
            <v>81</v>
          </cell>
          <cell r="AO6">
            <v>2278</v>
          </cell>
          <cell r="AP6">
            <v>904</v>
          </cell>
          <cell r="AQ6">
            <v>855</v>
          </cell>
          <cell r="AR6">
            <v>627</v>
          </cell>
          <cell r="AS6">
            <v>498</v>
          </cell>
          <cell r="AT6">
            <v>466</v>
          </cell>
          <cell r="AU6">
            <v>552</v>
          </cell>
          <cell r="AV6">
            <v>408</v>
          </cell>
          <cell r="AW6">
            <v>740</v>
          </cell>
          <cell r="AX6">
            <v>450</v>
          </cell>
          <cell r="AY6">
            <v>1764</v>
          </cell>
          <cell r="AZ6">
            <v>666</v>
          </cell>
          <cell r="BA6">
            <v>938</v>
          </cell>
          <cell r="BB6">
            <v>592</v>
          </cell>
          <cell r="BC6">
            <v>311</v>
          </cell>
          <cell r="BD6">
            <v>396</v>
          </cell>
          <cell r="BE6">
            <v>38</v>
          </cell>
          <cell r="BF6">
            <v>65</v>
          </cell>
          <cell r="BG6">
            <v>138</v>
          </cell>
          <cell r="BH6">
            <v>234</v>
          </cell>
          <cell r="BI6">
            <v>0</v>
          </cell>
          <cell r="BJ6">
            <v>226</v>
          </cell>
          <cell r="BK6">
            <v>43432</v>
          </cell>
          <cell r="BL6">
            <v>4612</v>
          </cell>
          <cell r="BM6">
            <v>24006</v>
          </cell>
          <cell r="BN6">
            <v>2634</v>
          </cell>
          <cell r="BO6">
            <v>3011</v>
          </cell>
          <cell r="BP6">
            <v>731</v>
          </cell>
          <cell r="BQ6">
            <v>194</v>
          </cell>
          <cell r="BR6">
            <v>317</v>
          </cell>
          <cell r="BS6">
            <v>3503</v>
          </cell>
          <cell r="BT6">
            <v>1186</v>
          </cell>
          <cell r="BU6">
            <v>1571</v>
          </cell>
          <cell r="BV6">
            <v>828</v>
          </cell>
          <cell r="BW6">
            <v>601</v>
          </cell>
          <cell r="BX6">
            <v>509</v>
          </cell>
          <cell r="BY6">
            <v>617</v>
          </cell>
          <cell r="BZ6">
            <v>526</v>
          </cell>
          <cell r="CA6">
            <v>3679</v>
          </cell>
          <cell r="CB6">
            <v>561</v>
          </cell>
          <cell r="CC6">
            <v>3203</v>
          </cell>
          <cell r="CD6">
            <v>615</v>
          </cell>
          <cell r="CE6">
            <v>3199</v>
          </cell>
          <cell r="CF6">
            <v>595</v>
          </cell>
          <cell r="CG6">
            <v>2264</v>
          </cell>
          <cell r="CH6">
            <v>742</v>
          </cell>
          <cell r="CI6">
            <v>1313</v>
          </cell>
          <cell r="CJ6">
            <v>623</v>
          </cell>
          <cell r="CK6">
            <v>466</v>
          </cell>
          <cell r="CL6">
            <v>334</v>
          </cell>
          <cell r="CM6">
            <v>385</v>
          </cell>
          <cell r="CN6">
            <v>272</v>
          </cell>
          <cell r="CO6">
            <v>19426</v>
          </cell>
          <cell r="CP6">
            <v>2574</v>
          </cell>
          <cell r="CQ6">
            <v>2445</v>
          </cell>
          <cell r="CR6">
            <v>799</v>
          </cell>
          <cell r="CS6">
            <v>261</v>
          </cell>
          <cell r="CT6">
            <v>265</v>
          </cell>
          <cell r="CU6">
            <v>3192</v>
          </cell>
          <cell r="CV6">
            <v>929</v>
          </cell>
          <cell r="CW6">
            <v>545</v>
          </cell>
          <cell r="CX6">
            <v>451</v>
          </cell>
          <cell r="CY6">
            <v>0</v>
          </cell>
          <cell r="CZ6">
            <v>226</v>
          </cell>
          <cell r="DA6">
            <v>387</v>
          </cell>
          <cell r="DB6">
            <v>419</v>
          </cell>
          <cell r="DC6">
            <v>2324</v>
          </cell>
          <cell r="DD6">
            <v>773</v>
          </cell>
          <cell r="DE6">
            <v>2611</v>
          </cell>
          <cell r="DF6">
            <v>581</v>
          </cell>
          <cell r="DG6">
            <v>2302</v>
          </cell>
          <cell r="DH6">
            <v>673</v>
          </cell>
          <cell r="DI6">
            <v>3077</v>
          </cell>
          <cell r="DJ6">
            <v>423</v>
          </cell>
          <cell r="DK6">
            <v>1330</v>
          </cell>
          <cell r="DL6">
            <v>459</v>
          </cell>
          <cell r="DM6">
            <v>709</v>
          </cell>
          <cell r="DN6">
            <v>461</v>
          </cell>
          <cell r="DO6">
            <v>243</v>
          </cell>
          <cell r="DP6">
            <v>350</v>
          </cell>
        </row>
        <row r="7">
          <cell r="A7" t="str">
            <v>310M700US32820</v>
          </cell>
          <cell r="B7" t="str">
            <v>Memphis, TN-MS-AR Metro Area</v>
          </cell>
          <cell r="C7">
            <v>98503</v>
          </cell>
          <cell r="D7">
            <v>1582</v>
          </cell>
          <cell r="E7">
            <v>18146</v>
          </cell>
          <cell r="F7">
            <v>4689</v>
          </cell>
          <cell r="G7">
            <v>7204</v>
          </cell>
          <cell r="H7">
            <v>2354</v>
          </cell>
          <cell r="I7">
            <v>1062</v>
          </cell>
          <cell r="J7">
            <v>638</v>
          </cell>
          <cell r="K7">
            <v>0</v>
          </cell>
          <cell r="L7">
            <v>210</v>
          </cell>
          <cell r="M7">
            <v>1330</v>
          </cell>
          <cell r="N7">
            <v>832</v>
          </cell>
          <cell r="O7">
            <v>501</v>
          </cell>
          <cell r="P7">
            <v>480</v>
          </cell>
          <cell r="Q7">
            <v>166</v>
          </cell>
          <cell r="R7">
            <v>263</v>
          </cell>
          <cell r="S7">
            <v>609</v>
          </cell>
          <cell r="T7">
            <v>595</v>
          </cell>
          <cell r="U7">
            <v>360</v>
          </cell>
          <cell r="V7">
            <v>340</v>
          </cell>
          <cell r="W7">
            <v>1227</v>
          </cell>
          <cell r="X7">
            <v>575</v>
          </cell>
          <cell r="Y7">
            <v>1181</v>
          </cell>
          <cell r="Z7">
            <v>483</v>
          </cell>
          <cell r="AA7">
            <v>645</v>
          </cell>
          <cell r="AB7">
            <v>530</v>
          </cell>
          <cell r="AC7">
            <v>0</v>
          </cell>
          <cell r="AD7">
            <v>210</v>
          </cell>
          <cell r="AE7">
            <v>78</v>
          </cell>
          <cell r="AF7">
            <v>106</v>
          </cell>
          <cell r="AG7">
            <v>45</v>
          </cell>
          <cell r="AH7">
            <v>76</v>
          </cell>
          <cell r="AI7">
            <v>10942</v>
          </cell>
          <cell r="AJ7">
            <v>2700</v>
          </cell>
          <cell r="AK7">
            <v>924</v>
          </cell>
          <cell r="AL7">
            <v>511</v>
          </cell>
          <cell r="AM7">
            <v>44</v>
          </cell>
          <cell r="AN7">
            <v>81</v>
          </cell>
          <cell r="AO7">
            <v>2278</v>
          </cell>
          <cell r="AP7">
            <v>904</v>
          </cell>
          <cell r="AQ7">
            <v>855</v>
          </cell>
          <cell r="AR7">
            <v>627</v>
          </cell>
          <cell r="AS7">
            <v>498</v>
          </cell>
          <cell r="AT7">
            <v>466</v>
          </cell>
          <cell r="AU7">
            <v>552</v>
          </cell>
          <cell r="AV7">
            <v>408</v>
          </cell>
          <cell r="AW7">
            <v>994</v>
          </cell>
          <cell r="AX7">
            <v>549</v>
          </cell>
          <cell r="AY7">
            <v>1830</v>
          </cell>
          <cell r="AZ7">
            <v>660</v>
          </cell>
          <cell r="BA7">
            <v>1922</v>
          </cell>
          <cell r="BB7">
            <v>1003</v>
          </cell>
          <cell r="BC7">
            <v>637</v>
          </cell>
          <cell r="BD7">
            <v>554</v>
          </cell>
          <cell r="BE7">
            <v>175</v>
          </cell>
          <cell r="BF7">
            <v>152</v>
          </cell>
          <cell r="BG7">
            <v>233</v>
          </cell>
          <cell r="BH7">
            <v>279</v>
          </cell>
          <cell r="BI7">
            <v>0</v>
          </cell>
          <cell r="BJ7">
            <v>210</v>
          </cell>
          <cell r="BK7">
            <v>80357</v>
          </cell>
          <cell r="BL7">
            <v>4696</v>
          </cell>
          <cell r="BM7">
            <v>44037</v>
          </cell>
          <cell r="BN7">
            <v>2553</v>
          </cell>
          <cell r="BO7">
            <v>4179</v>
          </cell>
          <cell r="BP7">
            <v>728</v>
          </cell>
          <cell r="BQ7">
            <v>578</v>
          </cell>
          <cell r="BR7">
            <v>462</v>
          </cell>
          <cell r="BS7">
            <v>6048</v>
          </cell>
          <cell r="BT7">
            <v>1129</v>
          </cell>
          <cell r="BU7">
            <v>3066</v>
          </cell>
          <cell r="BV7">
            <v>884</v>
          </cell>
          <cell r="BW7">
            <v>1168</v>
          </cell>
          <cell r="BX7">
            <v>732</v>
          </cell>
          <cell r="BY7">
            <v>1610</v>
          </cell>
          <cell r="BZ7">
            <v>758</v>
          </cell>
          <cell r="CA7">
            <v>4708</v>
          </cell>
          <cell r="CB7">
            <v>957</v>
          </cell>
          <cell r="CC7">
            <v>4794</v>
          </cell>
          <cell r="CD7">
            <v>925</v>
          </cell>
          <cell r="CE7">
            <v>7035</v>
          </cell>
          <cell r="CF7">
            <v>716</v>
          </cell>
          <cell r="CG7">
            <v>5669</v>
          </cell>
          <cell r="CH7">
            <v>881</v>
          </cell>
          <cell r="CI7">
            <v>3086</v>
          </cell>
          <cell r="CJ7">
            <v>385</v>
          </cell>
          <cell r="CK7">
            <v>1572</v>
          </cell>
          <cell r="CL7">
            <v>613</v>
          </cell>
          <cell r="CM7">
            <v>524</v>
          </cell>
          <cell r="CN7">
            <v>302</v>
          </cell>
          <cell r="CO7">
            <v>36320</v>
          </cell>
          <cell r="CP7">
            <v>2808</v>
          </cell>
          <cell r="CQ7">
            <v>4500</v>
          </cell>
          <cell r="CR7">
            <v>610</v>
          </cell>
          <cell r="CS7">
            <v>341</v>
          </cell>
          <cell r="CT7">
            <v>294</v>
          </cell>
          <cell r="CU7">
            <v>5531</v>
          </cell>
          <cell r="CV7">
            <v>1120</v>
          </cell>
          <cell r="CW7">
            <v>1803</v>
          </cell>
          <cell r="CX7">
            <v>898</v>
          </cell>
          <cell r="CY7">
            <v>409</v>
          </cell>
          <cell r="CZ7">
            <v>527</v>
          </cell>
          <cell r="DA7">
            <v>1524</v>
          </cell>
          <cell r="DB7">
            <v>762</v>
          </cell>
          <cell r="DC7">
            <v>4296</v>
          </cell>
          <cell r="DD7">
            <v>650</v>
          </cell>
          <cell r="DE7">
            <v>4487</v>
          </cell>
          <cell r="DF7">
            <v>900</v>
          </cell>
          <cell r="DG7">
            <v>4536</v>
          </cell>
          <cell r="DH7">
            <v>795</v>
          </cell>
          <cell r="DI7">
            <v>4552</v>
          </cell>
          <cell r="DJ7">
            <v>921</v>
          </cell>
          <cell r="DK7">
            <v>2356</v>
          </cell>
          <cell r="DL7">
            <v>212</v>
          </cell>
          <cell r="DM7">
            <v>1598</v>
          </cell>
          <cell r="DN7">
            <v>521</v>
          </cell>
          <cell r="DO7">
            <v>387</v>
          </cell>
          <cell r="DP7">
            <v>390</v>
          </cell>
        </row>
      </sheetData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SDT1Y2023.B17001D-Data"/>
      <sheetName val="ACSDT1Y2023.B17001H-Data"/>
      <sheetName val="ACSDT1Y2023.B17001C-Data"/>
    </sheetNames>
    <sheetDataSet>
      <sheetData sheetId="0">
        <row r="1">
          <cell r="A1" t="str">
            <v>GEO_ID</v>
          </cell>
          <cell r="B1" t="str">
            <v>NAME</v>
          </cell>
          <cell r="C1" t="str">
            <v>B17001D_001E</v>
          </cell>
          <cell r="D1" t="str">
            <v>B17001D_001M</v>
          </cell>
          <cell r="E1" t="str">
            <v>B17001D_002E</v>
          </cell>
          <cell r="F1" t="str">
            <v>B17001D_002M</v>
          </cell>
          <cell r="G1" t="str">
            <v>B17001D_003E</v>
          </cell>
          <cell r="H1" t="str">
            <v>B17001D_003M</v>
          </cell>
          <cell r="I1" t="str">
            <v>B17001D_004E</v>
          </cell>
          <cell r="J1" t="str">
            <v>B17001D_004M</v>
          </cell>
          <cell r="K1" t="str">
            <v>B17001D_005E</v>
          </cell>
          <cell r="L1" t="str">
            <v>B17001D_005M</v>
          </cell>
          <cell r="M1" t="str">
            <v>B17001D_006E</v>
          </cell>
          <cell r="N1" t="str">
            <v>B17001D_006M</v>
          </cell>
          <cell r="O1" t="str">
            <v>B17001D_007E</v>
          </cell>
          <cell r="P1" t="str">
            <v>B17001D_007M</v>
          </cell>
          <cell r="Q1" t="str">
            <v>B17001D_008E</v>
          </cell>
          <cell r="R1" t="str">
            <v>B17001D_008M</v>
          </cell>
          <cell r="S1" t="str">
            <v>B17001D_009E</v>
          </cell>
          <cell r="T1" t="str">
            <v>B17001D_009M</v>
          </cell>
          <cell r="U1" t="str">
            <v>B17001D_010E</v>
          </cell>
          <cell r="V1" t="str">
            <v>B17001D_010M</v>
          </cell>
          <cell r="W1" t="str">
            <v>B17001D_011E</v>
          </cell>
          <cell r="X1" t="str">
            <v>B17001D_011M</v>
          </cell>
          <cell r="Y1" t="str">
            <v>B17001D_012E</v>
          </cell>
          <cell r="Z1" t="str">
            <v>B17001D_012M</v>
          </cell>
          <cell r="AA1" t="str">
            <v>B17001D_013E</v>
          </cell>
          <cell r="AB1" t="str">
            <v>B17001D_013M</v>
          </cell>
          <cell r="AC1" t="str">
            <v>B17001D_014E</v>
          </cell>
          <cell r="AD1" t="str">
            <v>B17001D_014M</v>
          </cell>
          <cell r="AE1" t="str">
            <v>B17001D_015E</v>
          </cell>
          <cell r="AF1" t="str">
            <v>B17001D_015M</v>
          </cell>
          <cell r="AG1" t="str">
            <v>B17001D_016E</v>
          </cell>
          <cell r="AH1" t="str">
            <v>B17001D_016M</v>
          </cell>
          <cell r="AI1" t="str">
            <v>B17001D_017E</v>
          </cell>
          <cell r="AJ1" t="str">
            <v>B17001D_017M</v>
          </cell>
          <cell r="AK1" t="str">
            <v>B17001D_018E</v>
          </cell>
          <cell r="AL1" t="str">
            <v>B17001D_018M</v>
          </cell>
          <cell r="AM1" t="str">
            <v>B17001D_019E</v>
          </cell>
          <cell r="AN1" t="str">
            <v>B17001D_019M</v>
          </cell>
          <cell r="AO1" t="str">
            <v>B17001D_020E</v>
          </cell>
          <cell r="AP1" t="str">
            <v>B17001D_020M</v>
          </cell>
          <cell r="AQ1" t="str">
            <v>B17001D_021E</v>
          </cell>
          <cell r="AR1" t="str">
            <v>B17001D_021M</v>
          </cell>
          <cell r="AS1" t="str">
            <v>B17001D_022E</v>
          </cell>
          <cell r="AT1" t="str">
            <v>B17001D_022M</v>
          </cell>
          <cell r="AU1" t="str">
            <v>B17001D_023E</v>
          </cell>
          <cell r="AV1" t="str">
            <v>B17001D_023M</v>
          </cell>
          <cell r="AW1" t="str">
            <v>B17001D_024E</v>
          </cell>
          <cell r="AX1" t="str">
            <v>B17001D_024M</v>
          </cell>
          <cell r="AY1" t="str">
            <v>B17001D_025E</v>
          </cell>
          <cell r="AZ1" t="str">
            <v>B17001D_025M</v>
          </cell>
          <cell r="BA1" t="str">
            <v>B17001D_026E</v>
          </cell>
          <cell r="BB1" t="str">
            <v>B17001D_026M</v>
          </cell>
          <cell r="BC1" t="str">
            <v>B17001D_027E</v>
          </cell>
          <cell r="BD1" t="str">
            <v>B17001D_027M</v>
          </cell>
          <cell r="BE1" t="str">
            <v>B17001D_028E</v>
          </cell>
          <cell r="BF1" t="str">
            <v>B17001D_028M</v>
          </cell>
          <cell r="BG1" t="str">
            <v>B17001D_029E</v>
          </cell>
          <cell r="BH1" t="str">
            <v>B17001D_029M</v>
          </cell>
          <cell r="BI1" t="str">
            <v>B17001D_030E</v>
          </cell>
          <cell r="BJ1" t="str">
            <v>B17001D_030M</v>
          </cell>
          <cell r="BK1" t="str">
            <v>B17001D_031E</v>
          </cell>
          <cell r="BL1" t="str">
            <v>B17001D_031M</v>
          </cell>
          <cell r="BM1" t="str">
            <v>B17001D_032E</v>
          </cell>
          <cell r="BN1" t="str">
            <v>B17001D_032M</v>
          </cell>
          <cell r="BO1" t="str">
            <v>B17001D_033E</v>
          </cell>
          <cell r="BP1" t="str">
            <v>B17001D_033M</v>
          </cell>
          <cell r="BQ1" t="str">
            <v>B17001D_034E</v>
          </cell>
          <cell r="BR1" t="str">
            <v>B17001D_034M</v>
          </cell>
          <cell r="BS1" t="str">
            <v>B17001D_035E</v>
          </cell>
          <cell r="BT1" t="str">
            <v>B17001D_035M</v>
          </cell>
          <cell r="BU1" t="str">
            <v>B17001D_036E</v>
          </cell>
          <cell r="BV1" t="str">
            <v>B17001D_036M</v>
          </cell>
          <cell r="BW1" t="str">
            <v>B17001D_037E</v>
          </cell>
          <cell r="BX1" t="str">
            <v>B17001D_037M</v>
          </cell>
          <cell r="BY1" t="str">
            <v>B17001D_038E</v>
          </cell>
          <cell r="BZ1" t="str">
            <v>B17001D_038M</v>
          </cell>
          <cell r="CA1" t="str">
            <v>B17001D_039E</v>
          </cell>
          <cell r="CB1" t="str">
            <v>B17001D_039M</v>
          </cell>
          <cell r="CC1" t="str">
            <v>B17001D_040E</v>
          </cell>
          <cell r="CD1" t="str">
            <v>B17001D_040M</v>
          </cell>
          <cell r="CE1" t="str">
            <v>B17001D_041E</v>
          </cell>
          <cell r="CF1" t="str">
            <v>B17001D_041M</v>
          </cell>
          <cell r="CG1" t="str">
            <v>B17001D_042E</v>
          </cell>
          <cell r="CH1" t="str">
            <v>B17001D_042M</v>
          </cell>
          <cell r="CI1" t="str">
            <v>B17001D_043E</v>
          </cell>
          <cell r="CJ1" t="str">
            <v>B17001D_043M</v>
          </cell>
          <cell r="CK1" t="str">
            <v>B17001D_044E</v>
          </cell>
          <cell r="CL1" t="str">
            <v>B17001D_044M</v>
          </cell>
          <cell r="CM1" t="str">
            <v>B17001D_045E</v>
          </cell>
          <cell r="CN1" t="str">
            <v>B17001D_045M</v>
          </cell>
          <cell r="CO1" t="str">
            <v>B17001D_046E</v>
          </cell>
          <cell r="CP1" t="str">
            <v>B17001D_046M</v>
          </cell>
          <cell r="CQ1" t="str">
            <v>B17001D_047E</v>
          </cell>
          <cell r="CR1" t="str">
            <v>B17001D_047M</v>
          </cell>
          <cell r="CS1" t="str">
            <v>B17001D_048E</v>
          </cell>
          <cell r="CT1" t="str">
            <v>B17001D_048M</v>
          </cell>
          <cell r="CU1" t="str">
            <v>B17001D_049E</v>
          </cell>
          <cell r="CV1" t="str">
            <v>B17001D_049M</v>
          </cell>
          <cell r="CW1" t="str">
            <v>B17001D_050E</v>
          </cell>
          <cell r="CX1" t="str">
            <v>B17001D_050M</v>
          </cell>
          <cell r="CY1" t="str">
            <v>B17001D_051E</v>
          </cell>
          <cell r="CZ1" t="str">
            <v>B17001D_051M</v>
          </cell>
          <cell r="DA1" t="str">
            <v>B17001D_052E</v>
          </cell>
          <cell r="DB1" t="str">
            <v>B17001D_052M</v>
          </cell>
          <cell r="DC1" t="str">
            <v>B17001D_053E</v>
          </cell>
          <cell r="DD1" t="str">
            <v>B17001D_053M</v>
          </cell>
          <cell r="DE1" t="str">
            <v>B17001D_054E</v>
          </cell>
          <cell r="DF1" t="str">
            <v>B17001D_054M</v>
          </cell>
          <cell r="DG1" t="str">
            <v>B17001D_055E</v>
          </cell>
          <cell r="DH1" t="str">
            <v>B17001D_055M</v>
          </cell>
          <cell r="DI1" t="str">
            <v>B17001D_056E</v>
          </cell>
          <cell r="DJ1" t="str">
            <v>B17001D_056M</v>
          </cell>
          <cell r="DK1" t="str">
            <v>B17001D_057E</v>
          </cell>
          <cell r="DL1" t="str">
            <v>B17001D_057M</v>
          </cell>
          <cell r="DM1" t="str">
            <v>B17001D_058E</v>
          </cell>
          <cell r="DN1" t="str">
            <v>B17001D_058M</v>
          </cell>
          <cell r="DO1" t="str">
            <v>B17001D_059E</v>
          </cell>
          <cell r="DP1" t="str">
            <v>B17001D_059M</v>
          </cell>
        </row>
        <row r="3">
          <cell r="A3" t="str">
            <v>0100000US</v>
          </cell>
          <cell r="B3" t="str">
            <v>United States</v>
          </cell>
          <cell r="C3">
            <v>19639711</v>
          </cell>
          <cell r="D3">
            <v>47602</v>
          </cell>
          <cell r="E3">
            <v>1944776</v>
          </cell>
          <cell r="F3">
            <v>41481</v>
          </cell>
          <cell r="G3">
            <v>904880</v>
          </cell>
          <cell r="H3">
            <v>22711</v>
          </cell>
          <cell r="I3">
            <v>45712</v>
          </cell>
          <cell r="J3">
            <v>5056</v>
          </cell>
          <cell r="K3">
            <v>10645</v>
          </cell>
          <cell r="L3">
            <v>1996</v>
          </cell>
          <cell r="M3">
            <v>66364</v>
          </cell>
          <cell r="N3">
            <v>4752</v>
          </cell>
          <cell r="O3">
            <v>34748</v>
          </cell>
          <cell r="P3">
            <v>3551</v>
          </cell>
          <cell r="Q3">
            <v>11176</v>
          </cell>
          <cell r="R3">
            <v>1834</v>
          </cell>
          <cell r="S3">
            <v>22664</v>
          </cell>
          <cell r="T3">
            <v>2785</v>
          </cell>
          <cell r="U3">
            <v>166644</v>
          </cell>
          <cell r="V3">
            <v>7413</v>
          </cell>
          <cell r="W3">
            <v>128773</v>
          </cell>
          <cell r="X3">
            <v>7224</v>
          </cell>
          <cell r="Y3">
            <v>103536</v>
          </cell>
          <cell r="Z3">
            <v>6535</v>
          </cell>
          <cell r="AA3">
            <v>84017</v>
          </cell>
          <cell r="AB3">
            <v>4321</v>
          </cell>
          <cell r="AC3">
            <v>75997</v>
          </cell>
          <cell r="AD3">
            <v>4462</v>
          </cell>
          <cell r="AE3">
            <v>84915</v>
          </cell>
          <cell r="AF3">
            <v>5028</v>
          </cell>
          <cell r="AG3">
            <v>69689</v>
          </cell>
          <cell r="AH3">
            <v>4153</v>
          </cell>
          <cell r="AI3">
            <v>1039896</v>
          </cell>
          <cell r="AJ3">
            <v>24427</v>
          </cell>
          <cell r="AK3">
            <v>41168</v>
          </cell>
          <cell r="AL3">
            <v>3982</v>
          </cell>
          <cell r="AM3">
            <v>8248</v>
          </cell>
          <cell r="AN3">
            <v>1667</v>
          </cell>
          <cell r="AO3">
            <v>61846</v>
          </cell>
          <cell r="AP3">
            <v>5187</v>
          </cell>
          <cell r="AQ3">
            <v>31082</v>
          </cell>
          <cell r="AR3">
            <v>3709</v>
          </cell>
          <cell r="AS3">
            <v>12238</v>
          </cell>
          <cell r="AT3">
            <v>1994</v>
          </cell>
          <cell r="AU3">
            <v>25462</v>
          </cell>
          <cell r="AV3">
            <v>2559</v>
          </cell>
          <cell r="AW3">
            <v>156684</v>
          </cell>
          <cell r="AX3">
            <v>8538</v>
          </cell>
          <cell r="AY3">
            <v>138121</v>
          </cell>
          <cell r="AZ3">
            <v>7637</v>
          </cell>
          <cell r="BA3">
            <v>121914</v>
          </cell>
          <cell r="BB3">
            <v>5898</v>
          </cell>
          <cell r="BC3">
            <v>109478</v>
          </cell>
          <cell r="BD3">
            <v>4771</v>
          </cell>
          <cell r="BE3">
            <v>97062</v>
          </cell>
          <cell r="BF3">
            <v>5081</v>
          </cell>
          <cell r="BG3">
            <v>120026</v>
          </cell>
          <cell r="BH3">
            <v>5048</v>
          </cell>
          <cell r="BI3">
            <v>116567</v>
          </cell>
          <cell r="BJ3">
            <v>5629</v>
          </cell>
          <cell r="BK3">
            <v>17694935</v>
          </cell>
          <cell r="BL3">
            <v>62092</v>
          </cell>
          <cell r="BM3">
            <v>8497738</v>
          </cell>
          <cell r="BN3">
            <v>35123</v>
          </cell>
          <cell r="BO3">
            <v>411342</v>
          </cell>
          <cell r="BP3">
            <v>9684</v>
          </cell>
          <cell r="BQ3">
            <v>92765</v>
          </cell>
          <cell r="BR3">
            <v>6037</v>
          </cell>
          <cell r="BS3">
            <v>593099</v>
          </cell>
          <cell r="BT3">
            <v>12163</v>
          </cell>
          <cell r="BU3">
            <v>316663</v>
          </cell>
          <cell r="BV3">
            <v>9504</v>
          </cell>
          <cell r="BW3">
            <v>107952</v>
          </cell>
          <cell r="BX3">
            <v>4965</v>
          </cell>
          <cell r="BY3">
            <v>198833</v>
          </cell>
          <cell r="BZ3">
            <v>5946</v>
          </cell>
          <cell r="CA3">
            <v>568924</v>
          </cell>
          <cell r="CB3">
            <v>10032</v>
          </cell>
          <cell r="CC3">
            <v>1392635</v>
          </cell>
          <cell r="CD3">
            <v>13918</v>
          </cell>
          <cell r="CE3">
            <v>1479621</v>
          </cell>
          <cell r="CF3">
            <v>11703</v>
          </cell>
          <cell r="CG3">
            <v>1253230</v>
          </cell>
          <cell r="CH3">
            <v>9793</v>
          </cell>
          <cell r="CI3">
            <v>977101</v>
          </cell>
          <cell r="CJ3">
            <v>7007</v>
          </cell>
          <cell r="CK3">
            <v>685625</v>
          </cell>
          <cell r="CL3">
            <v>6773</v>
          </cell>
          <cell r="CM3">
            <v>419948</v>
          </cell>
          <cell r="CN3">
            <v>5605</v>
          </cell>
          <cell r="CO3">
            <v>9197197</v>
          </cell>
          <cell r="CP3">
            <v>37693</v>
          </cell>
          <cell r="CQ3">
            <v>399460</v>
          </cell>
          <cell r="CR3">
            <v>7848</v>
          </cell>
          <cell r="CS3">
            <v>81216</v>
          </cell>
          <cell r="CT3">
            <v>5077</v>
          </cell>
          <cell r="CU3">
            <v>563503</v>
          </cell>
          <cell r="CV3">
            <v>12349</v>
          </cell>
          <cell r="CW3">
            <v>301402</v>
          </cell>
          <cell r="CX3">
            <v>8793</v>
          </cell>
          <cell r="CY3">
            <v>94951</v>
          </cell>
          <cell r="CZ3">
            <v>5609</v>
          </cell>
          <cell r="DA3">
            <v>187501</v>
          </cell>
          <cell r="DB3">
            <v>5720</v>
          </cell>
          <cell r="DC3">
            <v>544233</v>
          </cell>
          <cell r="DD3">
            <v>10365</v>
          </cell>
          <cell r="DE3">
            <v>1441563</v>
          </cell>
          <cell r="DF3">
            <v>11797</v>
          </cell>
          <cell r="DG3">
            <v>1630526</v>
          </cell>
          <cell r="DH3">
            <v>11609</v>
          </cell>
          <cell r="DI3">
            <v>1419453</v>
          </cell>
          <cell r="DJ3">
            <v>10722</v>
          </cell>
          <cell r="DK3">
            <v>1124497</v>
          </cell>
          <cell r="DL3">
            <v>8718</v>
          </cell>
          <cell r="DM3">
            <v>854937</v>
          </cell>
          <cell r="DN3">
            <v>9148</v>
          </cell>
          <cell r="DO3">
            <v>553955</v>
          </cell>
          <cell r="DP3">
            <v>7753</v>
          </cell>
        </row>
        <row r="4">
          <cell r="A4" t="str">
            <v>0400000US47</v>
          </cell>
          <cell r="B4" t="str">
            <v>Tennessee</v>
          </cell>
          <cell r="C4">
            <v>127513</v>
          </cell>
          <cell r="D4">
            <v>4342</v>
          </cell>
          <cell r="E4">
            <v>9819</v>
          </cell>
          <cell r="F4">
            <v>2377</v>
          </cell>
          <cell r="G4">
            <v>4353</v>
          </cell>
          <cell r="H4">
            <v>1451</v>
          </cell>
          <cell r="I4">
            <v>346</v>
          </cell>
          <cell r="J4">
            <v>287</v>
          </cell>
          <cell r="K4">
            <v>0</v>
          </cell>
          <cell r="L4">
            <v>226</v>
          </cell>
          <cell r="M4">
            <v>141</v>
          </cell>
          <cell r="N4">
            <v>176</v>
          </cell>
          <cell r="O4">
            <v>100</v>
          </cell>
          <cell r="P4">
            <v>169</v>
          </cell>
          <cell r="Q4">
            <v>0</v>
          </cell>
          <cell r="R4">
            <v>226</v>
          </cell>
          <cell r="S4">
            <v>87</v>
          </cell>
          <cell r="T4">
            <v>179</v>
          </cell>
          <cell r="U4">
            <v>755</v>
          </cell>
          <cell r="V4">
            <v>396</v>
          </cell>
          <cell r="W4">
            <v>1385</v>
          </cell>
          <cell r="X4">
            <v>835</v>
          </cell>
          <cell r="Y4">
            <v>437</v>
          </cell>
          <cell r="Z4">
            <v>304</v>
          </cell>
          <cell r="AA4">
            <v>646</v>
          </cell>
          <cell r="AB4">
            <v>507</v>
          </cell>
          <cell r="AC4">
            <v>216</v>
          </cell>
          <cell r="AD4">
            <v>226</v>
          </cell>
          <cell r="AE4">
            <v>216</v>
          </cell>
          <cell r="AF4">
            <v>241</v>
          </cell>
          <cell r="AG4">
            <v>24</v>
          </cell>
          <cell r="AH4">
            <v>39</v>
          </cell>
          <cell r="AI4">
            <v>5466</v>
          </cell>
          <cell r="AJ4">
            <v>1429</v>
          </cell>
          <cell r="AK4">
            <v>148</v>
          </cell>
          <cell r="AL4">
            <v>120</v>
          </cell>
          <cell r="AM4">
            <v>92</v>
          </cell>
          <cell r="AN4">
            <v>204</v>
          </cell>
          <cell r="AO4">
            <v>284</v>
          </cell>
          <cell r="AP4">
            <v>215</v>
          </cell>
          <cell r="AQ4">
            <v>0</v>
          </cell>
          <cell r="AR4">
            <v>226</v>
          </cell>
          <cell r="AS4">
            <v>0</v>
          </cell>
          <cell r="AT4">
            <v>226</v>
          </cell>
          <cell r="AU4">
            <v>222</v>
          </cell>
          <cell r="AV4">
            <v>268</v>
          </cell>
          <cell r="AW4">
            <v>1457</v>
          </cell>
          <cell r="AX4">
            <v>804</v>
          </cell>
          <cell r="AY4">
            <v>759</v>
          </cell>
          <cell r="AZ4">
            <v>451</v>
          </cell>
          <cell r="BA4">
            <v>468</v>
          </cell>
          <cell r="BB4">
            <v>410</v>
          </cell>
          <cell r="BC4">
            <v>688</v>
          </cell>
          <cell r="BD4">
            <v>405</v>
          </cell>
          <cell r="BE4">
            <v>748</v>
          </cell>
          <cell r="BF4">
            <v>508</v>
          </cell>
          <cell r="BG4">
            <v>538</v>
          </cell>
          <cell r="BH4">
            <v>354</v>
          </cell>
          <cell r="BI4">
            <v>62</v>
          </cell>
          <cell r="BJ4">
            <v>107</v>
          </cell>
          <cell r="BK4">
            <v>117694</v>
          </cell>
          <cell r="BL4">
            <v>4919</v>
          </cell>
          <cell r="BM4">
            <v>57624</v>
          </cell>
          <cell r="BN4">
            <v>2868</v>
          </cell>
          <cell r="BO4">
            <v>2483</v>
          </cell>
          <cell r="BP4">
            <v>962</v>
          </cell>
          <cell r="BQ4">
            <v>370</v>
          </cell>
          <cell r="BR4">
            <v>252</v>
          </cell>
          <cell r="BS4">
            <v>4642</v>
          </cell>
          <cell r="BT4">
            <v>1017</v>
          </cell>
          <cell r="BU4">
            <v>2877</v>
          </cell>
          <cell r="BV4">
            <v>873</v>
          </cell>
          <cell r="BW4">
            <v>1490</v>
          </cell>
          <cell r="BX4">
            <v>632</v>
          </cell>
          <cell r="BY4">
            <v>1491</v>
          </cell>
          <cell r="BZ4">
            <v>560</v>
          </cell>
          <cell r="CA4">
            <v>2990</v>
          </cell>
          <cell r="CB4">
            <v>946</v>
          </cell>
          <cell r="CC4">
            <v>8917</v>
          </cell>
          <cell r="CD4">
            <v>1385</v>
          </cell>
          <cell r="CE4">
            <v>12061</v>
          </cell>
          <cell r="CF4">
            <v>1585</v>
          </cell>
          <cell r="CG4">
            <v>8227</v>
          </cell>
          <cell r="CH4">
            <v>1441</v>
          </cell>
          <cell r="CI4">
            <v>6148</v>
          </cell>
          <cell r="CJ4">
            <v>947</v>
          </cell>
          <cell r="CK4">
            <v>4173</v>
          </cell>
          <cell r="CL4">
            <v>727</v>
          </cell>
          <cell r="CM4">
            <v>1755</v>
          </cell>
          <cell r="CN4">
            <v>599</v>
          </cell>
          <cell r="CO4">
            <v>60070</v>
          </cell>
          <cell r="CP4">
            <v>3077</v>
          </cell>
          <cell r="CQ4">
            <v>1886</v>
          </cell>
          <cell r="CR4">
            <v>685</v>
          </cell>
          <cell r="CS4">
            <v>627</v>
          </cell>
          <cell r="CT4">
            <v>356</v>
          </cell>
          <cell r="CU4">
            <v>3588</v>
          </cell>
          <cell r="CV4">
            <v>993</v>
          </cell>
          <cell r="CW4">
            <v>2630</v>
          </cell>
          <cell r="CX4">
            <v>963</v>
          </cell>
          <cell r="CY4">
            <v>461</v>
          </cell>
          <cell r="CZ4">
            <v>292</v>
          </cell>
          <cell r="DA4">
            <v>1176</v>
          </cell>
          <cell r="DB4">
            <v>579</v>
          </cell>
          <cell r="DC4">
            <v>3804</v>
          </cell>
          <cell r="DD4">
            <v>1139</v>
          </cell>
          <cell r="DE4">
            <v>8906</v>
          </cell>
          <cell r="DF4">
            <v>1456</v>
          </cell>
          <cell r="DG4">
            <v>12313</v>
          </cell>
          <cell r="DH4">
            <v>1631</v>
          </cell>
          <cell r="DI4">
            <v>9765</v>
          </cell>
          <cell r="DJ4">
            <v>1261</v>
          </cell>
          <cell r="DK4">
            <v>6886</v>
          </cell>
          <cell r="DL4">
            <v>1045</v>
          </cell>
          <cell r="DM4">
            <v>5637</v>
          </cell>
          <cell r="DN4">
            <v>1046</v>
          </cell>
          <cell r="DO4">
            <v>2391</v>
          </cell>
          <cell r="DP4">
            <v>748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SDT1Y2023.B17001C-Data"/>
      <sheetName val="ACSDT1Y2023.B17001D-Data"/>
    </sheetNames>
    <sheetDataSet>
      <sheetData sheetId="0">
        <row r="1">
          <cell r="A1" t="str">
            <v>GEO_ID</v>
          </cell>
          <cell r="B1" t="str">
            <v>NAME</v>
          </cell>
          <cell r="C1" t="str">
            <v>B17001C_001E</v>
          </cell>
          <cell r="D1" t="str">
            <v>B17001C_001M</v>
          </cell>
          <cell r="E1" t="str">
            <v>B17001C_002E</v>
          </cell>
          <cell r="F1" t="str">
            <v>B17001C_002M</v>
          </cell>
          <cell r="G1" t="str">
            <v>B17001C_003E</v>
          </cell>
          <cell r="H1" t="str">
            <v>B17001C_003M</v>
          </cell>
          <cell r="I1" t="str">
            <v>B17001C_004E</v>
          </cell>
          <cell r="J1" t="str">
            <v>B17001C_004M</v>
          </cell>
          <cell r="K1" t="str">
            <v>B17001C_005E</v>
          </cell>
          <cell r="L1" t="str">
            <v>B17001C_005M</v>
          </cell>
          <cell r="M1" t="str">
            <v>B17001C_006E</v>
          </cell>
          <cell r="N1" t="str">
            <v>B17001C_006M</v>
          </cell>
          <cell r="O1" t="str">
            <v>B17001C_007E</v>
          </cell>
          <cell r="P1" t="str">
            <v>B17001C_007M</v>
          </cell>
          <cell r="Q1" t="str">
            <v>B17001C_008E</v>
          </cell>
          <cell r="R1" t="str">
            <v>B17001C_008M</v>
          </cell>
          <cell r="S1" t="str">
            <v>B17001C_009E</v>
          </cell>
          <cell r="T1" t="str">
            <v>B17001C_009M</v>
          </cell>
          <cell r="U1" t="str">
            <v>B17001C_010E</v>
          </cell>
          <cell r="V1" t="str">
            <v>B17001C_010M</v>
          </cell>
          <cell r="W1" t="str">
            <v>B17001C_011E</v>
          </cell>
          <cell r="X1" t="str">
            <v>B17001C_011M</v>
          </cell>
          <cell r="Y1" t="str">
            <v>B17001C_012E</v>
          </cell>
          <cell r="Z1" t="str">
            <v>B17001C_012M</v>
          </cell>
          <cell r="AA1" t="str">
            <v>B17001C_013E</v>
          </cell>
          <cell r="AB1" t="str">
            <v>B17001C_013M</v>
          </cell>
          <cell r="AC1" t="str">
            <v>B17001C_014E</v>
          </cell>
          <cell r="AD1" t="str">
            <v>B17001C_014M</v>
          </cell>
          <cell r="AE1" t="str">
            <v>B17001C_015E</v>
          </cell>
          <cell r="AF1" t="str">
            <v>B17001C_015M</v>
          </cell>
          <cell r="AG1" t="str">
            <v>B17001C_016E</v>
          </cell>
          <cell r="AH1" t="str">
            <v>B17001C_016M</v>
          </cell>
          <cell r="AI1" t="str">
            <v>B17001C_017E</v>
          </cell>
          <cell r="AJ1" t="str">
            <v>B17001C_017M</v>
          </cell>
          <cell r="AK1" t="str">
            <v>B17001C_018E</v>
          </cell>
          <cell r="AL1" t="str">
            <v>B17001C_018M</v>
          </cell>
          <cell r="AM1" t="str">
            <v>B17001C_019E</v>
          </cell>
          <cell r="AN1" t="str">
            <v>B17001C_019M</v>
          </cell>
          <cell r="AO1" t="str">
            <v>B17001C_020E</v>
          </cell>
          <cell r="AP1" t="str">
            <v>B17001C_020M</v>
          </cell>
          <cell r="AQ1" t="str">
            <v>B17001C_021E</v>
          </cell>
          <cell r="AR1" t="str">
            <v>B17001C_021M</v>
          </cell>
          <cell r="AS1" t="str">
            <v>B17001C_022E</v>
          </cell>
          <cell r="AT1" t="str">
            <v>B17001C_022M</v>
          </cell>
          <cell r="AU1" t="str">
            <v>B17001C_023E</v>
          </cell>
          <cell r="AV1" t="str">
            <v>B17001C_023M</v>
          </cell>
          <cell r="AW1" t="str">
            <v>B17001C_024E</v>
          </cell>
          <cell r="AX1" t="str">
            <v>B17001C_024M</v>
          </cell>
          <cell r="AY1" t="str">
            <v>B17001C_025E</v>
          </cell>
          <cell r="AZ1" t="str">
            <v>B17001C_025M</v>
          </cell>
          <cell r="BA1" t="str">
            <v>B17001C_026E</v>
          </cell>
          <cell r="BB1" t="str">
            <v>B17001C_026M</v>
          </cell>
          <cell r="BC1" t="str">
            <v>B17001C_027E</v>
          </cell>
          <cell r="BD1" t="str">
            <v>B17001C_027M</v>
          </cell>
          <cell r="BE1" t="str">
            <v>B17001C_028E</v>
          </cell>
          <cell r="BF1" t="str">
            <v>B17001C_028M</v>
          </cell>
          <cell r="BG1" t="str">
            <v>B17001C_029E</v>
          </cell>
          <cell r="BH1" t="str">
            <v>B17001C_029M</v>
          </cell>
          <cell r="BI1" t="str">
            <v>B17001C_030E</v>
          </cell>
          <cell r="BJ1" t="str">
            <v>B17001C_030M</v>
          </cell>
          <cell r="BK1" t="str">
            <v>B17001C_031E</v>
          </cell>
          <cell r="BL1" t="str">
            <v>B17001C_031M</v>
          </cell>
          <cell r="BM1" t="str">
            <v>B17001C_032E</v>
          </cell>
          <cell r="BN1" t="str">
            <v>B17001C_032M</v>
          </cell>
          <cell r="BO1" t="str">
            <v>B17001C_033E</v>
          </cell>
          <cell r="BP1" t="str">
            <v>B17001C_033M</v>
          </cell>
          <cell r="BQ1" t="str">
            <v>B17001C_034E</v>
          </cell>
          <cell r="BR1" t="str">
            <v>B17001C_034M</v>
          </cell>
          <cell r="BS1" t="str">
            <v>B17001C_035E</v>
          </cell>
          <cell r="BT1" t="str">
            <v>B17001C_035M</v>
          </cell>
          <cell r="BU1" t="str">
            <v>B17001C_036E</v>
          </cell>
          <cell r="BV1" t="str">
            <v>B17001C_036M</v>
          </cell>
          <cell r="BW1" t="str">
            <v>B17001C_037E</v>
          </cell>
          <cell r="BX1" t="str">
            <v>B17001C_037M</v>
          </cell>
          <cell r="BY1" t="str">
            <v>B17001C_038E</v>
          </cell>
          <cell r="BZ1" t="str">
            <v>B17001C_038M</v>
          </cell>
          <cell r="CA1" t="str">
            <v>B17001C_039E</v>
          </cell>
          <cell r="CB1" t="str">
            <v>B17001C_039M</v>
          </cell>
          <cell r="CC1" t="str">
            <v>B17001C_040E</v>
          </cell>
          <cell r="CD1" t="str">
            <v>B17001C_040M</v>
          </cell>
          <cell r="CE1" t="str">
            <v>B17001C_041E</v>
          </cell>
          <cell r="CF1" t="str">
            <v>B17001C_041M</v>
          </cell>
          <cell r="CG1" t="str">
            <v>B17001C_042E</v>
          </cell>
          <cell r="CH1" t="str">
            <v>B17001C_042M</v>
          </cell>
          <cell r="CI1" t="str">
            <v>B17001C_043E</v>
          </cell>
          <cell r="CJ1" t="str">
            <v>B17001C_043M</v>
          </cell>
          <cell r="CK1" t="str">
            <v>B17001C_044E</v>
          </cell>
          <cell r="CL1" t="str">
            <v>B17001C_044M</v>
          </cell>
          <cell r="CM1" t="str">
            <v>B17001C_045E</v>
          </cell>
          <cell r="CN1" t="str">
            <v>B17001C_045M</v>
          </cell>
          <cell r="CO1" t="str">
            <v>B17001C_046E</v>
          </cell>
          <cell r="CP1" t="str">
            <v>B17001C_046M</v>
          </cell>
          <cell r="CQ1" t="str">
            <v>B17001C_047E</v>
          </cell>
          <cell r="CR1" t="str">
            <v>B17001C_047M</v>
          </cell>
          <cell r="CS1" t="str">
            <v>B17001C_048E</v>
          </cell>
          <cell r="CT1" t="str">
            <v>B17001C_048M</v>
          </cell>
          <cell r="CU1" t="str">
            <v>B17001C_049E</v>
          </cell>
          <cell r="CV1" t="str">
            <v>B17001C_049M</v>
          </cell>
          <cell r="CW1" t="str">
            <v>B17001C_050E</v>
          </cell>
          <cell r="CX1" t="str">
            <v>B17001C_050M</v>
          </cell>
          <cell r="CY1" t="str">
            <v>B17001C_051E</v>
          </cell>
          <cell r="CZ1" t="str">
            <v>B17001C_051M</v>
          </cell>
          <cell r="DA1" t="str">
            <v>B17001C_052E</v>
          </cell>
          <cell r="DB1" t="str">
            <v>B17001C_052M</v>
          </cell>
          <cell r="DC1" t="str">
            <v>B17001C_053E</v>
          </cell>
          <cell r="DD1" t="str">
            <v>B17001C_053M</v>
          </cell>
          <cell r="DE1" t="str">
            <v>B17001C_054E</v>
          </cell>
          <cell r="DF1" t="str">
            <v>B17001C_054M</v>
          </cell>
          <cell r="DG1" t="str">
            <v>B17001C_055E</v>
          </cell>
          <cell r="DH1" t="str">
            <v>B17001C_055M</v>
          </cell>
          <cell r="DI1" t="str">
            <v>B17001C_056E</v>
          </cell>
          <cell r="DJ1" t="str">
            <v>B17001C_056M</v>
          </cell>
          <cell r="DK1" t="str">
            <v>B17001C_057E</v>
          </cell>
          <cell r="DL1" t="str">
            <v>B17001C_057M</v>
          </cell>
          <cell r="DM1" t="str">
            <v>B17001C_058E</v>
          </cell>
          <cell r="DN1" t="str">
            <v>B17001C_058M</v>
          </cell>
          <cell r="DO1" t="str">
            <v>B17001C_059E</v>
          </cell>
          <cell r="DP1" t="str">
            <v>B17001C_059M</v>
          </cell>
        </row>
        <row r="3">
          <cell r="A3" t="str">
            <v>0100000US</v>
          </cell>
          <cell r="B3" t="str">
            <v>United States</v>
          </cell>
          <cell r="C3">
            <v>3241972</v>
          </cell>
          <cell r="D3">
            <v>43588</v>
          </cell>
          <cell r="E3">
            <v>668487</v>
          </cell>
          <cell r="F3">
            <v>17923</v>
          </cell>
          <cell r="G3">
            <v>311791</v>
          </cell>
          <cell r="H3">
            <v>10676</v>
          </cell>
          <cell r="I3">
            <v>26003</v>
          </cell>
          <cell r="J3">
            <v>2778</v>
          </cell>
          <cell r="K3">
            <v>5850</v>
          </cell>
          <cell r="L3">
            <v>1275</v>
          </cell>
          <cell r="M3">
            <v>36791</v>
          </cell>
          <cell r="N3">
            <v>3129</v>
          </cell>
          <cell r="O3">
            <v>23040</v>
          </cell>
          <cell r="P3">
            <v>2944</v>
          </cell>
          <cell r="Q3">
            <v>7261</v>
          </cell>
          <cell r="R3">
            <v>1380</v>
          </cell>
          <cell r="S3">
            <v>12764</v>
          </cell>
          <cell r="T3">
            <v>1982</v>
          </cell>
          <cell r="U3">
            <v>35620</v>
          </cell>
          <cell r="V3">
            <v>3396</v>
          </cell>
          <cell r="W3">
            <v>38849</v>
          </cell>
          <cell r="X3">
            <v>3098</v>
          </cell>
          <cell r="Y3">
            <v>40065</v>
          </cell>
          <cell r="Z3">
            <v>3196</v>
          </cell>
          <cell r="AA3">
            <v>31680</v>
          </cell>
          <cell r="AB3">
            <v>3209</v>
          </cell>
          <cell r="AC3">
            <v>29678</v>
          </cell>
          <cell r="AD3">
            <v>2677</v>
          </cell>
          <cell r="AE3">
            <v>16584</v>
          </cell>
          <cell r="AF3">
            <v>2082</v>
          </cell>
          <cell r="AG3">
            <v>7606</v>
          </cell>
          <cell r="AH3">
            <v>1078</v>
          </cell>
          <cell r="AI3">
            <v>356696</v>
          </cell>
          <cell r="AJ3">
            <v>11663</v>
          </cell>
          <cell r="AK3">
            <v>27424</v>
          </cell>
          <cell r="AL3">
            <v>3088</v>
          </cell>
          <cell r="AM3">
            <v>6507</v>
          </cell>
          <cell r="AN3">
            <v>1189</v>
          </cell>
          <cell r="AO3">
            <v>34866</v>
          </cell>
          <cell r="AP3">
            <v>3273</v>
          </cell>
          <cell r="AQ3">
            <v>19552</v>
          </cell>
          <cell r="AR3">
            <v>2181</v>
          </cell>
          <cell r="AS3">
            <v>7160</v>
          </cell>
          <cell r="AT3">
            <v>1310</v>
          </cell>
          <cell r="AU3">
            <v>13028</v>
          </cell>
          <cell r="AV3">
            <v>1913</v>
          </cell>
          <cell r="AW3">
            <v>39700</v>
          </cell>
          <cell r="AX3">
            <v>3883</v>
          </cell>
          <cell r="AY3">
            <v>53403</v>
          </cell>
          <cell r="AZ3">
            <v>4267</v>
          </cell>
          <cell r="BA3">
            <v>51450</v>
          </cell>
          <cell r="BB3">
            <v>3592</v>
          </cell>
          <cell r="BC3">
            <v>35259</v>
          </cell>
          <cell r="BD3">
            <v>2822</v>
          </cell>
          <cell r="BE3">
            <v>33411</v>
          </cell>
          <cell r="BF3">
            <v>2732</v>
          </cell>
          <cell r="BG3">
            <v>20459</v>
          </cell>
          <cell r="BH3">
            <v>1824</v>
          </cell>
          <cell r="BI3">
            <v>14477</v>
          </cell>
          <cell r="BJ3">
            <v>1499</v>
          </cell>
          <cell r="BK3">
            <v>2573485</v>
          </cell>
          <cell r="BL3">
            <v>39934</v>
          </cell>
          <cell r="BM3">
            <v>1313479</v>
          </cell>
          <cell r="BN3">
            <v>23173</v>
          </cell>
          <cell r="BO3">
            <v>70662</v>
          </cell>
          <cell r="BP3">
            <v>5759</v>
          </cell>
          <cell r="BQ3">
            <v>15246</v>
          </cell>
          <cell r="BR3">
            <v>2097</v>
          </cell>
          <cell r="BS3">
            <v>104598</v>
          </cell>
          <cell r="BT3">
            <v>6171</v>
          </cell>
          <cell r="BU3">
            <v>55961</v>
          </cell>
          <cell r="BV3">
            <v>4689</v>
          </cell>
          <cell r="BW3">
            <v>23841</v>
          </cell>
          <cell r="BX3">
            <v>2850</v>
          </cell>
          <cell r="BY3">
            <v>40723</v>
          </cell>
          <cell r="BZ3">
            <v>3289</v>
          </cell>
          <cell r="CA3">
            <v>151606</v>
          </cell>
          <cell r="CB3">
            <v>6954</v>
          </cell>
          <cell r="CC3">
            <v>216514</v>
          </cell>
          <cell r="CD3">
            <v>7941</v>
          </cell>
          <cell r="CE3">
            <v>217284</v>
          </cell>
          <cell r="CF3">
            <v>9150</v>
          </cell>
          <cell r="CG3">
            <v>164741</v>
          </cell>
          <cell r="CH3">
            <v>7545</v>
          </cell>
          <cell r="CI3">
            <v>132233</v>
          </cell>
          <cell r="CJ3">
            <v>5025</v>
          </cell>
          <cell r="CK3">
            <v>80245</v>
          </cell>
          <cell r="CL3">
            <v>3678</v>
          </cell>
          <cell r="CM3">
            <v>39825</v>
          </cell>
          <cell r="CN3">
            <v>2855</v>
          </cell>
          <cell r="CO3">
            <v>1260006</v>
          </cell>
          <cell r="CP3">
            <v>22007</v>
          </cell>
          <cell r="CQ3">
            <v>63189</v>
          </cell>
          <cell r="CR3">
            <v>4947</v>
          </cell>
          <cell r="CS3">
            <v>13361</v>
          </cell>
          <cell r="CT3">
            <v>2252</v>
          </cell>
          <cell r="CU3">
            <v>96414</v>
          </cell>
          <cell r="CV3">
            <v>6549</v>
          </cell>
          <cell r="CW3">
            <v>58036</v>
          </cell>
          <cell r="CX3">
            <v>4216</v>
          </cell>
          <cell r="CY3">
            <v>20208</v>
          </cell>
          <cell r="CZ3">
            <v>2107</v>
          </cell>
          <cell r="DA3">
            <v>43027</v>
          </cell>
          <cell r="DB3">
            <v>3861</v>
          </cell>
          <cell r="DC3">
            <v>128142</v>
          </cell>
          <cell r="DD3">
            <v>6100</v>
          </cell>
          <cell r="DE3">
            <v>200722</v>
          </cell>
          <cell r="DF3">
            <v>7711</v>
          </cell>
          <cell r="DG3">
            <v>186238</v>
          </cell>
          <cell r="DH3">
            <v>6277</v>
          </cell>
          <cell r="DI3">
            <v>169350</v>
          </cell>
          <cell r="DJ3">
            <v>6282</v>
          </cell>
          <cell r="DK3">
            <v>137122</v>
          </cell>
          <cell r="DL3">
            <v>5098</v>
          </cell>
          <cell r="DM3">
            <v>95173</v>
          </cell>
          <cell r="DN3">
            <v>4368</v>
          </cell>
          <cell r="DO3">
            <v>49024</v>
          </cell>
          <cell r="DP3">
            <v>3458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124D-D0AF-468B-9823-A65239D853EC}">
  <dimension ref="A2:X72"/>
  <sheetViews>
    <sheetView topLeftCell="C48" workbookViewId="0">
      <selection activeCell="W60" sqref="W60:W63"/>
    </sheetView>
  </sheetViews>
  <sheetFormatPr defaultRowHeight="15" x14ac:dyDescent="0.25"/>
  <cols>
    <col min="1" max="1" width="13.42578125" style="1" bestFit="1" customWidth="1"/>
    <col min="2" max="3" width="9.140625" style="1"/>
    <col min="4" max="4" width="13.42578125" style="1" bestFit="1" customWidth="1"/>
    <col min="5" max="6" width="9.140625" style="1"/>
    <col min="7" max="7" width="16.140625" style="1" customWidth="1"/>
    <col min="10" max="10" width="13.42578125" bestFit="1" customWidth="1"/>
    <col min="13" max="13" width="13.42578125" bestFit="1" customWidth="1"/>
    <col min="16" max="16" width="16.42578125" customWidth="1"/>
    <col min="18" max="18" width="13.42578125" bestFit="1" customWidth="1"/>
    <col min="21" max="21" width="13.42578125" bestFit="1" customWidth="1"/>
    <col min="24" max="24" width="12.85546875" customWidth="1"/>
  </cols>
  <sheetData>
    <row r="2" spans="1:24" x14ac:dyDescent="0.25">
      <c r="A2" s="1" t="s">
        <v>52</v>
      </c>
      <c r="B2" s="1">
        <f>_xlfn.XMATCH(A2,'[1]ACSDT1Y2023.B17001B-Data'!$A$1:$ID$1)</f>
        <v>9</v>
      </c>
      <c r="C2" s="1" cm="1">
        <f t="array" ref="C2">INDEX('[1]ACSDT1Y2023.B17001B-Data'!$A$3:$ID$3,1,B2)</f>
        <v>384204</v>
      </c>
      <c r="D2" s="1" t="s">
        <v>64</v>
      </c>
      <c r="E2" s="1">
        <f>_xlfn.XMATCH(D2,'[1]ACSDT1Y2023.B17001B-Data'!$A$1:$ID$1)</f>
        <v>67</v>
      </c>
      <c r="F2" s="1" cm="1">
        <f t="array" ref="F2">INDEX('[1]ACSDT1Y2023.B17001B-Data'!$A$3:$ID$3,1,E2)</f>
        <v>807532</v>
      </c>
      <c r="J2" t="s">
        <v>76</v>
      </c>
      <c r="K2" s="1">
        <f>_xlfn.XMATCH(J2,'[1]ACSDT1Y2023.B17001B-Data'!$A$1:$ID$1)</f>
        <v>21</v>
      </c>
      <c r="L2" s="1" cm="1">
        <f t="array" ref="L2">INDEX('[1]ACSDT1Y2023.B17001B-Data'!$A$3:$ID$3,1,K2)</f>
        <v>351880</v>
      </c>
      <c r="M2" t="s">
        <v>86</v>
      </c>
      <c r="N2" s="1">
        <f>_xlfn.XMATCH(M2,'[1]ACSDT1Y2023.B17001B-Data'!$A$1:$ID$1)</f>
        <v>79</v>
      </c>
      <c r="O2" s="1" cm="1">
        <f t="array" ref="O2">INDEX('[1]ACSDT1Y2023.B17001B-Data'!$A$3:$ID$3,1,N2)</f>
        <v>1436343</v>
      </c>
      <c r="R2" t="s">
        <v>96</v>
      </c>
      <c r="S2" s="1">
        <f>_xlfn.XMATCH(R2,'[1]ACSDT1Y2023.B17001B-Data'!$A$1:$ID$1)</f>
        <v>31</v>
      </c>
      <c r="T2" s="1" cm="1">
        <f t="array" ref="T2">INDEX('[1]ACSDT1Y2023.B17001B-Data'!$A$3:$ID$3,1,S2)</f>
        <v>264624</v>
      </c>
      <c r="U2" t="s">
        <v>100</v>
      </c>
      <c r="V2" s="1">
        <f>_xlfn.XMATCH(U2,'[1]ACSDT1Y2023.B17001B-Data'!$A$1:$ID$1)</f>
        <v>89</v>
      </c>
      <c r="W2" s="1" cm="1">
        <f t="array" ref="W2">INDEX('[1]ACSDT1Y2023.B17001B-Data'!$A$3:$ID$3,1,V2)</f>
        <v>1231839</v>
      </c>
    </row>
    <row r="3" spans="1:24" x14ac:dyDescent="0.25">
      <c r="A3" s="1" t="s">
        <v>53</v>
      </c>
      <c r="B3" s="1">
        <f>_xlfn.XMATCH(A3,'[1]ACSDT1Y2023.B17001B-Data'!$A$1:$ID$1)</f>
        <v>11</v>
      </c>
      <c r="C3" s="1" cm="1">
        <f t="array" ref="C3">INDEX('[1]ACSDT1Y2023.B17001B-Data'!$A$3:$ID$3,1,B3)</f>
        <v>81965</v>
      </c>
      <c r="D3" s="1" t="s">
        <v>65</v>
      </c>
      <c r="E3" s="1">
        <f>_xlfn.XMATCH(D3,'[1]ACSDT1Y2023.B17001B-Data'!$A$1:$ID$1)</f>
        <v>69</v>
      </c>
      <c r="F3" s="1" cm="1">
        <f t="array" ref="F3">INDEX('[1]ACSDT1Y2023.B17001B-Data'!$A$3:$ID$3,1,E3)</f>
        <v>171266</v>
      </c>
      <c r="J3" t="s">
        <v>77</v>
      </c>
      <c r="K3" s="1">
        <f>_xlfn.XMATCH(J3,'[1]ACSDT1Y2023.B17001B-Data'!$A$1:$ID$1)</f>
        <v>23</v>
      </c>
      <c r="L3" s="1" cm="1">
        <f t="array" ref="L3">INDEX('[1]ACSDT1Y2023.B17001B-Data'!$A$3:$ID$3,1,K3)</f>
        <v>381310</v>
      </c>
      <c r="M3" t="s">
        <v>87</v>
      </c>
      <c r="N3" s="1">
        <f>_xlfn.XMATCH(M3,'[1]ACSDT1Y2023.B17001B-Data'!$A$1:$ID$1)</f>
        <v>81</v>
      </c>
      <c r="O3" s="1" cm="1">
        <f t="array" ref="O3">INDEX('[1]ACSDT1Y2023.B17001B-Data'!$A$3:$ID$3,1,N3)</f>
        <v>2432635</v>
      </c>
      <c r="R3" t="s">
        <v>97</v>
      </c>
      <c r="S3" s="1">
        <f>_xlfn.XMATCH(R3,'[1]ACSDT1Y2023.B17001B-Data'!$A$1:$ID$1)</f>
        <v>33</v>
      </c>
      <c r="T3" s="1" cm="1">
        <f t="array" ref="T3">INDEX('[1]ACSDT1Y2023.B17001B-Data'!$A$3:$ID$3,1,S3)</f>
        <v>121326</v>
      </c>
      <c r="U3" t="s">
        <v>101</v>
      </c>
      <c r="V3" s="1">
        <f>_xlfn.XMATCH(U3,'[1]ACSDT1Y2023.B17001B-Data'!$A$1:$ID$1)</f>
        <v>91</v>
      </c>
      <c r="W3" s="1" cm="1">
        <f t="array" ref="W3">INDEX('[1]ACSDT1Y2023.B17001B-Data'!$A$3:$ID$3,1,V3)</f>
        <v>584400</v>
      </c>
    </row>
    <row r="4" spans="1:24" x14ac:dyDescent="0.25">
      <c r="A4" s="1" t="s">
        <v>54</v>
      </c>
      <c r="B4" s="1">
        <f>_xlfn.XMATCH(A4,'[1]ACSDT1Y2023.B17001B-Data'!$A$1:$ID$1)</f>
        <v>13</v>
      </c>
      <c r="C4" s="1" cm="1">
        <f t="array" ref="C4">INDEX('[1]ACSDT1Y2023.B17001B-Data'!$A$3:$ID$3,1,B4)</f>
        <v>472950</v>
      </c>
      <c r="D4" s="1" t="s">
        <v>66</v>
      </c>
      <c r="E4" s="1">
        <f>_xlfn.XMATCH(D4,'[1]ACSDT1Y2023.B17001B-Data'!$A$1:$ID$1)</f>
        <v>71</v>
      </c>
      <c r="F4" s="1" cm="1">
        <f t="array" ref="F4">INDEX('[1]ACSDT1Y2023.B17001B-Data'!$A$3:$ID$3,1,E4)</f>
        <v>1092268</v>
      </c>
      <c r="J4" t="s">
        <v>78</v>
      </c>
      <c r="K4" s="1">
        <f>_xlfn.XMATCH(J4,'[1]ACSDT1Y2023.B17001B-Data'!$A$1:$ID$1)</f>
        <v>25</v>
      </c>
      <c r="L4" s="1" cm="1">
        <f t="array" ref="L4">INDEX('[1]ACSDT1Y2023.B17001B-Data'!$A$3:$ID$3,1,K4)</f>
        <v>336332</v>
      </c>
      <c r="M4" t="s">
        <v>88</v>
      </c>
      <c r="N4" s="1">
        <f>_xlfn.XMATCH(M4,'[1]ACSDT1Y2023.B17001B-Data'!$A$1:$ID$1)</f>
        <v>83</v>
      </c>
      <c r="O4" s="1" cm="1">
        <f t="array" ref="O4">INDEX('[1]ACSDT1Y2023.B17001B-Data'!$A$3:$ID$3,1,N4)</f>
        <v>2170807</v>
      </c>
      <c r="R4" t="s">
        <v>98</v>
      </c>
      <c r="S4" s="1">
        <f>_xlfn.XMATCH(R4,'[1]ACSDT1Y2023.B17001B-Data'!$A$1:$ID$1)</f>
        <v>59</v>
      </c>
      <c r="T4" s="1" cm="1">
        <f t="array" ref="T4">INDEX('[1]ACSDT1Y2023.B17001B-Data'!$A$3:$ID$3,1,S4)</f>
        <v>386259</v>
      </c>
      <c r="U4" t="s">
        <v>102</v>
      </c>
      <c r="V4" s="1">
        <f>_xlfn.XMATCH(U4,'[1]ACSDT1Y2023.B17001B-Data'!$A$1:$ID$1)</f>
        <v>117</v>
      </c>
      <c r="W4" s="1" cm="1">
        <f t="array" ref="W4">INDEX('[1]ACSDT1Y2023.B17001B-Data'!$A$3:$ID$3,1,V4)</f>
        <v>1593298</v>
      </c>
    </row>
    <row r="5" spans="1:24" x14ac:dyDescent="0.25">
      <c r="A5" s="1" t="s">
        <v>55</v>
      </c>
      <c r="B5" s="1">
        <f>_xlfn.XMATCH(A5,'[1]ACSDT1Y2023.B17001B-Data'!$A$1:$ID$1)</f>
        <v>15</v>
      </c>
      <c r="C5" s="1" cm="1">
        <f t="array" ref="C5">INDEX('[1]ACSDT1Y2023.B17001B-Data'!$A$3:$ID$3,1,B5)</f>
        <v>237600</v>
      </c>
      <c r="D5" s="1" t="s">
        <v>67</v>
      </c>
      <c r="E5" s="1">
        <f>_xlfn.XMATCH(D5,'[1]ACSDT1Y2023.B17001B-Data'!$A$1:$ID$1)</f>
        <v>73</v>
      </c>
      <c r="F5" s="1" cm="1">
        <f t="array" ref="F5">INDEX('[1]ACSDT1Y2023.B17001B-Data'!$A$3:$ID$3,1,E5)</f>
        <v>636904</v>
      </c>
      <c r="J5" t="s">
        <v>79</v>
      </c>
      <c r="K5" s="1">
        <f>_xlfn.XMATCH(J5,'[1]ACSDT1Y2023.B17001B-Data'!$A$1:$ID$1)</f>
        <v>27</v>
      </c>
      <c r="L5" s="1" cm="1">
        <f t="array" ref="L5">INDEX('[1]ACSDT1Y2023.B17001B-Data'!$A$3:$ID$3,1,K5)</f>
        <v>293484</v>
      </c>
      <c r="M5" t="s">
        <v>89</v>
      </c>
      <c r="N5" s="1">
        <f>_xlfn.XMATCH(M5,'[1]ACSDT1Y2023.B17001B-Data'!$A$1:$ID$1)</f>
        <v>85</v>
      </c>
      <c r="O5" s="1" cm="1">
        <f t="array" ref="O5">INDEX('[1]ACSDT1Y2023.B17001B-Data'!$A$3:$ID$3,1,N5)</f>
        <v>1892725</v>
      </c>
      <c r="R5" t="s">
        <v>99</v>
      </c>
      <c r="S5" s="1">
        <f>_xlfn.XMATCH(R5,'[1]ACSDT1Y2023.B17001B-Data'!$A$1:$ID$1)</f>
        <v>61</v>
      </c>
      <c r="T5" s="1" cm="1">
        <f t="array" ref="T5">INDEX('[1]ACSDT1Y2023.B17001B-Data'!$A$3:$ID$3,1,S5)</f>
        <v>261325</v>
      </c>
      <c r="U5" t="s">
        <v>103</v>
      </c>
      <c r="V5" s="1">
        <f>_xlfn.XMATCH(U5,'[1]ACSDT1Y2023.B17001B-Data'!$A$1:$ID$1)</f>
        <v>119</v>
      </c>
      <c r="W5" s="1" cm="1">
        <f t="array" ref="W5">INDEX('[1]ACSDT1Y2023.B17001B-Data'!$A$3:$ID$3,1,V5)</f>
        <v>927266</v>
      </c>
    </row>
    <row r="6" spans="1:24" ht="26.25" x14ac:dyDescent="0.4">
      <c r="A6" s="1" t="s">
        <v>56</v>
      </c>
      <c r="B6" s="1">
        <f>_xlfn.XMATCH(A6,'[1]ACSDT1Y2023.B17001B-Data'!$A$1:$ID$1)</f>
        <v>17</v>
      </c>
      <c r="C6" s="1" cm="1">
        <f t="array" ref="C6">INDEX('[1]ACSDT1Y2023.B17001B-Data'!$A$3:$ID$3,1,B6)</f>
        <v>76784</v>
      </c>
      <c r="D6" s="1" t="s">
        <v>68</v>
      </c>
      <c r="E6" s="1">
        <f>_xlfn.XMATCH(D6,'[1]ACSDT1Y2023.B17001B-Data'!$A$1:$ID$1)</f>
        <v>75</v>
      </c>
      <c r="F6" s="1" cm="1">
        <f t="array" ref="F6">INDEX('[1]ACSDT1Y2023.B17001B-Data'!$A$3:$ID$3,1,E6)</f>
        <v>223708</v>
      </c>
      <c r="J6" t="s">
        <v>80</v>
      </c>
      <c r="K6" s="1">
        <f>_xlfn.XMATCH(J6,'[1]ACSDT1Y2023.B17001B-Data'!$A$1:$ID$1)</f>
        <v>29</v>
      </c>
      <c r="L6" s="1" cm="1">
        <f t="array" ref="L6">INDEX('[1]ACSDT1Y2023.B17001B-Data'!$A$3:$ID$3,1,K6)</f>
        <v>386402</v>
      </c>
      <c r="M6" t="s">
        <v>90</v>
      </c>
      <c r="N6" s="1">
        <f>_xlfn.XMATCH(M6,'[1]ACSDT1Y2023.B17001B-Data'!$A$1:$ID$1)</f>
        <v>87</v>
      </c>
      <c r="O6" s="1" cm="1">
        <f t="array" ref="O6">INDEX('[1]ACSDT1Y2023.B17001B-Data'!$A$3:$ID$3,1,N6)</f>
        <v>1730352</v>
      </c>
      <c r="T6" s="1">
        <f>SUM(T2:T5)</f>
        <v>1033534</v>
      </c>
      <c r="W6" s="1">
        <f>SUM(W2:W5)</f>
        <v>4336803</v>
      </c>
      <c r="X6" s="2">
        <f>T6/(T6+W6)*100</f>
        <v>19.245235447980267</v>
      </c>
    </row>
    <row r="7" spans="1:24" x14ac:dyDescent="0.25">
      <c r="A7" s="1" t="s">
        <v>57</v>
      </c>
      <c r="B7" s="1">
        <f>_xlfn.XMATCH(A7,'[1]ACSDT1Y2023.B17001B-Data'!$A$1:$ID$1)</f>
        <v>19</v>
      </c>
      <c r="C7" s="1" cm="1">
        <f t="array" ref="C7">INDEX('[1]ACSDT1Y2023.B17001B-Data'!$A$3:$ID$3,1,B7)</f>
        <v>147009</v>
      </c>
      <c r="D7" s="1" t="s">
        <v>69</v>
      </c>
      <c r="E7" s="1">
        <f>_xlfn.XMATCH(D7,'[1]ACSDT1Y2023.B17001B-Data'!$A$1:$ID$1)</f>
        <v>77</v>
      </c>
      <c r="F7" s="1" cm="1">
        <f t="array" ref="F7">INDEX('[1]ACSDT1Y2023.B17001B-Data'!$A$3:$ID$3,1,E7)</f>
        <v>464087</v>
      </c>
      <c r="J7" t="s">
        <v>81</v>
      </c>
      <c r="K7" s="1">
        <f>_xlfn.XMATCH(J7,'[1]ACSDT1Y2023.B17001B-Data'!$A$1:$ID$1)</f>
        <v>49</v>
      </c>
      <c r="L7" s="1" cm="1">
        <f t="array" ref="L7">INDEX('[1]ACSDT1Y2023.B17001B-Data'!$A$3:$ID$3,1,K7)</f>
        <v>427770</v>
      </c>
      <c r="M7" t="s">
        <v>91</v>
      </c>
      <c r="N7" s="1">
        <f>_xlfn.XMATCH(M7,'[1]ACSDT1Y2023.B17001B-Data'!$A$1:$ID$1)</f>
        <v>107</v>
      </c>
      <c r="O7" s="1" cm="1">
        <f t="array" ref="O7">INDEX('[1]ACSDT1Y2023.B17001B-Data'!$A$3:$ID$3,1,N7)</f>
        <v>1338739</v>
      </c>
    </row>
    <row r="8" spans="1:24" x14ac:dyDescent="0.25">
      <c r="A8" s="1" t="s">
        <v>58</v>
      </c>
      <c r="B8" s="1">
        <f>_xlfn.XMATCH(A8,'[1]ACSDT1Y2023.B17001B-Data'!$A$1:$ID$1)</f>
        <v>37</v>
      </c>
      <c r="C8" s="1" cm="1">
        <f t="array" ref="C8">INDEX('[1]ACSDT1Y2023.B17001B-Data'!$A$3:$ID$3,1,B8)</f>
        <v>376983</v>
      </c>
      <c r="D8" s="1" t="s">
        <v>70</v>
      </c>
      <c r="E8" s="1">
        <f>_xlfn.XMATCH(D8,'[1]ACSDT1Y2023.B17001B-Data'!$A$1:$ID$1)</f>
        <v>95</v>
      </c>
      <c r="F8" s="1" cm="1">
        <f t="array" ref="F8">INDEX('[1]ACSDT1Y2023.B17001B-Data'!$A$3:$ID$3,1,E8)</f>
        <v>781832</v>
      </c>
      <c r="J8" t="s">
        <v>82</v>
      </c>
      <c r="K8" s="1">
        <f>_xlfn.XMATCH(J8,'[1]ACSDT1Y2023.B17001B-Data'!$A$1:$ID$1)</f>
        <v>51</v>
      </c>
      <c r="L8" s="1" cm="1">
        <f t="array" ref="L8">INDEX('[1]ACSDT1Y2023.B17001B-Data'!$A$3:$ID$3,1,K8)</f>
        <v>695049</v>
      </c>
      <c r="M8" t="s">
        <v>92</v>
      </c>
      <c r="N8" s="1">
        <f>_xlfn.XMATCH(M8,'[1]ACSDT1Y2023.B17001B-Data'!$A$1:$ID$1)</f>
        <v>109</v>
      </c>
      <c r="O8" s="1" cm="1">
        <f t="array" ref="O8">INDEX('[1]ACSDT1Y2023.B17001B-Data'!$A$3:$ID$3,1,N8)</f>
        <v>2403114</v>
      </c>
    </row>
    <row r="9" spans="1:24" x14ac:dyDescent="0.25">
      <c r="A9" s="1" t="s">
        <v>59</v>
      </c>
      <c r="B9" s="1">
        <f>_xlfn.XMATCH(A9,'[1]ACSDT1Y2023.B17001B-Data'!$A$1:$ID$1)</f>
        <v>39</v>
      </c>
      <c r="C9" s="1" cm="1">
        <f t="array" ref="C9">INDEX('[1]ACSDT1Y2023.B17001B-Data'!$A$3:$ID$3,1,B9)</f>
        <v>72688</v>
      </c>
      <c r="D9" s="1" t="s">
        <v>71</v>
      </c>
      <c r="E9" s="1">
        <f>_xlfn.XMATCH(D9,'[1]ACSDT1Y2023.B17001B-Data'!$A$1:$ID$1)</f>
        <v>97</v>
      </c>
      <c r="F9" s="1" cm="1">
        <f t="array" ref="F9">INDEX('[1]ACSDT1Y2023.B17001B-Data'!$A$3:$ID$3,1,E9)</f>
        <v>172857</v>
      </c>
      <c r="J9" t="s">
        <v>83</v>
      </c>
      <c r="K9" s="1">
        <f>_xlfn.XMATCH(J9,'[1]ACSDT1Y2023.B17001B-Data'!$A$1:$ID$1)</f>
        <v>53</v>
      </c>
      <c r="L9" s="1" cm="1">
        <f t="array" ref="L9">INDEX('[1]ACSDT1Y2023.B17001B-Data'!$A$3:$ID$3,1,K9)</f>
        <v>568478</v>
      </c>
      <c r="M9" t="s">
        <v>93</v>
      </c>
      <c r="N9" s="1">
        <f>_xlfn.XMATCH(M9,'[1]ACSDT1Y2023.B17001B-Data'!$A$1:$ID$1)</f>
        <v>111</v>
      </c>
      <c r="O9" s="1" cm="1">
        <f t="array" ref="O9">INDEX('[1]ACSDT1Y2023.B17001B-Data'!$A$3:$ID$3,1,N9)</f>
        <v>2327877</v>
      </c>
    </row>
    <row r="10" spans="1:24" x14ac:dyDescent="0.25">
      <c r="A10" s="1" t="s">
        <v>60</v>
      </c>
      <c r="B10" s="1">
        <f>_xlfn.XMATCH(A10,'[1]ACSDT1Y2023.B17001B-Data'!$A$1:$ID$1)</f>
        <v>41</v>
      </c>
      <c r="C10" s="1" cm="1">
        <f t="array" ref="C10">INDEX('[1]ACSDT1Y2023.B17001B-Data'!$A$3:$ID$3,1,B10)</f>
        <v>464654</v>
      </c>
      <c r="D10" s="1" t="s">
        <v>72</v>
      </c>
      <c r="E10" s="1">
        <f>_xlfn.XMATCH(D10,'[1]ACSDT1Y2023.B17001B-Data'!$A$1:$ID$1)</f>
        <v>99</v>
      </c>
      <c r="F10" s="1" cm="1">
        <f t="array" ref="F10">INDEX('[1]ACSDT1Y2023.B17001B-Data'!$A$3:$ID$3,1,E10)</f>
        <v>1078467</v>
      </c>
      <c r="J10" t="s">
        <v>84</v>
      </c>
      <c r="K10" s="1">
        <f>_xlfn.XMATCH(J10,'[1]ACSDT1Y2023.B17001B-Data'!$A$1:$ID$1)</f>
        <v>55</v>
      </c>
      <c r="L10" s="1" cm="1">
        <f t="array" ref="L10">INDEX('[1]ACSDT1Y2023.B17001B-Data'!$A$3:$ID$3,1,K10)</f>
        <v>401534</v>
      </c>
      <c r="M10" t="s">
        <v>94</v>
      </c>
      <c r="N10" s="1">
        <f>_xlfn.XMATCH(M10,'[1]ACSDT1Y2023.B17001B-Data'!$A$1:$ID$1)</f>
        <v>113</v>
      </c>
      <c r="O10" s="1" cm="1">
        <f t="array" ref="O10">INDEX('[1]ACSDT1Y2023.B17001B-Data'!$A$3:$ID$3,1,N10)</f>
        <v>2165333</v>
      </c>
    </row>
    <row r="11" spans="1:24" x14ac:dyDescent="0.25">
      <c r="A11" s="1" t="s">
        <v>61</v>
      </c>
      <c r="B11" s="1">
        <f>_xlfn.XMATCH(A11,'[1]ACSDT1Y2023.B17001B-Data'!$A$1:$ID$1)</f>
        <v>43</v>
      </c>
      <c r="C11" s="1" cm="1">
        <f t="array" ref="C11">INDEX('[1]ACSDT1Y2023.B17001B-Data'!$A$3:$ID$3,1,B11)</f>
        <v>226820</v>
      </c>
      <c r="D11" s="1" t="s">
        <v>73</v>
      </c>
      <c r="E11" s="1">
        <f>_xlfn.XMATCH(D11,'[1]ACSDT1Y2023.B17001B-Data'!$A$1:$ID$1)</f>
        <v>101</v>
      </c>
      <c r="F11" s="1" cm="1">
        <f t="array" ref="F11">INDEX('[1]ACSDT1Y2023.B17001B-Data'!$A$3:$ID$3,1,E11)</f>
        <v>580717</v>
      </c>
      <c r="J11" t="s">
        <v>85</v>
      </c>
      <c r="K11" s="1">
        <f>_xlfn.XMATCH(J11,'[1]ACSDT1Y2023.B17001B-Data'!$A$1:$ID$1)</f>
        <v>57</v>
      </c>
      <c r="L11" s="1" cm="1">
        <f t="array" ref="L11">INDEX('[1]ACSDT1Y2023.B17001B-Data'!$A$3:$ID$3,1,K11)</f>
        <v>498632</v>
      </c>
      <c r="M11" t="s">
        <v>95</v>
      </c>
      <c r="N11" s="1">
        <f>_xlfn.XMATCH(M11,'[1]ACSDT1Y2023.B17001B-Data'!$A$1:$ID$1)</f>
        <v>115</v>
      </c>
      <c r="O11" s="1" cm="1">
        <f t="array" ref="O11">INDEX('[1]ACSDT1Y2023.B17001B-Data'!$A$3:$ID$3,1,N11)</f>
        <v>2069484</v>
      </c>
    </row>
    <row r="12" spans="1:24" ht="26.25" x14ac:dyDescent="0.4">
      <c r="A12" s="1" t="s">
        <v>62</v>
      </c>
      <c r="B12" s="1">
        <f>_xlfn.XMATCH(A12,'[1]ACSDT1Y2023.B17001B-Data'!$A$1:$ID$1)</f>
        <v>45</v>
      </c>
      <c r="C12" s="1" cm="1">
        <f t="array" ref="C12">INDEX('[1]ACSDT1Y2023.B17001B-Data'!$A$3:$ID$3,1,B12)</f>
        <v>73232</v>
      </c>
      <c r="D12" s="1" t="s">
        <v>74</v>
      </c>
      <c r="E12" s="1">
        <f>_xlfn.XMATCH(D12,'[1]ACSDT1Y2023.B17001B-Data'!$A$1:$ID$1)</f>
        <v>103</v>
      </c>
      <c r="F12" s="1" cm="1">
        <f t="array" ref="F12">INDEX('[1]ACSDT1Y2023.B17001B-Data'!$A$3:$ID$3,1,E12)</f>
        <v>216589</v>
      </c>
      <c r="L12" s="1">
        <f>SUM(L2:L11)</f>
        <v>4340871</v>
      </c>
      <c r="O12" s="1">
        <f>SUM(O2:O11)</f>
        <v>19967409</v>
      </c>
      <c r="P12" s="2">
        <f>L12/(L12+O12)*100</f>
        <v>17.857581860995513</v>
      </c>
    </row>
    <row r="13" spans="1:24" x14ac:dyDescent="0.25">
      <c r="A13" s="1" t="s">
        <v>63</v>
      </c>
      <c r="B13" s="1">
        <f>_xlfn.XMATCH(A13,'[1]ACSDT1Y2023.B17001B-Data'!$A$1:$ID$1)</f>
        <v>47</v>
      </c>
      <c r="C13" s="1" cm="1">
        <f t="array" ref="C13">INDEX('[1]ACSDT1Y2023.B17001B-Data'!$A$3:$ID$3,1,B13)</f>
        <v>136626</v>
      </c>
      <c r="D13" s="1" t="s">
        <v>75</v>
      </c>
      <c r="E13" s="1">
        <f>_xlfn.XMATCH(D13,'[1]ACSDT1Y2023.B17001B-Data'!$A$1:$ID$1)</f>
        <v>105</v>
      </c>
      <c r="F13" s="1" cm="1">
        <f t="array" ref="F13">INDEX('[1]ACSDT1Y2023.B17001B-Data'!$A$3:$ID$3,1,E13)</f>
        <v>426651</v>
      </c>
    </row>
    <row r="14" spans="1:24" ht="26.25" x14ac:dyDescent="0.4">
      <c r="C14" s="1">
        <f>SUM(C2:C13)</f>
        <v>2751515</v>
      </c>
      <c r="F14" s="1">
        <f>SUM(F2:F13)</f>
        <v>6652878</v>
      </c>
      <c r="G14" s="2">
        <f>C14/(C14+F14)*100</f>
        <v>29.257762834879404</v>
      </c>
    </row>
    <row r="17" spans="1:24" x14ac:dyDescent="0.25">
      <c r="A17" s="1" t="s">
        <v>52</v>
      </c>
      <c r="B17" s="1">
        <f>_xlfn.XMATCH(A17,'[1]ACSDT1Y2023.B17001B-Data'!$A$1:$ID$1)</f>
        <v>9</v>
      </c>
      <c r="C17" s="1" cm="1">
        <f t="array" ref="C17">INDEX('[1]ACSDT1Y2023.B17001B-Data'!$A$4:$ID$4,1,B17)</f>
        <v>11770</v>
      </c>
      <c r="D17" s="1" t="s">
        <v>64</v>
      </c>
      <c r="E17" s="1">
        <f>_xlfn.XMATCH(D17,'[1]ACSDT1Y2023.B17001B-Data'!$A$1:$ID$1)</f>
        <v>67</v>
      </c>
      <c r="F17" s="1" cm="1">
        <f t="array" ref="F17">INDEX('[1]ACSDT1Y2023.B17001B-Data'!$A$4:$ID$4,1,E17)</f>
        <v>19868</v>
      </c>
      <c r="J17" t="s">
        <v>76</v>
      </c>
      <c r="K17" s="1">
        <f>_xlfn.XMATCH(J17,'[1]ACSDT1Y2023.B17001B-Data'!$A$1:$ID$1)</f>
        <v>21</v>
      </c>
      <c r="L17" s="1" cm="1">
        <f t="array" ref="L17">INDEX('[1]ACSDT1Y2023.B17001B-Data'!$A$4:$ID$4,1,K17)</f>
        <v>8258</v>
      </c>
      <c r="M17" t="s">
        <v>86</v>
      </c>
      <c r="N17" s="1">
        <f>_xlfn.XMATCH(M17,'[1]ACSDT1Y2023.B17001B-Data'!$A$1:$ID$1)</f>
        <v>79</v>
      </c>
      <c r="O17" s="1" cm="1">
        <f t="array" ref="O17">INDEX('[1]ACSDT1Y2023.B17001B-Data'!$A$4:$ID$4,1,N17)</f>
        <v>38576</v>
      </c>
      <c r="R17" t="s">
        <v>96</v>
      </c>
      <c r="S17" s="1">
        <f>_xlfn.XMATCH(R17,'[1]ACSDT1Y2023.B17001B-Data'!$A$1:$ID$1)</f>
        <v>31</v>
      </c>
      <c r="T17" s="1" cm="1">
        <f t="array" ref="T17">INDEX('[1]ACSDT1Y2023.B17001B-Data'!$A$4:$ID$4,1,S17)</f>
        <v>8752</v>
      </c>
      <c r="U17" t="s">
        <v>100</v>
      </c>
      <c r="V17" s="1">
        <f>_xlfn.XMATCH(U17,'[1]ACSDT1Y2023.B17001B-Data'!$A$1:$ID$1)</f>
        <v>89</v>
      </c>
      <c r="W17" s="1" cm="1">
        <f t="array" ref="W17">INDEX('[1]ACSDT1Y2023.B17001B-Data'!$A$4:$ID$4,1,V17)</f>
        <v>32185</v>
      </c>
    </row>
    <row r="18" spans="1:24" x14ac:dyDescent="0.25">
      <c r="A18" s="1" t="s">
        <v>53</v>
      </c>
      <c r="B18" s="1">
        <f>_xlfn.XMATCH(A18,'[1]ACSDT1Y2023.B17001B-Data'!$A$1:$ID$1)</f>
        <v>11</v>
      </c>
      <c r="C18" s="1" cm="1">
        <f t="array" ref="C18">INDEX('[1]ACSDT1Y2023.B17001B-Data'!$A$4:$ID$4,1,B18)</f>
        <v>3223</v>
      </c>
      <c r="D18" s="1" t="s">
        <v>65</v>
      </c>
      <c r="E18" s="1">
        <f>_xlfn.XMATCH(D18,'[1]ACSDT1Y2023.B17001B-Data'!$A$1:$ID$1)</f>
        <v>69</v>
      </c>
      <c r="F18" s="1" cm="1">
        <f t="array" ref="F18">INDEX('[1]ACSDT1Y2023.B17001B-Data'!$A$4:$ID$4,1,E18)</f>
        <v>4834</v>
      </c>
      <c r="J18" t="s">
        <v>77</v>
      </c>
      <c r="K18" s="1">
        <f>_xlfn.XMATCH(J18,'[1]ACSDT1Y2023.B17001B-Data'!$A$1:$ID$1)</f>
        <v>23</v>
      </c>
      <c r="L18" s="1" cm="1">
        <f t="array" ref="L18">INDEX('[1]ACSDT1Y2023.B17001B-Data'!$A$4:$ID$4,1,K18)</f>
        <v>9785</v>
      </c>
      <c r="M18" t="s">
        <v>87</v>
      </c>
      <c r="N18" s="1">
        <f>_xlfn.XMATCH(M18,'[1]ACSDT1Y2023.B17001B-Data'!$A$1:$ID$1)</f>
        <v>81</v>
      </c>
      <c r="O18" s="1" cm="1">
        <f t="array" ref="O18">INDEX('[1]ACSDT1Y2023.B17001B-Data'!$A$4:$ID$4,1,N18)</f>
        <v>68127</v>
      </c>
      <c r="R18" t="s">
        <v>97</v>
      </c>
      <c r="S18" s="1">
        <f>_xlfn.XMATCH(R18,'[1]ACSDT1Y2023.B17001B-Data'!$A$1:$ID$1)</f>
        <v>33</v>
      </c>
      <c r="T18" s="1" cm="1">
        <f t="array" ref="T18">INDEX('[1]ACSDT1Y2023.B17001B-Data'!$A$4:$ID$4,1,S18)</f>
        <v>2925</v>
      </c>
      <c r="U18" t="s">
        <v>101</v>
      </c>
      <c r="V18" s="1">
        <f>_xlfn.XMATCH(U18,'[1]ACSDT1Y2023.B17001B-Data'!$A$1:$ID$1)</f>
        <v>91</v>
      </c>
      <c r="W18" s="1" cm="1">
        <f t="array" ref="W18">INDEX('[1]ACSDT1Y2023.B17001B-Data'!$A$4:$ID$4,1,V18)</f>
        <v>13427</v>
      </c>
    </row>
    <row r="19" spans="1:24" x14ac:dyDescent="0.25">
      <c r="A19" s="1" t="s">
        <v>54</v>
      </c>
      <c r="B19" s="1">
        <f>_xlfn.XMATCH(A19,'[1]ACSDT1Y2023.B17001B-Data'!$A$1:$ID$1)</f>
        <v>13</v>
      </c>
      <c r="C19" s="1" cm="1">
        <f t="array" ref="C19">INDEX('[1]ACSDT1Y2023.B17001B-Data'!$A$4:$ID$4,1,B19)</f>
        <v>12807</v>
      </c>
      <c r="D19" s="1" t="s">
        <v>66</v>
      </c>
      <c r="E19" s="1">
        <f>_xlfn.XMATCH(D19,'[1]ACSDT1Y2023.B17001B-Data'!$A$1:$ID$1)</f>
        <v>71</v>
      </c>
      <c r="F19" s="1" cm="1">
        <f t="array" ref="F19">INDEX('[1]ACSDT1Y2023.B17001B-Data'!$A$4:$ID$4,1,E19)</f>
        <v>27876</v>
      </c>
      <c r="J19" t="s">
        <v>78</v>
      </c>
      <c r="K19" s="1">
        <f>_xlfn.XMATCH(J19,'[1]ACSDT1Y2023.B17001B-Data'!$A$1:$ID$1)</f>
        <v>25</v>
      </c>
      <c r="L19" s="1" cm="1">
        <f t="array" ref="L19">INDEX('[1]ACSDT1Y2023.B17001B-Data'!$A$4:$ID$4,1,K19)</f>
        <v>9191</v>
      </c>
      <c r="M19" t="s">
        <v>88</v>
      </c>
      <c r="N19" s="1">
        <f>_xlfn.XMATCH(M19,'[1]ACSDT1Y2023.B17001B-Data'!$A$1:$ID$1)</f>
        <v>83</v>
      </c>
      <c r="O19" s="1" cm="1">
        <f t="array" ref="O19">INDEX('[1]ACSDT1Y2023.B17001B-Data'!$A$4:$ID$4,1,N19)</f>
        <v>55583</v>
      </c>
      <c r="R19" t="s">
        <v>98</v>
      </c>
      <c r="S19" s="1">
        <f>_xlfn.XMATCH(R19,'[1]ACSDT1Y2023.B17001B-Data'!$A$1:$ID$1)</f>
        <v>59</v>
      </c>
      <c r="T19" s="1" cm="1">
        <f t="array" ref="T19">INDEX('[1]ACSDT1Y2023.B17001B-Data'!$A$4:$ID$4,1,S19)</f>
        <v>10802</v>
      </c>
      <c r="U19" t="s">
        <v>102</v>
      </c>
      <c r="V19" s="1">
        <f>_xlfn.XMATCH(U19,'[1]ACSDT1Y2023.B17001B-Data'!$A$1:$ID$1)</f>
        <v>117</v>
      </c>
      <c r="W19" s="1" cm="1">
        <f t="array" ref="W19">INDEX('[1]ACSDT1Y2023.B17001B-Data'!$A$4:$ID$4,1,V19)</f>
        <v>44366</v>
      </c>
    </row>
    <row r="20" spans="1:24" x14ac:dyDescent="0.25">
      <c r="A20" s="1" t="s">
        <v>55</v>
      </c>
      <c r="B20" s="1">
        <f>_xlfn.XMATCH(A20,'[1]ACSDT1Y2023.B17001B-Data'!$A$1:$ID$1)</f>
        <v>15</v>
      </c>
      <c r="C20" s="1" cm="1">
        <f t="array" ref="C20">INDEX('[1]ACSDT1Y2023.B17001B-Data'!$A$4:$ID$4,1,B20)</f>
        <v>9036</v>
      </c>
      <c r="D20" s="1" t="s">
        <v>67</v>
      </c>
      <c r="E20" s="1">
        <f>_xlfn.XMATCH(D20,'[1]ACSDT1Y2023.B17001B-Data'!$A$1:$ID$1)</f>
        <v>73</v>
      </c>
      <c r="F20" s="1" cm="1">
        <f t="array" ref="F20">INDEX('[1]ACSDT1Y2023.B17001B-Data'!$A$4:$ID$4,1,E20)</f>
        <v>14278</v>
      </c>
      <c r="J20" t="s">
        <v>79</v>
      </c>
      <c r="K20" s="1">
        <f>_xlfn.XMATCH(J20,'[1]ACSDT1Y2023.B17001B-Data'!$A$1:$ID$1)</f>
        <v>27</v>
      </c>
      <c r="L20" s="1" cm="1">
        <f t="array" ref="L20">INDEX('[1]ACSDT1Y2023.B17001B-Data'!$A$4:$ID$4,1,K20)</f>
        <v>7032</v>
      </c>
      <c r="M20" t="s">
        <v>89</v>
      </c>
      <c r="N20" s="1">
        <f>_xlfn.XMATCH(M20,'[1]ACSDT1Y2023.B17001B-Data'!$A$1:$ID$1)</f>
        <v>85</v>
      </c>
      <c r="O20" s="1" cm="1">
        <f t="array" ref="O20">INDEX('[1]ACSDT1Y2023.B17001B-Data'!$A$4:$ID$4,1,N20)</f>
        <v>47720</v>
      </c>
      <c r="R20" t="s">
        <v>99</v>
      </c>
      <c r="S20" s="1">
        <f>_xlfn.XMATCH(R20,'[1]ACSDT1Y2023.B17001B-Data'!$A$1:$ID$1)</f>
        <v>61</v>
      </c>
      <c r="T20" s="1" cm="1">
        <f t="array" ref="T20">INDEX('[1]ACSDT1Y2023.B17001B-Data'!$A$4:$ID$4,1,S20)</f>
        <v>6796</v>
      </c>
      <c r="U20" t="s">
        <v>103</v>
      </c>
      <c r="V20" s="1">
        <f>_xlfn.XMATCH(U20,'[1]ACSDT1Y2023.B17001B-Data'!$A$1:$ID$1)</f>
        <v>119</v>
      </c>
      <c r="W20" s="1" cm="1">
        <f t="array" ref="W20">INDEX('[1]ACSDT1Y2023.B17001B-Data'!$A$4:$ID$4,1,V20)</f>
        <v>23036</v>
      </c>
    </row>
    <row r="21" spans="1:24" ht="26.25" x14ac:dyDescent="0.4">
      <c r="A21" s="1" t="s">
        <v>56</v>
      </c>
      <c r="B21" s="1">
        <f>_xlfn.XMATCH(A21,'[1]ACSDT1Y2023.B17001B-Data'!$A$1:$ID$1)</f>
        <v>17</v>
      </c>
      <c r="C21" s="1" cm="1">
        <f t="array" ref="C21">INDEX('[1]ACSDT1Y2023.B17001B-Data'!$A$4:$ID$4,1,B21)</f>
        <v>3674</v>
      </c>
      <c r="D21" s="1" t="s">
        <v>68</v>
      </c>
      <c r="E21" s="1">
        <f>_xlfn.XMATCH(D21,'[1]ACSDT1Y2023.B17001B-Data'!$A$1:$ID$1)</f>
        <v>75</v>
      </c>
      <c r="F21" s="1" cm="1">
        <f t="array" ref="F21">INDEX('[1]ACSDT1Y2023.B17001B-Data'!$A$4:$ID$4,1,E21)</f>
        <v>7609</v>
      </c>
      <c r="J21" t="s">
        <v>80</v>
      </c>
      <c r="K21" s="1">
        <f>_xlfn.XMATCH(J21,'[1]ACSDT1Y2023.B17001B-Data'!$A$1:$ID$1)</f>
        <v>29</v>
      </c>
      <c r="L21" s="1" cm="1">
        <f t="array" ref="L21">INDEX('[1]ACSDT1Y2023.B17001B-Data'!$A$4:$ID$4,1,K21)</f>
        <v>9791</v>
      </c>
      <c r="M21" t="s">
        <v>90</v>
      </c>
      <c r="N21" s="1">
        <f>_xlfn.XMATCH(M21,'[1]ACSDT1Y2023.B17001B-Data'!$A$1:$ID$1)</f>
        <v>87</v>
      </c>
      <c r="O21" s="1" cm="1">
        <f t="array" ref="O21">INDEX('[1]ACSDT1Y2023.B17001B-Data'!$A$4:$ID$4,1,N21)</f>
        <v>45235</v>
      </c>
      <c r="T21" s="1">
        <f>SUM(T17:T20)</f>
        <v>29275</v>
      </c>
      <c r="W21" s="1">
        <f>SUM(W17:W20)</f>
        <v>113014</v>
      </c>
      <c r="X21" s="2">
        <f>T21/(T21+W21)*100</f>
        <v>20.574324086893576</v>
      </c>
    </row>
    <row r="22" spans="1:24" x14ac:dyDescent="0.25">
      <c r="A22" s="1" t="s">
        <v>57</v>
      </c>
      <c r="B22" s="1">
        <f>_xlfn.XMATCH(A22,'[1]ACSDT1Y2023.B17001B-Data'!$A$1:$ID$1)</f>
        <v>19</v>
      </c>
      <c r="C22" s="1" cm="1">
        <f t="array" ref="C22">INDEX('[1]ACSDT1Y2023.B17001B-Data'!$A$4:$ID$4,1,B22)</f>
        <v>2925</v>
      </c>
      <c r="D22" s="1" t="s">
        <v>69</v>
      </c>
      <c r="E22" s="1">
        <f>_xlfn.XMATCH(D22,'[1]ACSDT1Y2023.B17001B-Data'!$A$1:$ID$1)</f>
        <v>77</v>
      </c>
      <c r="F22" s="1" cm="1">
        <f t="array" ref="F22">INDEX('[1]ACSDT1Y2023.B17001B-Data'!$A$4:$ID$4,1,E22)</f>
        <v>11639</v>
      </c>
      <c r="J22" t="s">
        <v>81</v>
      </c>
      <c r="K22" s="1">
        <f>_xlfn.XMATCH(J22,'[1]ACSDT1Y2023.B17001B-Data'!$A$1:$ID$1)</f>
        <v>49</v>
      </c>
      <c r="L22" s="1" cm="1">
        <f t="array" ref="L22">INDEX('[1]ACSDT1Y2023.B17001B-Data'!$A$4:$ID$4,1,K22)</f>
        <v>14208</v>
      </c>
      <c r="M22" t="s">
        <v>91</v>
      </c>
      <c r="N22" s="1">
        <f>_xlfn.XMATCH(M22,'[1]ACSDT1Y2023.B17001B-Data'!$A$1:$ID$1)</f>
        <v>107</v>
      </c>
      <c r="O22" s="1" cm="1">
        <f t="array" ref="O22">INDEX('[1]ACSDT1Y2023.B17001B-Data'!$A$4:$ID$4,1,N22)</f>
        <v>33127</v>
      </c>
    </row>
    <row r="23" spans="1:24" x14ac:dyDescent="0.25">
      <c r="A23" s="1" t="s">
        <v>58</v>
      </c>
      <c r="B23" s="1">
        <f>_xlfn.XMATCH(A23,'[1]ACSDT1Y2023.B17001B-Data'!$A$1:$ID$1)</f>
        <v>37</v>
      </c>
      <c r="C23" s="1" cm="1">
        <f t="array" ref="C23">INDEX('[1]ACSDT1Y2023.B17001B-Data'!$A$4:$ID$4,1,B23)</f>
        <v>14570</v>
      </c>
      <c r="D23" s="1" t="s">
        <v>70</v>
      </c>
      <c r="E23" s="1">
        <f>_xlfn.XMATCH(D23,'[1]ACSDT1Y2023.B17001B-Data'!$A$1:$ID$1)</f>
        <v>95</v>
      </c>
      <c r="F23" s="1" cm="1">
        <f t="array" ref="F23">INDEX('[1]ACSDT1Y2023.B17001B-Data'!$A$4:$ID$4,1,E23)</f>
        <v>19192</v>
      </c>
      <c r="J23" t="s">
        <v>82</v>
      </c>
      <c r="K23" s="1">
        <f>_xlfn.XMATCH(J23,'[1]ACSDT1Y2023.B17001B-Data'!$A$1:$ID$1)</f>
        <v>51</v>
      </c>
      <c r="L23" s="1" cm="1">
        <f t="array" ref="L23">INDEX('[1]ACSDT1Y2023.B17001B-Data'!$A$4:$ID$4,1,K23)</f>
        <v>20823</v>
      </c>
      <c r="M23" t="s">
        <v>92</v>
      </c>
      <c r="N23" s="1">
        <f>_xlfn.XMATCH(M23,'[1]ACSDT1Y2023.B17001B-Data'!$A$1:$ID$1)</f>
        <v>109</v>
      </c>
      <c r="O23" s="1" cm="1">
        <f t="array" ref="O23">INDEX('[1]ACSDT1Y2023.B17001B-Data'!$A$4:$ID$4,1,N23)</f>
        <v>67388</v>
      </c>
    </row>
    <row r="24" spans="1:24" x14ac:dyDescent="0.25">
      <c r="A24" s="1" t="s">
        <v>59</v>
      </c>
      <c r="B24" s="1">
        <f>_xlfn.XMATCH(A24,'[1]ACSDT1Y2023.B17001B-Data'!$A$1:$ID$1)</f>
        <v>39</v>
      </c>
      <c r="C24" s="1" cm="1">
        <f t="array" ref="C24">INDEX('[1]ACSDT1Y2023.B17001B-Data'!$A$4:$ID$4,1,B24)</f>
        <v>3689</v>
      </c>
      <c r="D24" s="1" t="s">
        <v>71</v>
      </c>
      <c r="E24" s="1">
        <f>_xlfn.XMATCH(D24,'[1]ACSDT1Y2023.B17001B-Data'!$A$1:$ID$1)</f>
        <v>97</v>
      </c>
      <c r="F24" s="1" cm="1">
        <f t="array" ref="F24">INDEX('[1]ACSDT1Y2023.B17001B-Data'!$A$4:$ID$4,1,E24)</f>
        <v>3555</v>
      </c>
      <c r="J24" t="s">
        <v>83</v>
      </c>
      <c r="K24" s="1">
        <f>_xlfn.XMATCH(J24,'[1]ACSDT1Y2023.B17001B-Data'!$A$1:$ID$1)</f>
        <v>53</v>
      </c>
      <c r="L24" s="1" cm="1">
        <f t="array" ref="L24">INDEX('[1]ACSDT1Y2023.B17001B-Data'!$A$4:$ID$4,1,K24)</f>
        <v>14958</v>
      </c>
      <c r="M24" t="s">
        <v>93</v>
      </c>
      <c r="N24" s="1">
        <f>_xlfn.XMATCH(M24,'[1]ACSDT1Y2023.B17001B-Data'!$A$1:$ID$1)</f>
        <v>111</v>
      </c>
      <c r="O24" s="1" cm="1">
        <f t="array" ref="O24">INDEX('[1]ACSDT1Y2023.B17001B-Data'!$A$4:$ID$4,1,N24)</f>
        <v>62674</v>
      </c>
    </row>
    <row r="25" spans="1:24" x14ac:dyDescent="0.25">
      <c r="A25" s="1" t="s">
        <v>60</v>
      </c>
      <c r="B25" s="1">
        <f>_xlfn.XMATCH(A25,'[1]ACSDT1Y2023.B17001B-Data'!$A$1:$ID$1)</f>
        <v>41</v>
      </c>
      <c r="C25" s="1" cm="1">
        <f t="array" ref="C25">INDEX('[1]ACSDT1Y2023.B17001B-Data'!$A$4:$ID$4,1,B25)</f>
        <v>15296</v>
      </c>
      <c r="D25" s="1" t="s">
        <v>72</v>
      </c>
      <c r="E25" s="1">
        <f>_xlfn.XMATCH(D25,'[1]ACSDT1Y2023.B17001B-Data'!$A$1:$ID$1)</f>
        <v>99</v>
      </c>
      <c r="F25" s="1" cm="1">
        <f t="array" ref="F25">INDEX('[1]ACSDT1Y2023.B17001B-Data'!$A$4:$ID$4,1,E25)</f>
        <v>28339</v>
      </c>
      <c r="J25" t="s">
        <v>84</v>
      </c>
      <c r="K25" s="1">
        <f>_xlfn.XMATCH(J25,'[1]ACSDT1Y2023.B17001B-Data'!$A$1:$ID$1)</f>
        <v>55</v>
      </c>
      <c r="L25" s="1" cm="1">
        <f t="array" ref="L25">INDEX('[1]ACSDT1Y2023.B17001B-Data'!$A$4:$ID$4,1,K25)</f>
        <v>11175</v>
      </c>
      <c r="M25" t="s">
        <v>94</v>
      </c>
      <c r="N25" s="1">
        <f>_xlfn.XMATCH(M25,'[1]ACSDT1Y2023.B17001B-Data'!$A$1:$ID$1)</f>
        <v>113</v>
      </c>
      <c r="O25" s="1" cm="1">
        <f t="array" ref="O25">INDEX('[1]ACSDT1Y2023.B17001B-Data'!$A$4:$ID$4,1,N25)</f>
        <v>59251</v>
      </c>
    </row>
    <row r="26" spans="1:24" x14ac:dyDescent="0.25">
      <c r="A26" s="1" t="s">
        <v>61</v>
      </c>
      <c r="B26" s="1">
        <f>_xlfn.XMATCH(A26,'[1]ACSDT1Y2023.B17001B-Data'!$A$1:$ID$1)</f>
        <v>43</v>
      </c>
      <c r="C26" s="1" cm="1">
        <f t="array" ref="C26">INDEX('[1]ACSDT1Y2023.B17001B-Data'!$A$4:$ID$4,1,B26)</f>
        <v>6434</v>
      </c>
      <c r="D26" s="1" t="s">
        <v>73</v>
      </c>
      <c r="E26" s="1">
        <f>_xlfn.XMATCH(D26,'[1]ACSDT1Y2023.B17001B-Data'!$A$1:$ID$1)</f>
        <v>101</v>
      </c>
      <c r="F26" s="1" cm="1">
        <f t="array" ref="F26">INDEX('[1]ACSDT1Y2023.B17001B-Data'!$A$4:$ID$4,1,E26)</f>
        <v>13420</v>
      </c>
      <c r="J26" t="s">
        <v>85</v>
      </c>
      <c r="K26" s="1">
        <f>_xlfn.XMATCH(J26,'[1]ACSDT1Y2023.B17001B-Data'!$A$1:$ID$1)</f>
        <v>57</v>
      </c>
      <c r="L26" s="1" cm="1">
        <f t="array" ref="L26">INDEX('[1]ACSDT1Y2023.B17001B-Data'!$A$4:$ID$4,1,K26)</f>
        <v>13737</v>
      </c>
      <c r="M26" t="s">
        <v>95</v>
      </c>
      <c r="N26" s="1">
        <f>_xlfn.XMATCH(M26,'[1]ACSDT1Y2023.B17001B-Data'!$A$1:$ID$1)</f>
        <v>115</v>
      </c>
      <c r="O26" s="1" cm="1">
        <f t="array" ref="O26">INDEX('[1]ACSDT1Y2023.B17001B-Data'!$A$4:$ID$4,1,N26)</f>
        <v>55415</v>
      </c>
    </row>
    <row r="27" spans="1:24" ht="26.25" x14ac:dyDescent="0.4">
      <c r="A27" s="1" t="s">
        <v>62</v>
      </c>
      <c r="B27" s="1">
        <f>_xlfn.XMATCH(A27,'[1]ACSDT1Y2023.B17001B-Data'!$A$1:$ID$1)</f>
        <v>45</v>
      </c>
      <c r="C27" s="1" cm="1">
        <f t="array" ref="C27">INDEX('[1]ACSDT1Y2023.B17001B-Data'!$A$4:$ID$4,1,B27)</f>
        <v>1458</v>
      </c>
      <c r="D27" s="1" t="s">
        <v>74</v>
      </c>
      <c r="E27" s="1">
        <f>_xlfn.XMATCH(D27,'[1]ACSDT1Y2023.B17001B-Data'!$A$1:$ID$1)</f>
        <v>103</v>
      </c>
      <c r="F27" s="1" cm="1">
        <f t="array" ref="F27">INDEX('[1]ACSDT1Y2023.B17001B-Data'!$A$4:$ID$4,1,E27)</f>
        <v>4409</v>
      </c>
      <c r="L27" s="1">
        <f>SUM(L17:L26)</f>
        <v>118958</v>
      </c>
      <c r="O27" s="1">
        <f>SUM(O17:O26)</f>
        <v>533096</v>
      </c>
      <c r="P27" s="2">
        <f>L27/(L27+O27)*100</f>
        <v>18.243581053102965</v>
      </c>
    </row>
    <row r="28" spans="1:24" x14ac:dyDescent="0.25">
      <c r="A28" s="1" t="s">
        <v>63</v>
      </c>
      <c r="B28" s="1">
        <f>_xlfn.XMATCH(A28,'[1]ACSDT1Y2023.B17001B-Data'!$A$1:$ID$1)</f>
        <v>47</v>
      </c>
      <c r="C28" s="1" cm="1">
        <f t="array" ref="C28">INDEX('[1]ACSDT1Y2023.B17001B-Data'!$A$4:$ID$4,1,B28)</f>
        <v>4308</v>
      </c>
      <c r="D28" s="1" t="s">
        <v>75</v>
      </c>
      <c r="E28" s="1">
        <f>_xlfn.XMATCH(D28,'[1]ACSDT1Y2023.B17001B-Data'!$A$1:$ID$1)</f>
        <v>105</v>
      </c>
      <c r="F28" s="1" cm="1">
        <f t="array" ref="F28">INDEX('[1]ACSDT1Y2023.B17001B-Data'!$A$4:$ID$4,1,E28)</f>
        <v>11833</v>
      </c>
    </row>
    <row r="29" spans="1:24" ht="26.25" x14ac:dyDescent="0.4">
      <c r="C29" s="1">
        <f>SUM(C17:C28)</f>
        <v>89190</v>
      </c>
      <c r="F29" s="1">
        <f>SUM(F17:F28)</f>
        <v>166852</v>
      </c>
      <c r="G29" s="2">
        <f>C29/(C29+F29)*100</f>
        <v>34.834128775747729</v>
      </c>
    </row>
    <row r="31" spans="1:24" x14ac:dyDescent="0.25">
      <c r="A31" s="1" t="s">
        <v>52</v>
      </c>
      <c r="B31" s="1">
        <f>_xlfn.XMATCH(A31,'[1]ACSDT1Y2023.B17001B-Data'!$A$1:$ID$1)</f>
        <v>9</v>
      </c>
      <c r="C31" s="1" cm="1">
        <f t="array" ref="C31">INDEX('[1]ACSDT1Y2023.B17001B-Data'!$A$5:$ID$5,1,B31)</f>
        <v>7060</v>
      </c>
      <c r="D31" s="1" t="s">
        <v>64</v>
      </c>
      <c r="E31" s="1">
        <f>_xlfn.XMATCH(D31,'[1]ACSDT1Y2023.B17001B-Data'!$A$1:$ID$1)</f>
        <v>67</v>
      </c>
      <c r="F31" s="1" cm="1">
        <f t="array" ref="F31">INDEX('[1]ACSDT1Y2023.B17001B-Data'!$A$5:$ID$5,1,E31)</f>
        <v>8862</v>
      </c>
      <c r="J31" t="s">
        <v>76</v>
      </c>
      <c r="K31" s="1">
        <f>_xlfn.XMATCH(J31,'[1]ACSDT1Y2023.B17001B-Data'!$A$1:$ID$1)</f>
        <v>21</v>
      </c>
      <c r="L31" s="1" cm="1">
        <f t="array" ref="L31">INDEX('[1]ACSDT1Y2023.B17001B-Data'!$A$5:$ID$5,1,K31)</f>
        <v>4600</v>
      </c>
      <c r="M31" t="s">
        <v>86</v>
      </c>
      <c r="N31" s="1">
        <f>_xlfn.XMATCH(M31,'[1]ACSDT1Y2023.B17001B-Data'!$A$1:$ID$1)</f>
        <v>79</v>
      </c>
      <c r="O31" s="1" cm="1">
        <f t="array" ref="O31">INDEX('[1]ACSDT1Y2023.B17001B-Data'!$A$5:$ID$5,1,N31)</f>
        <v>15640</v>
      </c>
      <c r="R31" t="s">
        <v>96</v>
      </c>
      <c r="S31" s="1">
        <f>_xlfn.XMATCH(R31,'[1]ACSDT1Y2023.B17001B-Data'!$A$1:$ID$1)</f>
        <v>31</v>
      </c>
      <c r="T31" s="1" cm="1">
        <f t="array" ref="T31">INDEX('[1]ACSDT1Y2023.B17001B-Data'!$A$5:$ID$5,1,S31)</f>
        <v>3994</v>
      </c>
      <c r="U31" t="s">
        <v>100</v>
      </c>
      <c r="V31" s="1">
        <f>_xlfn.XMATCH(U31,'[1]ACSDT1Y2023.B17001B-Data'!$A$1:$ID$1)</f>
        <v>89</v>
      </c>
      <c r="W31" s="1" cm="1">
        <f t="array" ref="W31">INDEX('[1]ACSDT1Y2023.B17001B-Data'!$A$5:$ID$5,1,V31)</f>
        <v>13097</v>
      </c>
    </row>
    <row r="32" spans="1:24" x14ac:dyDescent="0.25">
      <c r="A32" s="1" t="s">
        <v>53</v>
      </c>
      <c r="B32" s="1">
        <f>_xlfn.XMATCH(A32,'[1]ACSDT1Y2023.B17001B-Data'!$A$1:$ID$1)</f>
        <v>11</v>
      </c>
      <c r="C32" s="1" cm="1">
        <f t="array" ref="C32">INDEX('[1]ACSDT1Y2023.B17001B-Data'!$A$5:$ID$5,1,B32)</f>
        <v>1424</v>
      </c>
      <c r="D32" s="1" t="s">
        <v>65</v>
      </c>
      <c r="E32" s="1">
        <f>_xlfn.XMATCH(D32,'[1]ACSDT1Y2023.B17001B-Data'!$A$1:$ID$1)</f>
        <v>69</v>
      </c>
      <c r="F32" s="1" cm="1">
        <f t="array" ref="F32">INDEX('[1]ACSDT1Y2023.B17001B-Data'!$A$5:$ID$5,1,E32)</f>
        <v>2861</v>
      </c>
      <c r="J32" t="s">
        <v>77</v>
      </c>
      <c r="K32" s="1">
        <f>_xlfn.XMATCH(J32,'[1]ACSDT1Y2023.B17001B-Data'!$A$1:$ID$1)</f>
        <v>23</v>
      </c>
      <c r="L32" s="1" cm="1">
        <f t="array" ref="L32">INDEX('[1]ACSDT1Y2023.B17001B-Data'!$A$5:$ID$5,1,K32)</f>
        <v>3945</v>
      </c>
      <c r="M32" t="s">
        <v>87</v>
      </c>
      <c r="N32" s="1">
        <f>_xlfn.XMATCH(M32,'[1]ACSDT1Y2023.B17001B-Data'!$A$1:$ID$1)</f>
        <v>81</v>
      </c>
      <c r="O32" s="1" cm="1">
        <f t="array" ref="O32">INDEX('[1]ACSDT1Y2023.B17001B-Data'!$A$5:$ID$5,1,N32)</f>
        <v>28140</v>
      </c>
      <c r="R32" t="s">
        <v>97</v>
      </c>
      <c r="S32" s="1">
        <f>_xlfn.XMATCH(R32,'[1]ACSDT1Y2023.B17001B-Data'!$A$1:$ID$1)</f>
        <v>33</v>
      </c>
      <c r="T32" s="1" cm="1">
        <f t="array" ref="T32">INDEX('[1]ACSDT1Y2023.B17001B-Data'!$A$5:$ID$5,1,S32)</f>
        <v>1020</v>
      </c>
      <c r="U32" t="s">
        <v>101</v>
      </c>
      <c r="V32" s="1">
        <f>_xlfn.XMATCH(U32,'[1]ACSDT1Y2023.B17001B-Data'!$A$1:$ID$1)</f>
        <v>91</v>
      </c>
      <c r="W32" s="1" cm="1">
        <f t="array" ref="W32">INDEX('[1]ACSDT1Y2023.B17001B-Data'!$A$5:$ID$5,1,V32)</f>
        <v>6481</v>
      </c>
    </row>
    <row r="33" spans="1:24" x14ac:dyDescent="0.25">
      <c r="A33" s="1" t="s">
        <v>54</v>
      </c>
      <c r="B33" s="1">
        <f>_xlfn.XMATCH(A33,'[1]ACSDT1Y2023.B17001B-Data'!$A$1:$ID$1)</f>
        <v>13</v>
      </c>
      <c r="C33" s="1" cm="1">
        <f t="array" ref="C33">INDEX('[1]ACSDT1Y2023.B17001B-Data'!$A$5:$ID$5,1,B33)</f>
        <v>7261</v>
      </c>
      <c r="D33" s="1" t="s">
        <v>66</v>
      </c>
      <c r="E33" s="1">
        <f>_xlfn.XMATCH(D33,'[1]ACSDT1Y2023.B17001B-Data'!$A$1:$ID$1)</f>
        <v>71</v>
      </c>
      <c r="F33" s="1" cm="1">
        <f t="array" ref="F33">INDEX('[1]ACSDT1Y2023.B17001B-Data'!$A$5:$ID$5,1,E33)</f>
        <v>11597</v>
      </c>
      <c r="J33" t="s">
        <v>78</v>
      </c>
      <c r="K33" s="1">
        <f>_xlfn.XMATCH(J33,'[1]ACSDT1Y2023.B17001B-Data'!$A$1:$ID$1)</f>
        <v>25</v>
      </c>
      <c r="L33" s="1" cm="1">
        <f t="array" ref="L33">INDEX('[1]ACSDT1Y2023.B17001B-Data'!$A$5:$ID$5,1,K33)</f>
        <v>2791</v>
      </c>
      <c r="M33" t="s">
        <v>88</v>
      </c>
      <c r="N33" s="1">
        <f>_xlfn.XMATCH(M33,'[1]ACSDT1Y2023.B17001B-Data'!$A$1:$ID$1)</f>
        <v>83</v>
      </c>
      <c r="O33" s="1" cm="1">
        <f t="array" ref="O33">INDEX('[1]ACSDT1Y2023.B17001B-Data'!$A$5:$ID$5,1,N33)</f>
        <v>23135</v>
      </c>
      <c r="R33" t="s">
        <v>98</v>
      </c>
      <c r="S33" s="1">
        <f>_xlfn.XMATCH(R33,'[1]ACSDT1Y2023.B17001B-Data'!$A$1:$ID$1)</f>
        <v>59</v>
      </c>
      <c r="T33" s="1" cm="1">
        <f t="array" ref="T33">INDEX('[1]ACSDT1Y2023.B17001B-Data'!$A$5:$ID$5,1,S33)</f>
        <v>3998</v>
      </c>
      <c r="U33" t="s">
        <v>102</v>
      </c>
      <c r="V33" s="1">
        <f>_xlfn.XMATCH(U33,'[1]ACSDT1Y2023.B17001B-Data'!$A$1:$ID$1)</f>
        <v>117</v>
      </c>
      <c r="W33" s="1" cm="1">
        <f t="array" ref="W33">INDEX('[1]ACSDT1Y2023.B17001B-Data'!$A$5:$ID$5,1,V33)</f>
        <v>19777</v>
      </c>
    </row>
    <row r="34" spans="1:24" x14ac:dyDescent="0.25">
      <c r="A34" s="1" t="s">
        <v>55</v>
      </c>
      <c r="B34" s="1">
        <f>_xlfn.XMATCH(A34,'[1]ACSDT1Y2023.B17001B-Data'!$A$1:$ID$1)</f>
        <v>15</v>
      </c>
      <c r="C34" s="1" cm="1">
        <f t="array" ref="C34">INDEX('[1]ACSDT1Y2023.B17001B-Data'!$A$5:$ID$5,1,B34)</f>
        <v>4865</v>
      </c>
      <c r="D34" s="1" t="s">
        <v>67</v>
      </c>
      <c r="E34" s="1">
        <f>_xlfn.XMATCH(D34,'[1]ACSDT1Y2023.B17001B-Data'!$A$1:$ID$1)</f>
        <v>73</v>
      </c>
      <c r="F34" s="1" cm="1">
        <f t="array" ref="F34">INDEX('[1]ACSDT1Y2023.B17001B-Data'!$A$5:$ID$5,1,E34)</f>
        <v>6882</v>
      </c>
      <c r="J34" t="s">
        <v>79</v>
      </c>
      <c r="K34" s="1">
        <f>_xlfn.XMATCH(J34,'[1]ACSDT1Y2023.B17001B-Data'!$A$1:$ID$1)</f>
        <v>27</v>
      </c>
      <c r="L34" s="1" cm="1">
        <f t="array" ref="L34">INDEX('[1]ACSDT1Y2023.B17001B-Data'!$A$5:$ID$5,1,K34)</f>
        <v>2851</v>
      </c>
      <c r="M34" t="s">
        <v>89</v>
      </c>
      <c r="N34" s="1">
        <f>_xlfn.XMATCH(M34,'[1]ACSDT1Y2023.B17001B-Data'!$A$1:$ID$1)</f>
        <v>85</v>
      </c>
      <c r="O34" s="1" cm="1">
        <f t="array" ref="O34">INDEX('[1]ACSDT1Y2023.B17001B-Data'!$A$5:$ID$5,1,N34)</f>
        <v>20406</v>
      </c>
      <c r="R34" t="s">
        <v>99</v>
      </c>
      <c r="S34" s="1">
        <f>_xlfn.XMATCH(R34,'[1]ACSDT1Y2023.B17001B-Data'!$A$1:$ID$1)</f>
        <v>61</v>
      </c>
      <c r="T34" s="1" cm="1">
        <f t="array" ref="T34">INDEX('[1]ACSDT1Y2023.B17001B-Data'!$A$5:$ID$5,1,S34)</f>
        <v>2516</v>
      </c>
      <c r="U34" t="s">
        <v>103</v>
      </c>
      <c r="V34" s="1">
        <f>_xlfn.XMATCH(U34,'[1]ACSDT1Y2023.B17001B-Data'!$A$1:$ID$1)</f>
        <v>119</v>
      </c>
      <c r="W34" s="1" cm="1">
        <f t="array" ref="W34">INDEX('[1]ACSDT1Y2023.B17001B-Data'!$A$5:$ID$5,1,V34)</f>
        <v>10327</v>
      </c>
    </row>
    <row r="35" spans="1:24" ht="26.25" x14ac:dyDescent="0.4">
      <c r="A35" s="1" t="s">
        <v>56</v>
      </c>
      <c r="B35" s="1">
        <f>_xlfn.XMATCH(A35,'[1]ACSDT1Y2023.B17001B-Data'!$A$1:$ID$1)</f>
        <v>17</v>
      </c>
      <c r="C35" s="1" cm="1">
        <f t="array" ref="C35">INDEX('[1]ACSDT1Y2023.B17001B-Data'!$A$5:$ID$5,1,B35)</f>
        <v>2026</v>
      </c>
      <c r="D35" s="1" t="s">
        <v>68</v>
      </c>
      <c r="E35" s="1">
        <f>_xlfn.XMATCH(D35,'[1]ACSDT1Y2023.B17001B-Data'!$A$1:$ID$1)</f>
        <v>75</v>
      </c>
      <c r="F35" s="1" cm="1">
        <f t="array" ref="F35">INDEX('[1]ACSDT1Y2023.B17001B-Data'!$A$5:$ID$5,1,E35)</f>
        <v>3635</v>
      </c>
      <c r="J35" t="s">
        <v>80</v>
      </c>
      <c r="K35" s="1">
        <f>_xlfn.XMATCH(J35,'[1]ACSDT1Y2023.B17001B-Data'!$A$1:$ID$1)</f>
        <v>29</v>
      </c>
      <c r="L35" s="1" cm="1">
        <f t="array" ref="L35">INDEX('[1]ACSDT1Y2023.B17001B-Data'!$A$5:$ID$5,1,K35)</f>
        <v>4365</v>
      </c>
      <c r="M35" t="s">
        <v>90</v>
      </c>
      <c r="N35" s="1">
        <f>_xlfn.XMATCH(M35,'[1]ACSDT1Y2023.B17001B-Data'!$A$1:$ID$1)</f>
        <v>87</v>
      </c>
      <c r="O35" s="1" cm="1">
        <f t="array" ref="O35">INDEX('[1]ACSDT1Y2023.B17001B-Data'!$A$5:$ID$5,1,N35)</f>
        <v>18120</v>
      </c>
      <c r="T35" s="1">
        <f>SUM(T31:T34)</f>
        <v>11528</v>
      </c>
      <c r="W35" s="1">
        <f>SUM(W31:W34)</f>
        <v>49682</v>
      </c>
      <c r="X35" s="2">
        <f>T35/(T35+W35)*100</f>
        <v>18.833523933997711</v>
      </c>
    </row>
    <row r="36" spans="1:24" x14ac:dyDescent="0.25">
      <c r="A36" s="1" t="s">
        <v>57</v>
      </c>
      <c r="B36" s="1">
        <f>_xlfn.XMATCH(A36,'[1]ACSDT1Y2023.B17001B-Data'!$A$1:$ID$1)</f>
        <v>19</v>
      </c>
      <c r="C36" s="1" cm="1">
        <f t="array" ref="C36">INDEX('[1]ACSDT1Y2023.B17001B-Data'!$A$5:$ID$5,1,B36)</f>
        <v>1285</v>
      </c>
      <c r="D36" s="1" t="s">
        <v>69</v>
      </c>
      <c r="E36" s="1">
        <f>_xlfn.XMATCH(D36,'[1]ACSDT1Y2023.B17001B-Data'!$A$1:$ID$1)</f>
        <v>77</v>
      </c>
      <c r="F36" s="1" cm="1">
        <f t="array" ref="F36">INDEX('[1]ACSDT1Y2023.B17001B-Data'!$A$5:$ID$5,1,E36)</f>
        <v>4062</v>
      </c>
      <c r="J36" t="s">
        <v>81</v>
      </c>
      <c r="K36" s="1">
        <f>_xlfn.XMATCH(J36,'[1]ACSDT1Y2023.B17001B-Data'!$A$1:$ID$1)</f>
        <v>49</v>
      </c>
      <c r="L36" s="1" cm="1">
        <f t="array" ref="L36">INDEX('[1]ACSDT1Y2023.B17001B-Data'!$A$5:$ID$5,1,K36)</f>
        <v>5679</v>
      </c>
      <c r="M36" t="s">
        <v>91</v>
      </c>
      <c r="N36" s="1">
        <f>_xlfn.XMATCH(M36,'[1]ACSDT1Y2023.B17001B-Data'!$A$1:$ID$1)</f>
        <v>107</v>
      </c>
      <c r="O36" s="1" cm="1">
        <f t="array" ref="O36">INDEX('[1]ACSDT1Y2023.B17001B-Data'!$A$5:$ID$5,1,N36)</f>
        <v>16985</v>
      </c>
    </row>
    <row r="37" spans="1:24" x14ac:dyDescent="0.25">
      <c r="A37" s="1" t="s">
        <v>58</v>
      </c>
      <c r="B37" s="1">
        <f>_xlfn.XMATCH(A37,'[1]ACSDT1Y2023.B17001B-Data'!$A$1:$ID$1)</f>
        <v>37</v>
      </c>
      <c r="C37" s="1" cm="1">
        <f t="array" ref="C37">INDEX('[1]ACSDT1Y2023.B17001B-Data'!$A$5:$ID$5,1,B37)</f>
        <v>6754</v>
      </c>
      <c r="D37" s="1" t="s">
        <v>70</v>
      </c>
      <c r="E37" s="1">
        <f>_xlfn.XMATCH(D37,'[1]ACSDT1Y2023.B17001B-Data'!$A$1:$ID$1)</f>
        <v>95</v>
      </c>
      <c r="F37" s="1" cm="1">
        <f t="array" ref="F37">INDEX('[1]ACSDT1Y2023.B17001B-Data'!$A$5:$ID$5,1,E37)</f>
        <v>9105</v>
      </c>
      <c r="J37" t="s">
        <v>82</v>
      </c>
      <c r="K37" s="1">
        <f>_xlfn.XMATCH(J37,'[1]ACSDT1Y2023.B17001B-Data'!$A$1:$ID$1)</f>
        <v>51</v>
      </c>
      <c r="L37" s="1" cm="1">
        <f t="array" ref="L37">INDEX('[1]ACSDT1Y2023.B17001B-Data'!$A$5:$ID$5,1,K37)</f>
        <v>10620</v>
      </c>
      <c r="M37" t="s">
        <v>92</v>
      </c>
      <c r="N37" s="1">
        <f>_xlfn.XMATCH(M37,'[1]ACSDT1Y2023.B17001B-Data'!$A$1:$ID$1)</f>
        <v>109</v>
      </c>
      <c r="O37" s="1" cm="1">
        <f t="array" ref="O37">INDEX('[1]ACSDT1Y2023.B17001B-Data'!$A$5:$ID$5,1,N37)</f>
        <v>30381</v>
      </c>
    </row>
    <row r="38" spans="1:24" x14ac:dyDescent="0.25">
      <c r="A38" s="1" t="s">
        <v>59</v>
      </c>
      <c r="B38" s="1">
        <f>_xlfn.XMATCH(A38,'[1]ACSDT1Y2023.B17001B-Data'!$A$1:$ID$1)</f>
        <v>39</v>
      </c>
      <c r="C38" s="1" cm="1">
        <f t="array" ref="C38">INDEX('[1]ACSDT1Y2023.B17001B-Data'!$A$5:$ID$5,1,B38)</f>
        <v>1373</v>
      </c>
      <c r="D38" s="1" t="s">
        <v>71</v>
      </c>
      <c r="E38" s="1">
        <f>_xlfn.XMATCH(D38,'[1]ACSDT1Y2023.B17001B-Data'!$A$1:$ID$1)</f>
        <v>97</v>
      </c>
      <c r="F38" s="1" cm="1">
        <f t="array" ref="F38">INDEX('[1]ACSDT1Y2023.B17001B-Data'!$A$5:$ID$5,1,E38)</f>
        <v>2460</v>
      </c>
      <c r="J38" t="s">
        <v>83</v>
      </c>
      <c r="K38" s="1">
        <f>_xlfn.XMATCH(J38,'[1]ACSDT1Y2023.B17001B-Data'!$A$1:$ID$1)</f>
        <v>53</v>
      </c>
      <c r="L38" s="1" cm="1">
        <f t="array" ref="L38">INDEX('[1]ACSDT1Y2023.B17001B-Data'!$A$5:$ID$5,1,K38)</f>
        <v>7888</v>
      </c>
      <c r="M38" t="s">
        <v>93</v>
      </c>
      <c r="N38" s="1">
        <f>_xlfn.XMATCH(M38,'[1]ACSDT1Y2023.B17001B-Data'!$A$1:$ID$1)</f>
        <v>111</v>
      </c>
      <c r="O38" s="1" cm="1">
        <f t="array" ref="O38">INDEX('[1]ACSDT1Y2023.B17001B-Data'!$A$5:$ID$5,1,N38)</f>
        <v>26665</v>
      </c>
    </row>
    <row r="39" spans="1:24" x14ac:dyDescent="0.25">
      <c r="A39" s="1" t="s">
        <v>60</v>
      </c>
      <c r="B39" s="1">
        <f>_xlfn.XMATCH(A39,'[1]ACSDT1Y2023.B17001B-Data'!$A$1:$ID$1)</f>
        <v>41</v>
      </c>
      <c r="C39" s="1" cm="1">
        <f t="array" ref="C39">INDEX('[1]ACSDT1Y2023.B17001B-Data'!$A$5:$ID$5,1,B39)</f>
        <v>9065</v>
      </c>
      <c r="D39" s="1" t="s">
        <v>72</v>
      </c>
      <c r="E39" s="1">
        <f>_xlfn.XMATCH(D39,'[1]ACSDT1Y2023.B17001B-Data'!$A$1:$ID$1)</f>
        <v>99</v>
      </c>
      <c r="F39" s="1" cm="1">
        <f t="array" ref="F39">INDEX('[1]ACSDT1Y2023.B17001B-Data'!$A$5:$ID$5,1,E39)</f>
        <v>12777</v>
      </c>
      <c r="J39" t="s">
        <v>84</v>
      </c>
      <c r="K39" s="1">
        <f>_xlfn.XMATCH(J39,'[1]ACSDT1Y2023.B17001B-Data'!$A$1:$ID$1)</f>
        <v>55</v>
      </c>
      <c r="L39" s="1" cm="1">
        <f t="array" ref="L39">INDEX('[1]ACSDT1Y2023.B17001B-Data'!$A$5:$ID$5,1,K39)</f>
        <v>5175</v>
      </c>
      <c r="M39" t="s">
        <v>94</v>
      </c>
      <c r="N39" s="1">
        <f>_xlfn.XMATCH(M39,'[1]ACSDT1Y2023.B17001B-Data'!$A$1:$ID$1)</f>
        <v>113</v>
      </c>
      <c r="O39" s="1" cm="1">
        <f t="array" ref="O39">INDEX('[1]ACSDT1Y2023.B17001B-Data'!$A$5:$ID$5,1,N39)</f>
        <v>25931</v>
      </c>
    </row>
    <row r="40" spans="1:24" x14ac:dyDescent="0.25">
      <c r="A40" s="1" t="s">
        <v>61</v>
      </c>
      <c r="B40" s="1">
        <f>_xlfn.XMATCH(A40,'[1]ACSDT1Y2023.B17001B-Data'!$A$1:$ID$1)</f>
        <v>43</v>
      </c>
      <c r="C40" s="1" cm="1">
        <f t="array" ref="C40">INDEX('[1]ACSDT1Y2023.B17001B-Data'!$A$5:$ID$5,1,B40)</f>
        <v>3361</v>
      </c>
      <c r="D40" s="1" t="s">
        <v>73</v>
      </c>
      <c r="E40" s="1">
        <f>_xlfn.XMATCH(D40,'[1]ACSDT1Y2023.B17001B-Data'!$A$1:$ID$1)</f>
        <v>101</v>
      </c>
      <c r="F40" s="1" cm="1">
        <f t="array" ref="F40">INDEX('[1]ACSDT1Y2023.B17001B-Data'!$A$5:$ID$5,1,E40)</f>
        <v>5599</v>
      </c>
      <c r="J40" t="s">
        <v>85</v>
      </c>
      <c r="K40" s="1">
        <f>_xlfn.XMATCH(J40,'[1]ACSDT1Y2023.B17001B-Data'!$A$1:$ID$1)</f>
        <v>57</v>
      </c>
      <c r="L40" s="1" cm="1">
        <f t="array" ref="L40">INDEX('[1]ACSDT1Y2023.B17001B-Data'!$A$5:$ID$5,1,K40)</f>
        <v>6481</v>
      </c>
      <c r="M40" t="s">
        <v>95</v>
      </c>
      <c r="N40" s="1">
        <f>_xlfn.XMATCH(M40,'[1]ACSDT1Y2023.B17001B-Data'!$A$1:$ID$1)</f>
        <v>115</v>
      </c>
      <c r="O40" s="1" cm="1">
        <f t="array" ref="O40">INDEX('[1]ACSDT1Y2023.B17001B-Data'!$A$5:$ID$5,1,N40)</f>
        <v>24210</v>
      </c>
    </row>
    <row r="41" spans="1:24" ht="26.25" x14ac:dyDescent="0.4">
      <c r="A41" s="1" t="s">
        <v>62</v>
      </c>
      <c r="B41" s="1">
        <f>_xlfn.XMATCH(A41,'[1]ACSDT1Y2023.B17001B-Data'!$A$1:$ID$1)</f>
        <v>45</v>
      </c>
      <c r="C41" s="1" cm="1">
        <f t="array" ref="C41">INDEX('[1]ACSDT1Y2023.B17001B-Data'!$A$5:$ID$5,1,B41)</f>
        <v>976</v>
      </c>
      <c r="D41" s="1" t="s">
        <v>74</v>
      </c>
      <c r="E41" s="1">
        <f>_xlfn.XMATCH(D41,'[1]ACSDT1Y2023.B17001B-Data'!$A$1:$ID$1)</f>
        <v>103</v>
      </c>
      <c r="F41" s="1" cm="1">
        <f t="array" ref="F41">INDEX('[1]ACSDT1Y2023.B17001B-Data'!$A$5:$ID$5,1,E41)</f>
        <v>1454</v>
      </c>
      <c r="L41" s="1">
        <f>SUM(L31:L40)</f>
        <v>54395</v>
      </c>
      <c r="O41" s="1">
        <f>SUM(O31:O40)</f>
        <v>229613</v>
      </c>
      <c r="P41" s="2">
        <f>L41/(L41+O41)*100</f>
        <v>19.15262950339427</v>
      </c>
    </row>
    <row r="42" spans="1:24" x14ac:dyDescent="0.25">
      <c r="A42" s="1" t="s">
        <v>63</v>
      </c>
      <c r="B42" s="1">
        <f>_xlfn.XMATCH(A42,'[1]ACSDT1Y2023.B17001B-Data'!$A$1:$ID$1)</f>
        <v>47</v>
      </c>
      <c r="C42" s="1" cm="1">
        <f t="array" ref="C42">INDEX('[1]ACSDT1Y2023.B17001B-Data'!$A$5:$ID$5,1,B42)</f>
        <v>2735</v>
      </c>
      <c r="D42" s="1" t="s">
        <v>75</v>
      </c>
      <c r="E42" s="1">
        <f>_xlfn.XMATCH(D42,'[1]ACSDT1Y2023.B17001B-Data'!$A$1:$ID$1)</f>
        <v>105</v>
      </c>
      <c r="F42" s="1" cm="1">
        <f t="array" ref="F42">INDEX('[1]ACSDT1Y2023.B17001B-Data'!$A$5:$ID$5,1,E42)</f>
        <v>5494</v>
      </c>
    </row>
    <row r="43" spans="1:24" ht="26.25" x14ac:dyDescent="0.4">
      <c r="C43" s="1">
        <f>SUM(C31:C42)</f>
        <v>48185</v>
      </c>
      <c r="F43" s="1">
        <f>SUM(F31:F42)</f>
        <v>74788</v>
      </c>
      <c r="G43" s="2">
        <f>C43/(C43+F43)*100</f>
        <v>39.183397981670772</v>
      </c>
    </row>
    <row r="46" spans="1:24" x14ac:dyDescent="0.25">
      <c r="A46" s="1" t="s">
        <v>52</v>
      </c>
      <c r="B46" s="1">
        <f>_xlfn.XMATCH(A46,'[1]ACSDT1Y2023.B17001B-Data'!$A$1:$ID$1)</f>
        <v>9</v>
      </c>
      <c r="C46" s="1" cm="1">
        <f t="array" ref="C46">INDEX('[1]ACSDT1Y2023.B17001B-Data'!$A$6:$ID$6,1,B46)</f>
        <v>6366</v>
      </c>
      <c r="D46" s="1" t="s">
        <v>64</v>
      </c>
      <c r="E46" s="1">
        <f>_xlfn.XMATCH(D46,'[1]ACSDT1Y2023.B17001B-Data'!$A$1:$ID$1)</f>
        <v>67</v>
      </c>
      <c r="F46" s="1" cm="1">
        <f t="array" ref="F46">INDEX('[1]ACSDT1Y2023.B17001B-Data'!$A$6:$ID$6,1,E46)</f>
        <v>7772</v>
      </c>
      <c r="J46" t="s">
        <v>76</v>
      </c>
      <c r="K46" s="1">
        <f>_xlfn.XMATCH(J46,'[1]ACSDT1Y2023.B17001B-Data'!$A$1:$ID$1)</f>
        <v>21</v>
      </c>
      <c r="L46" s="1" cm="1">
        <f t="array" ref="L46">INDEX('[1]ACSDT1Y2023.B17001B-Data'!$A$6:$ID$6,1,K46)</f>
        <v>3921</v>
      </c>
      <c r="M46" t="s">
        <v>86</v>
      </c>
      <c r="N46" s="1">
        <f>_xlfn.XMATCH(M46,'[1]ACSDT1Y2023.B17001B-Data'!$A$1:$ID$1)</f>
        <v>79</v>
      </c>
      <c r="O46" s="1" cm="1">
        <f t="array" ref="O46">INDEX('[1]ACSDT1Y2023.B17001B-Data'!$A$6:$ID$6,1,N46)</f>
        <v>13022</v>
      </c>
      <c r="R46" t="s">
        <v>96</v>
      </c>
      <c r="S46" s="1">
        <f>_xlfn.XMATCH(R46,'[1]ACSDT1Y2023.B17001B-Data'!$A$1:$ID$1)</f>
        <v>31</v>
      </c>
      <c r="T46" s="1" cm="1">
        <f t="array" ref="T46">INDEX('[1]ACSDT1Y2023.B17001B-Data'!$A$6:$ID$6,1,S46)</f>
        <v>3585</v>
      </c>
      <c r="U46" t="s">
        <v>100</v>
      </c>
      <c r="V46" s="1">
        <f>_xlfn.XMATCH(U46,'[1]ACSDT1Y2023.B17001B-Data'!$A$1:$ID$1)</f>
        <v>89</v>
      </c>
      <c r="W46" s="1" cm="1">
        <f t="array" ref="W46">INDEX('[1]ACSDT1Y2023.B17001B-Data'!$A$6:$ID$6,1,V46)</f>
        <v>10650</v>
      </c>
    </row>
    <row r="47" spans="1:24" x14ac:dyDescent="0.25">
      <c r="A47" s="1" t="s">
        <v>53</v>
      </c>
      <c r="B47" s="1">
        <f>_xlfn.XMATCH(A47,'[1]ACSDT1Y2023.B17001B-Data'!$A$1:$ID$1)</f>
        <v>11</v>
      </c>
      <c r="C47" s="1" cm="1">
        <f t="array" ref="C47">INDEX('[1]ACSDT1Y2023.B17001B-Data'!$A$6:$ID$6,1,B47)</f>
        <v>1212</v>
      </c>
      <c r="D47" s="1" t="s">
        <v>65</v>
      </c>
      <c r="E47" s="1">
        <f>_xlfn.XMATCH(D47,'[1]ACSDT1Y2023.B17001B-Data'!$A$1:$ID$1)</f>
        <v>69</v>
      </c>
      <c r="F47" s="1" cm="1">
        <f t="array" ref="F47">INDEX('[1]ACSDT1Y2023.B17001B-Data'!$A$6:$ID$6,1,E47)</f>
        <v>2385</v>
      </c>
      <c r="J47" t="s">
        <v>77</v>
      </c>
      <c r="K47" s="1">
        <f>_xlfn.XMATCH(J47,'[1]ACSDT1Y2023.B17001B-Data'!$A$1:$ID$1)</f>
        <v>23</v>
      </c>
      <c r="L47" s="1" cm="1">
        <f t="array" ref="L47">INDEX('[1]ACSDT1Y2023.B17001B-Data'!$A$6:$ID$6,1,K47)</f>
        <v>3102</v>
      </c>
      <c r="M47" t="s">
        <v>87</v>
      </c>
      <c r="N47" s="1">
        <f>_xlfn.XMATCH(M47,'[1]ACSDT1Y2023.B17001B-Data'!$A$1:$ID$1)</f>
        <v>81</v>
      </c>
      <c r="O47" s="1" cm="1">
        <f t="array" ref="O47">INDEX('[1]ACSDT1Y2023.B17001B-Data'!$A$6:$ID$6,1,N47)</f>
        <v>24204</v>
      </c>
      <c r="R47" t="s">
        <v>97</v>
      </c>
      <c r="S47" s="1">
        <f>_xlfn.XMATCH(R47,'[1]ACSDT1Y2023.B17001B-Data'!$A$1:$ID$1)</f>
        <v>33</v>
      </c>
      <c r="T47" s="1" cm="1">
        <f t="array" ref="T47">INDEX('[1]ACSDT1Y2023.B17001B-Data'!$A$6:$ID$6,1,S47)</f>
        <v>929</v>
      </c>
      <c r="U47" t="s">
        <v>101</v>
      </c>
      <c r="V47" s="1">
        <f>_xlfn.XMATCH(U47,'[1]ACSDT1Y2023.B17001B-Data'!$A$1:$ID$1)</f>
        <v>91</v>
      </c>
      <c r="W47" s="1" cm="1">
        <f t="array" ref="W47">INDEX('[1]ACSDT1Y2023.B17001B-Data'!$A$6:$ID$6,1,V47)</f>
        <v>5370</v>
      </c>
    </row>
    <row r="48" spans="1:24" x14ac:dyDescent="0.25">
      <c r="A48" s="1" t="s">
        <v>54</v>
      </c>
      <c r="B48" s="1">
        <f>_xlfn.XMATCH(A48,'[1]ACSDT1Y2023.B17001B-Data'!$A$1:$ID$1)</f>
        <v>13</v>
      </c>
      <c r="C48" s="1" cm="1">
        <f t="array" ref="C48">INDEX('[1]ACSDT1Y2023.B17001B-Data'!$A$6:$ID$6,1,B48)</f>
        <v>6867</v>
      </c>
      <c r="D48" s="1" t="s">
        <v>66</v>
      </c>
      <c r="E48" s="1">
        <f>_xlfn.XMATCH(D48,'[1]ACSDT1Y2023.B17001B-Data'!$A$1:$ID$1)</f>
        <v>71</v>
      </c>
      <c r="F48" s="1" cm="1">
        <f t="array" ref="F48">INDEX('[1]ACSDT1Y2023.B17001B-Data'!$A$6:$ID$6,1,E48)</f>
        <v>9456</v>
      </c>
      <c r="J48" t="s">
        <v>78</v>
      </c>
      <c r="K48" s="1">
        <f>_xlfn.XMATCH(J48,'[1]ACSDT1Y2023.B17001B-Data'!$A$1:$ID$1)</f>
        <v>25</v>
      </c>
      <c r="L48" s="1" cm="1">
        <f t="array" ref="L48">INDEX('[1]ACSDT1Y2023.B17001B-Data'!$A$6:$ID$6,1,K48)</f>
        <v>2356</v>
      </c>
      <c r="M48" t="s">
        <v>88</v>
      </c>
      <c r="N48" s="1">
        <f>_xlfn.XMATCH(M48,'[1]ACSDT1Y2023.B17001B-Data'!$A$1:$ID$1)</f>
        <v>83</v>
      </c>
      <c r="O48" s="1" cm="1">
        <f t="array" ref="O48">INDEX('[1]ACSDT1Y2023.B17001B-Data'!$A$6:$ID$6,1,N48)</f>
        <v>16777</v>
      </c>
      <c r="R48" t="s">
        <v>98</v>
      </c>
      <c r="S48" s="1">
        <f>_xlfn.XMATCH(R48,'[1]ACSDT1Y2023.B17001B-Data'!$A$1:$ID$1)</f>
        <v>59</v>
      </c>
      <c r="T48" s="1" cm="1">
        <f t="array" ref="T48">INDEX('[1]ACSDT1Y2023.B17001B-Data'!$A$6:$ID$6,1,S48)</f>
        <v>3596</v>
      </c>
      <c r="U48" t="s">
        <v>102</v>
      </c>
      <c r="V48" s="1">
        <f>_xlfn.XMATCH(U48,'[1]ACSDT1Y2023.B17001B-Data'!$A$1:$ID$1)</f>
        <v>117</v>
      </c>
      <c r="W48" s="1" cm="1">
        <f t="array" ref="W48">INDEX('[1]ACSDT1Y2023.B17001B-Data'!$A$6:$ID$6,1,V48)</f>
        <v>17053</v>
      </c>
    </row>
    <row r="49" spans="1:24" x14ac:dyDescent="0.25">
      <c r="A49" s="1" t="s">
        <v>55</v>
      </c>
      <c r="B49" s="1">
        <f>_xlfn.XMATCH(A49,'[1]ACSDT1Y2023.B17001B-Data'!$A$1:$ID$1)</f>
        <v>15</v>
      </c>
      <c r="C49" s="1" cm="1">
        <f t="array" ref="C49">INDEX('[1]ACSDT1Y2023.B17001B-Data'!$A$6:$ID$6,1,B49)</f>
        <v>4826</v>
      </c>
      <c r="D49" s="1" t="s">
        <v>67</v>
      </c>
      <c r="E49" s="1">
        <f>_xlfn.XMATCH(D49,'[1]ACSDT1Y2023.B17001B-Data'!$A$1:$ID$1)</f>
        <v>73</v>
      </c>
      <c r="F49" s="1" cm="1">
        <f t="array" ref="F49">INDEX('[1]ACSDT1Y2023.B17001B-Data'!$A$6:$ID$6,1,E49)</f>
        <v>5406</v>
      </c>
      <c r="J49" t="s">
        <v>79</v>
      </c>
      <c r="K49" s="1">
        <f>_xlfn.XMATCH(J49,'[1]ACSDT1Y2023.B17001B-Data'!$A$1:$ID$1)</f>
        <v>27</v>
      </c>
      <c r="L49" s="1" cm="1">
        <f t="array" ref="L49">INDEX('[1]ACSDT1Y2023.B17001B-Data'!$A$6:$ID$6,1,K49)</f>
        <v>2788</v>
      </c>
      <c r="M49" t="s">
        <v>89</v>
      </c>
      <c r="N49" s="1">
        <f>_xlfn.XMATCH(M49,'[1]ACSDT1Y2023.B17001B-Data'!$A$1:$ID$1)</f>
        <v>85</v>
      </c>
      <c r="O49" s="1" cm="1">
        <f t="array" ref="O49">INDEX('[1]ACSDT1Y2023.B17001B-Data'!$A$6:$ID$6,1,N49)</f>
        <v>15367</v>
      </c>
      <c r="R49" t="s">
        <v>99</v>
      </c>
      <c r="S49" s="1">
        <f>_xlfn.XMATCH(R49,'[1]ACSDT1Y2023.B17001B-Data'!$A$1:$ID$1)</f>
        <v>61</v>
      </c>
      <c r="T49" s="1" cm="1">
        <f t="array" ref="T49">INDEX('[1]ACSDT1Y2023.B17001B-Data'!$A$6:$ID$6,1,S49)</f>
        <v>2427</v>
      </c>
      <c r="U49" t="s">
        <v>103</v>
      </c>
      <c r="V49" s="1">
        <f>_xlfn.XMATCH(U49,'[1]ACSDT1Y2023.B17001B-Data'!$A$1:$ID$1)</f>
        <v>119</v>
      </c>
      <c r="W49" s="1" cm="1">
        <f t="array" ref="W49">INDEX('[1]ACSDT1Y2023.B17001B-Data'!$A$6:$ID$6,1,V49)</f>
        <v>8613</v>
      </c>
    </row>
    <row r="50" spans="1:24" ht="26.25" x14ac:dyDescent="0.4">
      <c r="A50" s="1" t="s">
        <v>56</v>
      </c>
      <c r="B50" s="1">
        <f>_xlfn.XMATCH(A50,'[1]ACSDT1Y2023.B17001B-Data'!$A$1:$ID$1)</f>
        <v>17</v>
      </c>
      <c r="C50" s="1" cm="1">
        <f t="array" ref="C50">INDEX('[1]ACSDT1Y2023.B17001B-Data'!$A$6:$ID$6,1,B50)</f>
        <v>2026</v>
      </c>
      <c r="D50" s="1" t="s">
        <v>68</v>
      </c>
      <c r="E50" s="1">
        <f>_xlfn.XMATCH(D50,'[1]ACSDT1Y2023.B17001B-Data'!$A$1:$ID$1)</f>
        <v>75</v>
      </c>
      <c r="F50" s="1" cm="1">
        <f t="array" ref="F50">INDEX('[1]ACSDT1Y2023.B17001B-Data'!$A$6:$ID$6,1,E50)</f>
        <v>2890</v>
      </c>
      <c r="J50" t="s">
        <v>80</v>
      </c>
      <c r="K50" s="1">
        <f>_xlfn.XMATCH(J50,'[1]ACSDT1Y2023.B17001B-Data'!$A$1:$ID$1)</f>
        <v>29</v>
      </c>
      <c r="L50" s="1" cm="1">
        <f t="array" ref="L50">INDEX('[1]ACSDT1Y2023.B17001B-Data'!$A$6:$ID$6,1,K50)</f>
        <v>3930</v>
      </c>
      <c r="M50" t="s">
        <v>90</v>
      </c>
      <c r="N50" s="1">
        <f>_xlfn.XMATCH(M50,'[1]ACSDT1Y2023.B17001B-Data'!$A$1:$ID$1)</f>
        <v>87</v>
      </c>
      <c r="O50" s="1" cm="1">
        <f t="array" ref="O50">INDEX('[1]ACSDT1Y2023.B17001B-Data'!$A$6:$ID$6,1,N50)</f>
        <v>14918</v>
      </c>
      <c r="T50" s="1">
        <f>SUM(T46:T49)</f>
        <v>10537</v>
      </c>
      <c r="W50" s="1">
        <f>SUM(W46:W49)</f>
        <v>41686</v>
      </c>
      <c r="X50" s="2">
        <f>T50/(T50+W50)*100</f>
        <v>20.176933535032457</v>
      </c>
    </row>
    <row r="51" spans="1:24" x14ac:dyDescent="0.25">
      <c r="A51" s="1" t="s">
        <v>57</v>
      </c>
      <c r="B51" s="1">
        <f>_xlfn.XMATCH(A51,'[1]ACSDT1Y2023.B17001B-Data'!$A$1:$ID$1)</f>
        <v>19</v>
      </c>
      <c r="C51" s="1" cm="1">
        <f t="array" ref="C51">INDEX('[1]ACSDT1Y2023.B17001B-Data'!$A$6:$ID$6,1,B51)</f>
        <v>1027</v>
      </c>
      <c r="D51" s="1" t="s">
        <v>69</v>
      </c>
      <c r="E51" s="1">
        <f>_xlfn.XMATCH(D51,'[1]ACSDT1Y2023.B17001B-Data'!$A$1:$ID$1)</f>
        <v>77</v>
      </c>
      <c r="F51" s="1" cm="1">
        <f t="array" ref="F51">INDEX('[1]ACSDT1Y2023.B17001B-Data'!$A$6:$ID$6,1,E51)</f>
        <v>1847</v>
      </c>
      <c r="J51" t="s">
        <v>81</v>
      </c>
      <c r="K51" s="1">
        <f>_xlfn.XMATCH(J51,'[1]ACSDT1Y2023.B17001B-Data'!$A$1:$ID$1)</f>
        <v>49</v>
      </c>
      <c r="L51" s="1" cm="1">
        <f t="array" ref="L51">INDEX('[1]ACSDT1Y2023.B17001B-Data'!$A$6:$ID$6,1,K51)</f>
        <v>5285</v>
      </c>
      <c r="M51" t="s">
        <v>91</v>
      </c>
      <c r="N51" s="1">
        <f>_xlfn.XMATCH(M51,'[1]ACSDT1Y2023.B17001B-Data'!$A$1:$ID$1)</f>
        <v>107</v>
      </c>
      <c r="O51" s="1" cm="1">
        <f t="array" ref="O51">INDEX('[1]ACSDT1Y2023.B17001B-Data'!$A$6:$ID$6,1,N51)</f>
        <v>12888</v>
      </c>
    </row>
    <row r="52" spans="1:24" x14ac:dyDescent="0.25">
      <c r="A52" s="1" t="s">
        <v>58</v>
      </c>
      <c r="B52" s="1">
        <f>_xlfn.XMATCH(A52,'[1]ACSDT1Y2023.B17001B-Data'!$A$1:$ID$1)</f>
        <v>37</v>
      </c>
      <c r="C52" s="1" cm="1">
        <f t="array" ref="C52">INDEX('[1]ACSDT1Y2023.B17001B-Data'!$A$6:$ID$6,1,B52)</f>
        <v>6254</v>
      </c>
      <c r="D52" s="1" t="s">
        <v>70</v>
      </c>
      <c r="E52" s="1">
        <f>_xlfn.XMATCH(D52,'[1]ACSDT1Y2023.B17001B-Data'!$A$1:$ID$1)</f>
        <v>95</v>
      </c>
      <c r="F52" s="1" cm="1">
        <f t="array" ref="F52">INDEX('[1]ACSDT1Y2023.B17001B-Data'!$A$6:$ID$6,1,E52)</f>
        <v>6661</v>
      </c>
      <c r="J52" t="s">
        <v>82</v>
      </c>
      <c r="K52" s="1">
        <f>_xlfn.XMATCH(J52,'[1]ACSDT1Y2023.B17001B-Data'!$A$1:$ID$1)</f>
        <v>51</v>
      </c>
      <c r="L52" s="1" cm="1">
        <f t="array" ref="L52">INDEX('[1]ACSDT1Y2023.B17001B-Data'!$A$6:$ID$6,1,K52)</f>
        <v>9814</v>
      </c>
      <c r="M52" t="s">
        <v>92</v>
      </c>
      <c r="N52" s="1">
        <f>_xlfn.XMATCH(M52,'[1]ACSDT1Y2023.B17001B-Data'!$A$1:$ID$1)</f>
        <v>109</v>
      </c>
      <c r="O52" s="1" cm="1">
        <f t="array" ref="O52">INDEX('[1]ACSDT1Y2023.B17001B-Data'!$A$6:$ID$6,1,N52)</f>
        <v>24045</v>
      </c>
    </row>
    <row r="53" spans="1:24" x14ac:dyDescent="0.25">
      <c r="A53" s="1" t="s">
        <v>59</v>
      </c>
      <c r="B53" s="1">
        <f>_xlfn.XMATCH(A53,'[1]ACSDT1Y2023.B17001B-Data'!$A$1:$ID$1)</f>
        <v>39</v>
      </c>
      <c r="C53" s="1" cm="1">
        <f t="array" ref="C53">INDEX('[1]ACSDT1Y2023.B17001B-Data'!$A$6:$ID$6,1,B53)</f>
        <v>1373</v>
      </c>
      <c r="D53" s="1" t="s">
        <v>71</v>
      </c>
      <c r="E53" s="1">
        <f>_xlfn.XMATCH(D53,'[1]ACSDT1Y2023.B17001B-Data'!$A$1:$ID$1)</f>
        <v>97</v>
      </c>
      <c r="F53" s="1" cm="1">
        <f t="array" ref="F53">INDEX('[1]ACSDT1Y2023.B17001B-Data'!$A$6:$ID$6,1,E53)</f>
        <v>1889</v>
      </c>
      <c r="J53" t="s">
        <v>83</v>
      </c>
      <c r="K53" s="1">
        <f>_xlfn.XMATCH(J53,'[1]ACSDT1Y2023.B17001B-Data'!$A$1:$ID$1)</f>
        <v>53</v>
      </c>
      <c r="L53" s="1" cm="1">
        <f t="array" ref="L53">INDEX('[1]ACSDT1Y2023.B17001B-Data'!$A$6:$ID$6,1,K53)</f>
        <v>7431</v>
      </c>
      <c r="M53" t="s">
        <v>93</v>
      </c>
      <c r="N53" s="1">
        <f>_xlfn.XMATCH(M53,'[1]ACSDT1Y2023.B17001B-Data'!$A$1:$ID$1)</f>
        <v>111</v>
      </c>
      <c r="O53" s="1" cm="1">
        <f t="array" ref="O53">INDEX('[1]ACSDT1Y2023.B17001B-Data'!$A$6:$ID$6,1,N53)</f>
        <v>19893</v>
      </c>
    </row>
    <row r="54" spans="1:24" x14ac:dyDescent="0.25">
      <c r="A54" s="1" t="s">
        <v>60</v>
      </c>
      <c r="B54" s="1">
        <f>_xlfn.XMATCH(A54,'[1]ACSDT1Y2023.B17001B-Data'!$A$1:$ID$1)</f>
        <v>41</v>
      </c>
      <c r="C54" s="1" cm="1">
        <f t="array" ref="C54">INDEX('[1]ACSDT1Y2023.B17001B-Data'!$A$6:$ID$6,1,B54)</f>
        <v>7956</v>
      </c>
      <c r="D54" s="1" t="s">
        <v>72</v>
      </c>
      <c r="E54" s="1">
        <f>_xlfn.XMATCH(D54,'[1]ACSDT1Y2023.B17001B-Data'!$A$1:$ID$1)</f>
        <v>99</v>
      </c>
      <c r="F54" s="1" cm="1">
        <f t="array" ref="F54">INDEX('[1]ACSDT1Y2023.B17001B-Data'!$A$6:$ID$6,1,E54)</f>
        <v>10196</v>
      </c>
      <c r="J54" t="s">
        <v>84</v>
      </c>
      <c r="K54" s="1">
        <f>_xlfn.XMATCH(J54,'[1]ACSDT1Y2023.B17001B-Data'!$A$1:$ID$1)</f>
        <v>55</v>
      </c>
      <c r="L54" s="1" cm="1">
        <f t="array" ref="L54">INDEX('[1]ACSDT1Y2023.B17001B-Data'!$A$6:$ID$6,1,K54)</f>
        <v>5074</v>
      </c>
      <c r="M54" t="s">
        <v>94</v>
      </c>
      <c r="N54" s="1">
        <f>_xlfn.XMATCH(M54,'[1]ACSDT1Y2023.B17001B-Data'!$A$1:$ID$1)</f>
        <v>113</v>
      </c>
      <c r="O54" s="1" cm="1">
        <f t="array" ref="O54">INDEX('[1]ACSDT1Y2023.B17001B-Data'!$A$6:$ID$6,1,N54)</f>
        <v>19145</v>
      </c>
    </row>
    <row r="55" spans="1:24" x14ac:dyDescent="0.25">
      <c r="A55" s="1" t="s">
        <v>61</v>
      </c>
      <c r="B55" s="1">
        <f>_xlfn.XMATCH(A55,'[1]ACSDT1Y2023.B17001B-Data'!$A$1:$ID$1)</f>
        <v>43</v>
      </c>
      <c r="C55" s="1" cm="1">
        <f t="array" ref="C55">INDEX('[1]ACSDT1Y2023.B17001B-Data'!$A$6:$ID$6,1,B55)</f>
        <v>3203</v>
      </c>
      <c r="D55" s="1" t="s">
        <v>73</v>
      </c>
      <c r="E55" s="1">
        <f>_xlfn.XMATCH(D55,'[1]ACSDT1Y2023.B17001B-Data'!$A$1:$ID$1)</f>
        <v>101</v>
      </c>
      <c r="F55" s="1" cm="1">
        <f t="array" ref="F55">INDEX('[1]ACSDT1Y2023.B17001B-Data'!$A$6:$ID$6,1,E55)</f>
        <v>4771</v>
      </c>
      <c r="J55" t="s">
        <v>85</v>
      </c>
      <c r="K55" s="1">
        <f>_xlfn.XMATCH(J55,'[1]ACSDT1Y2023.B17001B-Data'!$A$1:$ID$1)</f>
        <v>57</v>
      </c>
      <c r="L55" s="1" cm="1">
        <f t="array" ref="L55">INDEX('[1]ACSDT1Y2023.B17001B-Data'!$A$6:$ID$6,1,K55)</f>
        <v>5042</v>
      </c>
      <c r="M55" t="s">
        <v>95</v>
      </c>
      <c r="N55" s="1">
        <f>_xlfn.XMATCH(M55,'[1]ACSDT1Y2023.B17001B-Data'!$A$1:$ID$1)</f>
        <v>115</v>
      </c>
      <c r="O55" s="1" cm="1">
        <f t="array" ref="O55">INDEX('[1]ACSDT1Y2023.B17001B-Data'!$A$6:$ID$6,1,N55)</f>
        <v>18282</v>
      </c>
    </row>
    <row r="56" spans="1:24" ht="26.25" x14ac:dyDescent="0.4">
      <c r="A56" s="1" t="s">
        <v>62</v>
      </c>
      <c r="B56" s="1">
        <f>_xlfn.XMATCH(A56,'[1]ACSDT1Y2023.B17001B-Data'!$A$1:$ID$1)</f>
        <v>45</v>
      </c>
      <c r="C56" s="1" cm="1">
        <f t="array" ref="C56">INDEX('[1]ACSDT1Y2023.B17001B-Data'!$A$6:$ID$6,1,B56)</f>
        <v>936</v>
      </c>
      <c r="D56" s="1" t="s">
        <v>74</v>
      </c>
      <c r="E56" s="1">
        <f>_xlfn.XMATCH(D56,'[1]ACSDT1Y2023.B17001B-Data'!$A$1:$ID$1)</f>
        <v>103</v>
      </c>
      <c r="F56" s="1" cm="1">
        <f t="array" ref="F56">INDEX('[1]ACSDT1Y2023.B17001B-Data'!$A$6:$ID$6,1,E56)</f>
        <v>1099</v>
      </c>
      <c r="L56" s="1">
        <f>SUM(L46:L55)</f>
        <v>48743</v>
      </c>
      <c r="O56" s="1">
        <f>SUM(O46:O55)</f>
        <v>178541</v>
      </c>
      <c r="P56" s="2">
        <f>L56/(L56+O56)*100</f>
        <v>21.445856285528237</v>
      </c>
    </row>
    <row r="57" spans="1:24" x14ac:dyDescent="0.25">
      <c r="A57" s="1" t="s">
        <v>63</v>
      </c>
      <c r="B57" s="1">
        <f>_xlfn.XMATCH(A57,'[1]ACSDT1Y2023.B17001B-Data'!$A$1:$ID$1)</f>
        <v>47</v>
      </c>
      <c r="C57" s="1" cm="1">
        <f t="array" ref="C57">INDEX('[1]ACSDT1Y2023.B17001B-Data'!$A$6:$ID$6,1,B57)</f>
        <v>2619</v>
      </c>
      <c r="D57" s="1" t="s">
        <v>75</v>
      </c>
      <c r="E57" s="1">
        <f>_xlfn.XMATCH(D57,'[1]ACSDT1Y2023.B17001B-Data'!$A$1:$ID$1)</f>
        <v>105</v>
      </c>
      <c r="F57" s="1" cm="1">
        <f t="array" ref="F57">INDEX('[1]ACSDT1Y2023.B17001B-Data'!$A$6:$ID$6,1,E57)</f>
        <v>4813</v>
      </c>
    </row>
    <row r="58" spans="1:24" ht="26.25" x14ac:dyDescent="0.4">
      <c r="C58" s="1">
        <f>SUM(C46:C57)</f>
        <v>44665</v>
      </c>
      <c r="F58" s="1">
        <f>SUM(F46:F57)</f>
        <v>59185</v>
      </c>
      <c r="G58" s="2">
        <f>C58/(C58+F58)*100</f>
        <v>43.009147809340391</v>
      </c>
    </row>
    <row r="60" spans="1:24" x14ac:dyDescent="0.25">
      <c r="A60" s="1" t="s">
        <v>52</v>
      </c>
      <c r="B60" s="1">
        <f>_xlfn.XMATCH(A60,'[1]ACSDT1Y2023.B17001B-Data'!$A$1:$ID$1)</f>
        <v>9</v>
      </c>
      <c r="C60" s="1" cm="1">
        <f t="array" ref="C60">INDEX('[1]ACSDT1Y2023.B17001B-Data'!$A$7:$ID$7,1,B60)</f>
        <v>8601</v>
      </c>
      <c r="D60" s="1" t="s">
        <v>64</v>
      </c>
      <c r="E60" s="1">
        <f>_xlfn.XMATCH(D60,'[1]ACSDT1Y2023.B17001B-Data'!$A$1:$ID$1)</f>
        <v>67</v>
      </c>
      <c r="F60" s="1" cm="1">
        <f t="array" ref="F60">INDEX('[1]ACSDT1Y2023.B17001B-Data'!$A$7:$ID$7,1,E60)</f>
        <v>10769</v>
      </c>
      <c r="J60" t="s">
        <v>76</v>
      </c>
      <c r="K60" s="1">
        <f>_xlfn.XMATCH(J60,'[1]ACSDT1Y2023.B17001B-Data'!$A$1:$ID$1)</f>
        <v>21</v>
      </c>
      <c r="L60" s="1" cm="1">
        <f t="array" ref="L60">INDEX('[1]ACSDT1Y2023.B17001B-Data'!$A$7:$ID$7,1,K60)</f>
        <v>5331</v>
      </c>
      <c r="M60" t="s">
        <v>86</v>
      </c>
      <c r="N60" s="1">
        <f>_xlfn.XMATCH(M60,'[1]ACSDT1Y2023.B17001B-Data'!$A$1:$ID$1)</f>
        <v>79</v>
      </c>
      <c r="O60" s="1" cm="1">
        <f t="array" ref="O60">INDEX('[1]ACSDT1Y2023.B17001B-Data'!$A$7:$ID$7,1,N60)</f>
        <v>22448</v>
      </c>
      <c r="R60" t="s">
        <v>96</v>
      </c>
      <c r="S60" s="1">
        <f>_xlfn.XMATCH(R60,'[1]ACSDT1Y2023.B17001B-Data'!$A$1:$ID$1)</f>
        <v>31</v>
      </c>
      <c r="T60" s="1" cm="1">
        <f t="array" ref="T60">INDEX('[1]ACSDT1Y2023.B17001B-Data'!$A$7:$ID$7,1,S60)</f>
        <v>5134</v>
      </c>
      <c r="U60" t="s">
        <v>100</v>
      </c>
      <c r="V60" s="1">
        <f>_xlfn.XMATCH(U60,'[1]ACSDT1Y2023.B17001B-Data'!$A$1:$ID$1)</f>
        <v>89</v>
      </c>
      <c r="W60" s="1" cm="1">
        <f t="array" ref="W60">INDEX('[1]ACSDT1Y2023.B17001B-Data'!$A$7:$ID$7,1,V60)</f>
        <v>17526</v>
      </c>
    </row>
    <row r="61" spans="1:24" x14ac:dyDescent="0.25">
      <c r="A61" s="1" t="s">
        <v>53</v>
      </c>
      <c r="B61" s="1">
        <f>_xlfn.XMATCH(A61,'[1]ACSDT1Y2023.B17001B-Data'!$A$1:$ID$1)</f>
        <v>11</v>
      </c>
      <c r="C61" s="1" cm="1">
        <f t="array" ref="C61">INDEX('[1]ACSDT1Y2023.B17001B-Data'!$A$7:$ID$7,1,B61)</f>
        <v>1992</v>
      </c>
      <c r="D61" s="1" t="s">
        <v>65</v>
      </c>
      <c r="E61" s="1">
        <f>_xlfn.XMATCH(D61,'[1]ACSDT1Y2023.B17001B-Data'!$A$1:$ID$1)</f>
        <v>69</v>
      </c>
      <c r="F61" s="1" cm="1">
        <f t="array" ref="F61">INDEX('[1]ACSDT1Y2023.B17001B-Data'!$A$7:$ID$7,1,E61)</f>
        <v>3432</v>
      </c>
      <c r="J61" t="s">
        <v>77</v>
      </c>
      <c r="K61" s="1">
        <f>_xlfn.XMATCH(J61,'[1]ACSDT1Y2023.B17001B-Data'!$A$1:$ID$1)</f>
        <v>23</v>
      </c>
      <c r="L61" s="1" cm="1">
        <f t="array" ref="L61">INDEX('[1]ACSDT1Y2023.B17001B-Data'!$A$7:$ID$7,1,K61)</f>
        <v>5123</v>
      </c>
      <c r="M61" t="s">
        <v>87</v>
      </c>
      <c r="N61" s="1">
        <f>_xlfn.XMATCH(M61,'[1]ACSDT1Y2023.B17001B-Data'!$A$1:$ID$1)</f>
        <v>81</v>
      </c>
      <c r="O61" s="1" cm="1">
        <f t="array" ref="O61">INDEX('[1]ACSDT1Y2023.B17001B-Data'!$A$7:$ID$7,1,N61)</f>
        <v>33912</v>
      </c>
      <c r="R61" t="s">
        <v>97</v>
      </c>
      <c r="S61" s="1">
        <f>_xlfn.XMATCH(R61,'[1]ACSDT1Y2023.B17001B-Data'!$A$1:$ID$1)</f>
        <v>33</v>
      </c>
      <c r="T61" s="1" cm="1">
        <f t="array" ref="T61">INDEX('[1]ACSDT1Y2023.B17001B-Data'!$A$7:$ID$7,1,S61)</f>
        <v>1452</v>
      </c>
      <c r="U61" t="s">
        <v>101</v>
      </c>
      <c r="V61" s="1">
        <f>_xlfn.XMATCH(U61,'[1]ACSDT1Y2023.B17001B-Data'!$A$1:$ID$1)</f>
        <v>91</v>
      </c>
      <c r="W61" s="1" cm="1">
        <f t="array" ref="W61">INDEX('[1]ACSDT1Y2023.B17001B-Data'!$A$7:$ID$7,1,V61)</f>
        <v>7731</v>
      </c>
    </row>
    <row r="62" spans="1:24" x14ac:dyDescent="0.25">
      <c r="A62" s="1" t="s">
        <v>54</v>
      </c>
      <c r="B62" s="1">
        <f>_xlfn.XMATCH(A62,'[1]ACSDT1Y2023.B17001B-Data'!$A$1:$ID$1)</f>
        <v>13</v>
      </c>
      <c r="C62" s="1" cm="1">
        <f t="array" ref="C62">INDEX('[1]ACSDT1Y2023.B17001B-Data'!$A$7:$ID$7,1,B62)</f>
        <v>9285</v>
      </c>
      <c r="D62" s="1" t="s">
        <v>66</v>
      </c>
      <c r="E62" s="1">
        <f>_xlfn.XMATCH(D62,'[1]ACSDT1Y2023.B17001B-Data'!$A$1:$ID$1)</f>
        <v>71</v>
      </c>
      <c r="F62" s="1" cm="1">
        <f t="array" ref="F62">INDEX('[1]ACSDT1Y2023.B17001B-Data'!$A$7:$ID$7,1,E62)</f>
        <v>15305</v>
      </c>
      <c r="J62" t="s">
        <v>78</v>
      </c>
      <c r="K62" s="1">
        <f>_xlfn.XMATCH(J62,'[1]ACSDT1Y2023.B17001B-Data'!$A$1:$ID$1)</f>
        <v>25</v>
      </c>
      <c r="L62" s="1" cm="1">
        <f t="array" ref="L62">INDEX('[1]ACSDT1Y2023.B17001B-Data'!$A$7:$ID$7,1,K62)</f>
        <v>3903</v>
      </c>
      <c r="M62" t="s">
        <v>88</v>
      </c>
      <c r="N62" s="1">
        <f>_xlfn.XMATCH(M62,'[1]ACSDT1Y2023.B17001B-Data'!$A$1:$ID$1)</f>
        <v>83</v>
      </c>
      <c r="O62" s="1" cm="1">
        <f t="array" ref="O62">INDEX('[1]ACSDT1Y2023.B17001B-Data'!$A$7:$ID$7,1,N62)</f>
        <v>30606</v>
      </c>
      <c r="R62" t="s">
        <v>98</v>
      </c>
      <c r="S62" s="1">
        <f>_xlfn.XMATCH(R62,'[1]ACSDT1Y2023.B17001B-Data'!$A$1:$ID$1)</f>
        <v>59</v>
      </c>
      <c r="T62" s="1" cm="1">
        <f t="array" ref="T62">INDEX('[1]ACSDT1Y2023.B17001B-Data'!$A$7:$ID$7,1,S62)</f>
        <v>5699</v>
      </c>
      <c r="U62" t="s">
        <v>102</v>
      </c>
      <c r="V62" s="1">
        <f>_xlfn.XMATCH(U62,'[1]ACSDT1Y2023.B17001B-Data'!$A$1:$ID$1)</f>
        <v>117</v>
      </c>
      <c r="W62" s="1" cm="1">
        <f t="array" ref="W62">INDEX('[1]ACSDT1Y2023.B17001B-Data'!$A$7:$ID$7,1,V62)</f>
        <v>25548</v>
      </c>
    </row>
    <row r="63" spans="1:24" x14ac:dyDescent="0.25">
      <c r="A63" s="1" t="s">
        <v>55</v>
      </c>
      <c r="B63" s="1">
        <f>_xlfn.XMATCH(A63,'[1]ACSDT1Y2023.B17001B-Data'!$A$1:$ID$1)</f>
        <v>15</v>
      </c>
      <c r="C63" s="1" cm="1">
        <f t="array" ref="C63">INDEX('[1]ACSDT1Y2023.B17001B-Data'!$A$7:$ID$7,1,B63)</f>
        <v>6614</v>
      </c>
      <c r="D63" s="1" t="s">
        <v>67</v>
      </c>
      <c r="E63" s="1">
        <f>_xlfn.XMATCH(D63,'[1]ACSDT1Y2023.B17001B-Data'!$A$1:$ID$1)</f>
        <v>73</v>
      </c>
      <c r="F63" s="1" cm="1">
        <f t="array" ref="F63">INDEX('[1]ACSDT1Y2023.B17001B-Data'!$A$7:$ID$7,1,E63)</f>
        <v>8594</v>
      </c>
      <c r="J63" t="s">
        <v>79</v>
      </c>
      <c r="K63" s="1">
        <f>_xlfn.XMATCH(J63,'[1]ACSDT1Y2023.B17001B-Data'!$A$1:$ID$1)</f>
        <v>27</v>
      </c>
      <c r="L63" s="1" cm="1">
        <f t="array" ref="L63">INDEX('[1]ACSDT1Y2023.B17001B-Data'!$A$7:$ID$7,1,K63)</f>
        <v>3594</v>
      </c>
      <c r="M63" t="s">
        <v>89</v>
      </c>
      <c r="N63" s="1">
        <f>_xlfn.XMATCH(M63,'[1]ACSDT1Y2023.B17001B-Data'!$A$1:$ID$1)</f>
        <v>85</v>
      </c>
      <c r="O63" s="1" cm="1">
        <f t="array" ref="O63">INDEX('[1]ACSDT1Y2023.B17001B-Data'!$A$7:$ID$7,1,N63)</f>
        <v>27199</v>
      </c>
      <c r="R63" t="s">
        <v>99</v>
      </c>
      <c r="S63" s="1">
        <f>_xlfn.XMATCH(R63,'[1]ACSDT1Y2023.B17001B-Data'!$A$1:$ID$1)</f>
        <v>61</v>
      </c>
      <c r="T63" s="1" cm="1">
        <f t="array" ref="T63">INDEX('[1]ACSDT1Y2023.B17001B-Data'!$A$7:$ID$7,1,S63)</f>
        <v>3182</v>
      </c>
      <c r="U63" t="s">
        <v>103</v>
      </c>
      <c r="V63" s="1">
        <f>_xlfn.XMATCH(U63,'[1]ACSDT1Y2023.B17001B-Data'!$A$1:$ID$1)</f>
        <v>119</v>
      </c>
      <c r="W63" s="1" cm="1">
        <f t="array" ref="W63">INDEX('[1]ACSDT1Y2023.B17001B-Data'!$A$7:$ID$7,1,V63)</f>
        <v>12180</v>
      </c>
    </row>
    <row r="64" spans="1:24" ht="26.25" x14ac:dyDescent="0.4">
      <c r="A64" s="1" t="s">
        <v>56</v>
      </c>
      <c r="B64" s="1">
        <f>_xlfn.XMATCH(A64,'[1]ACSDT1Y2023.B17001B-Data'!$A$1:$ID$1)</f>
        <v>17</v>
      </c>
      <c r="C64" s="1" cm="1">
        <f t="array" ref="C64">INDEX('[1]ACSDT1Y2023.B17001B-Data'!$A$7:$ID$7,1,B64)</f>
        <v>2422</v>
      </c>
      <c r="D64" s="1" t="s">
        <v>68</v>
      </c>
      <c r="E64" s="1">
        <f>_xlfn.XMATCH(D64,'[1]ACSDT1Y2023.B17001B-Data'!$A$1:$ID$1)</f>
        <v>75</v>
      </c>
      <c r="F64" s="1" cm="1">
        <f t="array" ref="F64">INDEX('[1]ACSDT1Y2023.B17001B-Data'!$A$7:$ID$7,1,E64)</f>
        <v>4277</v>
      </c>
      <c r="J64" t="s">
        <v>80</v>
      </c>
      <c r="K64" s="1">
        <f>_xlfn.XMATCH(J64,'[1]ACSDT1Y2023.B17001B-Data'!$A$1:$ID$1)</f>
        <v>29</v>
      </c>
      <c r="L64" s="1" cm="1">
        <f t="array" ref="L64">INDEX('[1]ACSDT1Y2023.B17001B-Data'!$A$7:$ID$7,1,K64)</f>
        <v>5296</v>
      </c>
      <c r="M64" t="s">
        <v>90</v>
      </c>
      <c r="N64" s="1">
        <f>_xlfn.XMATCH(M64,'[1]ACSDT1Y2023.B17001B-Data'!$A$1:$ID$1)</f>
        <v>87</v>
      </c>
      <c r="O64" s="1" cm="1">
        <f t="array" ref="O64">INDEX('[1]ACSDT1Y2023.B17001B-Data'!$A$7:$ID$7,1,N64)</f>
        <v>24568</v>
      </c>
      <c r="T64" s="1">
        <f>SUM(T60:T63)</f>
        <v>15467</v>
      </c>
      <c r="W64" s="1">
        <f>SUM(W60:W63)</f>
        <v>62985</v>
      </c>
      <c r="X64" s="2">
        <f>T64/(T64+W64)*100</f>
        <v>19.715239891908428</v>
      </c>
    </row>
    <row r="65" spans="1:16" x14ac:dyDescent="0.25">
      <c r="A65" s="1" t="s">
        <v>57</v>
      </c>
      <c r="B65" s="1">
        <f>_xlfn.XMATCH(A65,'[1]ACSDT1Y2023.B17001B-Data'!$A$1:$ID$1)</f>
        <v>19</v>
      </c>
      <c r="C65" s="1" cm="1">
        <f t="array" ref="C65">INDEX('[1]ACSDT1Y2023.B17001B-Data'!$A$7:$ID$7,1,B65)</f>
        <v>1479</v>
      </c>
      <c r="D65" s="1" t="s">
        <v>69</v>
      </c>
      <c r="E65" s="1">
        <f>_xlfn.XMATCH(D65,'[1]ACSDT1Y2023.B17001B-Data'!$A$1:$ID$1)</f>
        <v>77</v>
      </c>
      <c r="F65" s="1" cm="1">
        <f t="array" ref="F65">INDEX('[1]ACSDT1Y2023.B17001B-Data'!$A$7:$ID$7,1,E65)</f>
        <v>5643</v>
      </c>
      <c r="J65" t="s">
        <v>81</v>
      </c>
      <c r="K65" s="1">
        <f>_xlfn.XMATCH(J65,'[1]ACSDT1Y2023.B17001B-Data'!$A$1:$ID$1)</f>
        <v>49</v>
      </c>
      <c r="L65" s="1" cm="1">
        <f t="array" ref="L65">INDEX('[1]ACSDT1Y2023.B17001B-Data'!$A$7:$ID$7,1,K65)</f>
        <v>7118</v>
      </c>
      <c r="M65" t="s">
        <v>91</v>
      </c>
      <c r="N65" s="1">
        <f>_xlfn.XMATCH(M65,'[1]ACSDT1Y2023.B17001B-Data'!$A$1:$ID$1)</f>
        <v>107</v>
      </c>
      <c r="O65" s="1" cm="1">
        <f t="array" ref="O65">INDEX('[1]ACSDT1Y2023.B17001B-Data'!$A$7:$ID$7,1,N65)</f>
        <v>20771</v>
      </c>
    </row>
    <row r="66" spans="1:16" x14ac:dyDescent="0.25">
      <c r="A66" s="1" t="s">
        <v>58</v>
      </c>
      <c r="B66" s="1">
        <f>_xlfn.XMATCH(A66,'[1]ACSDT1Y2023.B17001B-Data'!$A$1:$ID$1)</f>
        <v>37</v>
      </c>
      <c r="C66" s="1" cm="1">
        <f t="array" ref="C66">INDEX('[1]ACSDT1Y2023.B17001B-Data'!$A$7:$ID$7,1,B66)</f>
        <v>8060</v>
      </c>
      <c r="D66" s="1" t="s">
        <v>70</v>
      </c>
      <c r="E66" s="1">
        <f>_xlfn.XMATCH(D66,'[1]ACSDT1Y2023.B17001B-Data'!$A$1:$ID$1)</f>
        <v>95</v>
      </c>
      <c r="F66" s="1" cm="1">
        <f t="array" ref="F66">INDEX('[1]ACSDT1Y2023.B17001B-Data'!$A$7:$ID$7,1,E66)</f>
        <v>11832</v>
      </c>
      <c r="J66" t="s">
        <v>82</v>
      </c>
      <c r="K66" s="1">
        <f>_xlfn.XMATCH(J66,'[1]ACSDT1Y2023.B17001B-Data'!$A$1:$ID$1)</f>
        <v>51</v>
      </c>
      <c r="L66" s="1" cm="1">
        <f t="array" ref="L66">INDEX('[1]ACSDT1Y2023.B17001B-Data'!$A$7:$ID$7,1,K66)</f>
        <v>13870</v>
      </c>
      <c r="M66" t="s">
        <v>92</v>
      </c>
      <c r="N66" s="1">
        <f>_xlfn.XMATCH(M66,'[1]ACSDT1Y2023.B17001B-Data'!$A$1:$ID$1)</f>
        <v>109</v>
      </c>
      <c r="O66" s="1" cm="1">
        <f t="array" ref="O66">INDEX('[1]ACSDT1Y2023.B17001B-Data'!$A$7:$ID$7,1,N66)</f>
        <v>37874</v>
      </c>
    </row>
    <row r="67" spans="1:16" x14ac:dyDescent="0.25">
      <c r="A67" s="1" t="s">
        <v>59</v>
      </c>
      <c r="B67" s="1">
        <f>_xlfn.XMATCH(A67,'[1]ACSDT1Y2023.B17001B-Data'!$A$1:$ID$1)</f>
        <v>39</v>
      </c>
      <c r="C67" s="1" cm="1">
        <f t="array" ref="C67">INDEX('[1]ACSDT1Y2023.B17001B-Data'!$A$7:$ID$7,1,B67)</f>
        <v>2018</v>
      </c>
      <c r="D67" s="1" t="s">
        <v>71</v>
      </c>
      <c r="E67" s="1">
        <f>_xlfn.XMATCH(D67,'[1]ACSDT1Y2023.B17001B-Data'!$A$1:$ID$1)</f>
        <v>97</v>
      </c>
      <c r="F67" s="1" cm="1">
        <f t="array" ref="F67">INDEX('[1]ACSDT1Y2023.B17001B-Data'!$A$7:$ID$7,1,E67)</f>
        <v>2692</v>
      </c>
      <c r="J67" t="s">
        <v>83</v>
      </c>
      <c r="K67" s="1">
        <f>_xlfn.XMATCH(J67,'[1]ACSDT1Y2023.B17001B-Data'!$A$1:$ID$1)</f>
        <v>53</v>
      </c>
      <c r="L67" s="1" cm="1">
        <f t="array" ref="L67">INDEX('[1]ACSDT1Y2023.B17001B-Data'!$A$7:$ID$7,1,K67)</f>
        <v>10612</v>
      </c>
      <c r="M67" t="s">
        <v>93</v>
      </c>
      <c r="N67" s="1">
        <f>_xlfn.XMATCH(M67,'[1]ACSDT1Y2023.B17001B-Data'!$A$1:$ID$1)</f>
        <v>111</v>
      </c>
      <c r="O67" s="1" cm="1">
        <f t="array" ref="O67">INDEX('[1]ACSDT1Y2023.B17001B-Data'!$A$7:$ID$7,1,N67)</f>
        <v>36012</v>
      </c>
    </row>
    <row r="68" spans="1:16" x14ac:dyDescent="0.25">
      <c r="A68" s="1" t="s">
        <v>60</v>
      </c>
      <c r="B68" s="1">
        <f>_xlfn.XMATCH(A68,'[1]ACSDT1Y2023.B17001B-Data'!$A$1:$ID$1)</f>
        <v>41</v>
      </c>
      <c r="C68" s="1" cm="1">
        <f t="array" ref="C68">INDEX('[1]ACSDT1Y2023.B17001B-Data'!$A$7:$ID$7,1,B68)</f>
        <v>11620</v>
      </c>
      <c r="D68" s="1" t="s">
        <v>72</v>
      </c>
      <c r="E68" s="1">
        <f>_xlfn.XMATCH(D68,'[1]ACSDT1Y2023.B17001B-Data'!$A$1:$ID$1)</f>
        <v>99</v>
      </c>
      <c r="F68" s="1" cm="1">
        <f t="array" ref="F68">INDEX('[1]ACSDT1Y2023.B17001B-Data'!$A$7:$ID$7,1,E68)</f>
        <v>15517</v>
      </c>
      <c r="J68" t="s">
        <v>84</v>
      </c>
      <c r="K68" s="1">
        <f>_xlfn.XMATCH(J68,'[1]ACSDT1Y2023.B17001B-Data'!$A$1:$ID$1)</f>
        <v>55</v>
      </c>
      <c r="L68" s="1" cm="1">
        <f t="array" ref="L68">INDEX('[1]ACSDT1Y2023.B17001B-Data'!$A$7:$ID$7,1,K68)</f>
        <v>6672</v>
      </c>
      <c r="M68" t="s">
        <v>94</v>
      </c>
      <c r="N68" s="1">
        <f>_xlfn.XMATCH(M68,'[1]ACSDT1Y2023.B17001B-Data'!$A$1:$ID$1)</f>
        <v>113</v>
      </c>
      <c r="O68" s="1" cm="1">
        <f t="array" ref="O68">INDEX('[1]ACSDT1Y2023.B17001B-Data'!$A$7:$ID$7,1,N68)</f>
        <v>33697</v>
      </c>
    </row>
    <row r="69" spans="1:16" x14ac:dyDescent="0.25">
      <c r="A69" s="1" t="s">
        <v>61</v>
      </c>
      <c r="B69" s="1">
        <f>_xlfn.XMATCH(A69,'[1]ACSDT1Y2023.B17001B-Data'!$A$1:$ID$1)</f>
        <v>43</v>
      </c>
      <c r="C69" s="1" cm="1">
        <f t="array" ref="C69">INDEX('[1]ACSDT1Y2023.B17001B-Data'!$A$7:$ID$7,1,B69)</f>
        <v>4919</v>
      </c>
      <c r="D69" s="1" t="s">
        <v>73</v>
      </c>
      <c r="E69" s="1">
        <f>_xlfn.XMATCH(D69,'[1]ACSDT1Y2023.B17001B-Data'!$A$1:$ID$1)</f>
        <v>101</v>
      </c>
      <c r="F69" s="1" cm="1">
        <f t="array" ref="F69">INDEX('[1]ACSDT1Y2023.B17001B-Data'!$A$7:$ID$7,1,E69)</f>
        <v>6932</v>
      </c>
      <c r="J69" t="s">
        <v>85</v>
      </c>
      <c r="K69" s="1">
        <f>_xlfn.XMATCH(J69,'[1]ACSDT1Y2023.B17001B-Data'!$A$1:$ID$1)</f>
        <v>57</v>
      </c>
      <c r="L69" s="1" cm="1">
        <f t="array" ref="L69">INDEX('[1]ACSDT1Y2023.B17001B-Data'!$A$7:$ID$7,1,K69)</f>
        <v>7511</v>
      </c>
      <c r="M69" t="s">
        <v>95</v>
      </c>
      <c r="N69" s="1">
        <f>_xlfn.XMATCH(M69,'[1]ACSDT1Y2023.B17001B-Data'!$A$1:$ID$1)</f>
        <v>115</v>
      </c>
      <c r="O69" s="1" cm="1">
        <f t="array" ref="O69">INDEX('[1]ACSDT1Y2023.B17001B-Data'!$A$7:$ID$7,1,N69)</f>
        <v>31098</v>
      </c>
    </row>
    <row r="70" spans="1:16" ht="26.25" x14ac:dyDescent="0.4">
      <c r="A70" s="1" t="s">
        <v>62</v>
      </c>
      <c r="B70" s="1">
        <f>_xlfn.XMATCH(A70,'[1]ACSDT1Y2023.B17001B-Data'!$A$1:$ID$1)</f>
        <v>45</v>
      </c>
      <c r="C70" s="1" cm="1">
        <f t="array" ref="C70">INDEX('[1]ACSDT1Y2023.B17001B-Data'!$A$7:$ID$7,1,B70)</f>
        <v>1431</v>
      </c>
      <c r="D70" s="1" t="s">
        <v>74</v>
      </c>
      <c r="E70" s="1">
        <f>_xlfn.XMATCH(D70,'[1]ACSDT1Y2023.B17001B-Data'!$A$1:$ID$1)</f>
        <v>103</v>
      </c>
      <c r="F70" s="1" cm="1">
        <f t="array" ref="F70">INDEX('[1]ACSDT1Y2023.B17001B-Data'!$A$7:$ID$7,1,E70)</f>
        <v>2120</v>
      </c>
      <c r="L70" s="1">
        <f>SUM(L60:L69)</f>
        <v>69030</v>
      </c>
      <c r="O70" s="1">
        <f>SUM(O60:O69)</f>
        <v>298185</v>
      </c>
      <c r="P70" s="2">
        <f>L70/(L70+O70)*100</f>
        <v>18.798251705404191</v>
      </c>
    </row>
    <row r="71" spans="1:16" x14ac:dyDescent="0.25">
      <c r="A71" s="1" t="s">
        <v>63</v>
      </c>
      <c r="B71" s="1">
        <f>_xlfn.XMATCH(A71,'[1]ACSDT1Y2023.B17001B-Data'!$A$1:$ID$1)</f>
        <v>47</v>
      </c>
      <c r="C71" s="1" cm="1">
        <f t="array" ref="C71">INDEX('[1]ACSDT1Y2023.B17001B-Data'!$A$7:$ID$7,1,B71)</f>
        <v>3282</v>
      </c>
      <c r="D71" s="1" t="s">
        <v>75</v>
      </c>
      <c r="E71" s="1">
        <f>_xlfn.XMATCH(D71,'[1]ACSDT1Y2023.B17001B-Data'!$A$1:$ID$1)</f>
        <v>105</v>
      </c>
      <c r="F71" s="1" cm="1">
        <f t="array" ref="F71">INDEX('[1]ACSDT1Y2023.B17001B-Data'!$A$7:$ID$7,1,E71)</f>
        <v>6816</v>
      </c>
    </row>
    <row r="72" spans="1:16" ht="26.25" x14ac:dyDescent="0.4">
      <c r="C72" s="1">
        <f>SUM(C60:C71)</f>
        <v>61723</v>
      </c>
      <c r="F72" s="1">
        <f>SUM(F60:F71)</f>
        <v>93929</v>
      </c>
      <c r="G72" s="2">
        <f>C72/(C72+F72)*100</f>
        <v>39.654485647469997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3204-547E-40D1-9043-F50A0FF07597}">
  <dimension ref="A2:X72"/>
  <sheetViews>
    <sheetView workbookViewId="0">
      <selection sqref="A1:XFD1048576"/>
    </sheetView>
  </sheetViews>
  <sheetFormatPr defaultRowHeight="15" x14ac:dyDescent="0.25"/>
  <cols>
    <col min="1" max="1" width="13.42578125" style="1" bestFit="1" customWidth="1"/>
    <col min="2" max="3" width="9.140625" style="1"/>
    <col min="4" max="4" width="13.42578125" style="1" bestFit="1" customWidth="1"/>
    <col min="5" max="6" width="9.140625" style="1"/>
    <col min="7" max="7" width="16.140625" style="1" customWidth="1"/>
    <col min="10" max="10" width="13.42578125" bestFit="1" customWidth="1"/>
    <col min="13" max="13" width="13.42578125" bestFit="1" customWidth="1"/>
    <col min="16" max="16" width="16.42578125" customWidth="1"/>
    <col min="18" max="18" width="13.42578125" bestFit="1" customWidth="1"/>
    <col min="21" max="21" width="13.42578125" bestFit="1" customWidth="1"/>
    <col min="24" max="24" width="12.85546875" customWidth="1"/>
  </cols>
  <sheetData>
    <row r="2" spans="1:24" x14ac:dyDescent="0.25">
      <c r="A2" s="1" t="s">
        <v>104</v>
      </c>
      <c r="B2" s="1">
        <f>_xlfn.XMATCH(A2,'[2]ACSDT1Y2023.B17001H-Data'!$A$1:$ID$1)</f>
        <v>9</v>
      </c>
      <c r="C2" s="1" cm="1">
        <f t="array" ref="C2">INDEX('[2]ACSDT1Y2023.B17001H-Data'!$A$3:$ID$3,1,B2)</f>
        <v>446117</v>
      </c>
      <c r="D2" s="1" t="s">
        <v>116</v>
      </c>
      <c r="E2" s="1">
        <f>_xlfn.XMATCH(D2,'[2]ACSDT1Y2023.B17001H-Data'!$A$1:$ID$1)</f>
        <v>67</v>
      </c>
      <c r="F2" s="1" cm="1">
        <f t="array" ref="F2">INDEX('[2]ACSDT1Y2023.B17001H-Data'!$A$3:$ID$3,1,E2)</f>
        <v>3804229</v>
      </c>
      <c r="J2" t="s">
        <v>128</v>
      </c>
      <c r="K2" s="1">
        <f>_xlfn.XMATCH(J2,'[2]ACSDT1Y2023.B17001H-Data'!$A$1:$ID$1)</f>
        <v>21</v>
      </c>
      <c r="L2" s="1" cm="1">
        <f t="array" ref="L2">INDEX('[2]ACSDT1Y2023.B17001H-Data'!$A$3:$ID$3,1,K2)</f>
        <v>1058930</v>
      </c>
      <c r="M2" t="s">
        <v>138</v>
      </c>
      <c r="N2" s="1">
        <f>_xlfn.XMATCH(M2,'[2]ACSDT1Y2023.B17001H-Data'!$A$1:$ID$1)</f>
        <v>79</v>
      </c>
      <c r="O2" s="1" cm="1">
        <f t="array" ref="O2">INDEX('[2]ACSDT1Y2023.B17001H-Data'!$A$3:$ID$3,1,N2)</f>
        <v>5948576</v>
      </c>
      <c r="R2" t="s">
        <v>148</v>
      </c>
      <c r="S2" s="1">
        <f>_xlfn.XMATCH(R2,'[2]ACSDT1Y2023.B17001H-Data'!$A$1:$ID$1)</f>
        <v>31</v>
      </c>
      <c r="T2" s="1" cm="1">
        <f t="array" ref="T2">INDEX('[2]ACSDT1Y2023.B17001H-Data'!$A$3:$ID$3,1,S2)</f>
        <v>904918</v>
      </c>
      <c r="U2" t="s">
        <v>152</v>
      </c>
      <c r="V2" s="1">
        <f>_xlfn.XMATCH(U2,'[2]ACSDT1Y2023.B17001H-Data'!$A$1:$ID$1)</f>
        <v>89</v>
      </c>
      <c r="W2" s="1" cm="1">
        <f t="array" ref="W2">INDEX('[2]ACSDT1Y2023.B17001H-Data'!$A$3:$ID$3,1,V2)</f>
        <v>10872390</v>
      </c>
    </row>
    <row r="3" spans="1:24" x14ac:dyDescent="0.25">
      <c r="A3" s="1" t="s">
        <v>105</v>
      </c>
      <c r="B3" s="1">
        <f>_xlfn.XMATCH(A3,'[2]ACSDT1Y2023.B17001H-Data'!$A$1:$ID$1)</f>
        <v>11</v>
      </c>
      <c r="C3" s="1" cm="1">
        <f t="array" ref="C3">INDEX('[2]ACSDT1Y2023.B17001H-Data'!$A$3:$ID$3,1,B3)</f>
        <v>99489</v>
      </c>
      <c r="D3" s="1" t="s">
        <v>117</v>
      </c>
      <c r="E3" s="1">
        <f>_xlfn.XMATCH(D3,'[2]ACSDT1Y2023.B17001H-Data'!$A$1:$ID$1)</f>
        <v>69</v>
      </c>
      <c r="F3" s="1" cm="1">
        <f t="array" ref="F3">INDEX('[2]ACSDT1Y2023.B17001H-Data'!$A$3:$ID$3,1,E3)</f>
        <v>794365</v>
      </c>
      <c r="J3" t="s">
        <v>129</v>
      </c>
      <c r="K3" s="1">
        <f>_xlfn.XMATCH(J3,'[2]ACSDT1Y2023.B17001H-Data'!$A$1:$ID$1)</f>
        <v>23</v>
      </c>
      <c r="L3" s="1" cm="1">
        <f t="array" ref="L3">INDEX('[2]ACSDT1Y2023.B17001H-Data'!$A$3:$ID$3,1,K3)</f>
        <v>817860</v>
      </c>
      <c r="M3" t="s">
        <v>139</v>
      </c>
      <c r="N3" s="1">
        <f>_xlfn.XMATCH(M3,'[2]ACSDT1Y2023.B17001H-Data'!$A$1:$ID$1)</f>
        <v>81</v>
      </c>
      <c r="O3" s="1" cm="1">
        <f t="array" ref="O3">INDEX('[2]ACSDT1Y2023.B17001H-Data'!$A$3:$ID$3,1,N3)</f>
        <v>10995126</v>
      </c>
      <c r="R3" t="s">
        <v>149</v>
      </c>
      <c r="S3" s="1">
        <f>_xlfn.XMATCH(R3,'[2]ACSDT1Y2023.B17001H-Data'!$A$1:$ID$1)</f>
        <v>33</v>
      </c>
      <c r="T3" s="1" cm="1">
        <f t="array" ref="T3">INDEX('[2]ACSDT1Y2023.B17001H-Data'!$A$3:$ID$3,1,S3)</f>
        <v>604593</v>
      </c>
      <c r="U3" t="s">
        <v>153</v>
      </c>
      <c r="V3" s="1">
        <f>_xlfn.XMATCH(U3,'[2]ACSDT1Y2023.B17001H-Data'!$A$1:$ID$1)</f>
        <v>91</v>
      </c>
      <c r="W3" s="1" cm="1">
        <f t="array" ref="W3">INDEX('[2]ACSDT1Y2023.B17001H-Data'!$A$3:$ID$3,1,V3)</f>
        <v>7203067</v>
      </c>
    </row>
    <row r="4" spans="1:24" x14ac:dyDescent="0.25">
      <c r="A4" s="1" t="s">
        <v>106</v>
      </c>
      <c r="B4" s="1">
        <f>_xlfn.XMATCH(A4,'[2]ACSDT1Y2023.B17001H-Data'!$A$1:$ID$1)</f>
        <v>13</v>
      </c>
      <c r="C4" s="1" cm="1">
        <f t="array" ref="C4">INDEX('[2]ACSDT1Y2023.B17001H-Data'!$A$3:$ID$3,1,B4)</f>
        <v>600745</v>
      </c>
      <c r="D4" s="1" t="s">
        <v>118</v>
      </c>
      <c r="E4" s="1">
        <f>_xlfn.XMATCH(D4,'[2]ACSDT1Y2023.B17001H-Data'!$A$1:$ID$1)</f>
        <v>71</v>
      </c>
      <c r="F4" s="1" cm="1">
        <f t="array" ref="F4">INDEX('[2]ACSDT1Y2023.B17001H-Data'!$A$3:$ID$3,1,E4)</f>
        <v>5232098</v>
      </c>
      <c r="J4" t="s">
        <v>130</v>
      </c>
      <c r="K4" s="1">
        <f>_xlfn.XMATCH(J4,'[2]ACSDT1Y2023.B17001H-Data'!$A$1:$ID$1)</f>
        <v>25</v>
      </c>
      <c r="L4" s="1" cm="1">
        <f t="array" ref="L4">INDEX('[2]ACSDT1Y2023.B17001H-Data'!$A$3:$ID$3,1,K4)</f>
        <v>800322</v>
      </c>
      <c r="M4" t="s">
        <v>140</v>
      </c>
      <c r="N4" s="1">
        <f>_xlfn.XMATCH(M4,'[2]ACSDT1Y2023.B17001H-Data'!$A$1:$ID$1)</f>
        <v>83</v>
      </c>
      <c r="O4" s="1" cm="1">
        <f t="array" ref="O4">INDEX('[2]ACSDT1Y2023.B17001H-Data'!$A$3:$ID$3,1,N4)</f>
        <v>11305971</v>
      </c>
      <c r="R4" t="s">
        <v>150</v>
      </c>
      <c r="S4" s="1">
        <f>_xlfn.XMATCH(R4,'[2]ACSDT1Y2023.B17001H-Data'!$A$1:$ID$1)</f>
        <v>59</v>
      </c>
      <c r="T4" s="1" cm="1">
        <f t="array" ref="T4">INDEX('[2]ACSDT1Y2023.B17001H-Data'!$A$3:$ID$3,1,S4)</f>
        <v>1156621</v>
      </c>
      <c r="U4" t="s">
        <v>154</v>
      </c>
      <c r="V4" s="1">
        <f>_xlfn.XMATCH(U4,'[2]ACSDT1Y2023.B17001H-Data'!$A$1:$ID$1)</f>
        <v>117</v>
      </c>
      <c r="W4" s="1" cm="1">
        <f t="array" ref="W4">INDEX('[2]ACSDT1Y2023.B17001H-Data'!$A$3:$ID$3,1,V4)</f>
        <v>11691758</v>
      </c>
    </row>
    <row r="5" spans="1:24" x14ac:dyDescent="0.25">
      <c r="A5" s="1" t="s">
        <v>107</v>
      </c>
      <c r="B5" s="1">
        <f>_xlfn.XMATCH(A5,'[2]ACSDT1Y2023.B17001H-Data'!$A$1:$ID$1)</f>
        <v>15</v>
      </c>
      <c r="C5" s="1" cm="1">
        <f t="array" ref="C5">INDEX('[2]ACSDT1Y2023.B17001H-Data'!$A$3:$ID$3,1,B5)</f>
        <v>284974</v>
      </c>
      <c r="D5" s="1" t="s">
        <v>119</v>
      </c>
      <c r="E5" s="1">
        <f>_xlfn.XMATCH(D5,'[2]ACSDT1Y2023.B17001H-Data'!$A$1:$ID$1)</f>
        <v>73</v>
      </c>
      <c r="F5" s="1" cm="1">
        <f t="array" ref="F5">INDEX('[2]ACSDT1Y2023.B17001H-Data'!$A$3:$ID$3,1,E5)</f>
        <v>2753179</v>
      </c>
      <c r="J5" t="s">
        <v>131</v>
      </c>
      <c r="K5" s="1">
        <f>_xlfn.XMATCH(J5,'[2]ACSDT1Y2023.B17001H-Data'!$A$1:$ID$1)</f>
        <v>27</v>
      </c>
      <c r="L5" s="1" cm="1">
        <f t="array" ref="L5">INDEX('[2]ACSDT1Y2023.B17001H-Data'!$A$3:$ID$3,1,K5)</f>
        <v>752847</v>
      </c>
      <c r="M5" t="s">
        <v>141</v>
      </c>
      <c r="N5" s="1">
        <f>_xlfn.XMATCH(M5,'[2]ACSDT1Y2023.B17001H-Data'!$A$1:$ID$1)</f>
        <v>85</v>
      </c>
      <c r="O5" s="1" cm="1">
        <f t="array" ref="O5">INDEX('[2]ACSDT1Y2023.B17001H-Data'!$A$3:$ID$3,1,N5)</f>
        <v>10779405</v>
      </c>
      <c r="R5" t="s">
        <v>151</v>
      </c>
      <c r="S5" s="1">
        <f>_xlfn.XMATCH(R5,'[2]ACSDT1Y2023.B17001H-Data'!$A$1:$ID$1)</f>
        <v>61</v>
      </c>
      <c r="T5" s="1" cm="1">
        <f t="array" ref="T5">INDEX('[2]ACSDT1Y2023.B17001H-Data'!$A$3:$ID$3,1,S5)</f>
        <v>1210304</v>
      </c>
      <c r="U5" t="s">
        <v>155</v>
      </c>
      <c r="V5" s="1">
        <f>_xlfn.XMATCH(U5,'[2]ACSDT1Y2023.B17001H-Data'!$A$1:$ID$1)</f>
        <v>119</v>
      </c>
      <c r="W5" s="1" cm="1">
        <f t="array" ref="W5">INDEX('[2]ACSDT1Y2023.B17001H-Data'!$A$3:$ID$3,1,V5)</f>
        <v>8798965</v>
      </c>
    </row>
    <row r="6" spans="1:24" ht="26.25" x14ac:dyDescent="0.4">
      <c r="A6" s="1" t="s">
        <v>108</v>
      </c>
      <c r="B6" s="1">
        <f>_xlfn.XMATCH(A6,'[2]ACSDT1Y2023.B17001H-Data'!$A$1:$ID$1)</f>
        <v>17</v>
      </c>
      <c r="C6" s="1" cm="1">
        <f t="array" ref="C6">INDEX('[2]ACSDT1Y2023.B17001H-Data'!$A$3:$ID$3,1,B6)</f>
        <v>108552</v>
      </c>
      <c r="D6" s="1" t="s">
        <v>120</v>
      </c>
      <c r="E6" s="1">
        <f>_xlfn.XMATCH(D6,'[2]ACSDT1Y2023.B17001H-Data'!$A$1:$ID$1)</f>
        <v>75</v>
      </c>
      <c r="F6" s="1" cm="1">
        <f t="array" ref="F6">INDEX('[2]ACSDT1Y2023.B17001H-Data'!$A$3:$ID$3,1,E6)</f>
        <v>982254</v>
      </c>
      <c r="J6" t="s">
        <v>132</v>
      </c>
      <c r="K6" s="1">
        <f>_xlfn.XMATCH(J6,'[2]ACSDT1Y2023.B17001H-Data'!$A$1:$ID$1)</f>
        <v>29</v>
      </c>
      <c r="L6" s="1" cm="1">
        <f t="array" ref="L6">INDEX('[2]ACSDT1Y2023.B17001H-Data'!$A$3:$ID$3,1,K6)</f>
        <v>1155385</v>
      </c>
      <c r="M6" t="s">
        <v>142</v>
      </c>
      <c r="N6" s="1">
        <f>_xlfn.XMATCH(M6,'[2]ACSDT1Y2023.B17001H-Data'!$A$1:$ID$1)</f>
        <v>87</v>
      </c>
      <c r="O6" s="1" cm="1">
        <f t="array" ref="O6">INDEX('[2]ACSDT1Y2023.B17001H-Data'!$A$3:$ID$3,1,N6)</f>
        <v>12232100</v>
      </c>
      <c r="T6" s="1">
        <f>SUM(T2:T5)</f>
        <v>3876436</v>
      </c>
      <c r="W6" s="1">
        <f>SUM(W2:W5)</f>
        <v>38566180</v>
      </c>
      <c r="X6" s="2">
        <f>T6/(T6+W6)*100</f>
        <v>9.1333578495727021</v>
      </c>
    </row>
    <row r="7" spans="1:24" x14ac:dyDescent="0.25">
      <c r="A7" s="1" t="s">
        <v>109</v>
      </c>
      <c r="B7" s="1">
        <f>_xlfn.XMATCH(A7,'[2]ACSDT1Y2023.B17001H-Data'!$A$1:$ID$1)</f>
        <v>19</v>
      </c>
      <c r="C7" s="1" cm="1">
        <f t="array" ref="C7">INDEX('[2]ACSDT1Y2023.B17001H-Data'!$A$3:$ID$3,1,B7)</f>
        <v>194749</v>
      </c>
      <c r="D7" s="1" t="s">
        <v>121</v>
      </c>
      <c r="E7" s="1">
        <f>_xlfn.XMATCH(D7,'[2]ACSDT1Y2023.B17001H-Data'!$A$1:$ID$1)</f>
        <v>77</v>
      </c>
      <c r="F7" s="1" cm="1">
        <f t="array" ref="F7">INDEX('[2]ACSDT1Y2023.B17001H-Data'!$A$3:$ID$3,1,E7)</f>
        <v>1995714</v>
      </c>
      <c r="J7" t="s">
        <v>133</v>
      </c>
      <c r="K7" s="1">
        <f>_xlfn.XMATCH(J7,'[2]ACSDT1Y2023.B17001H-Data'!$A$1:$ID$1)</f>
        <v>49</v>
      </c>
      <c r="L7" s="1" cm="1">
        <f t="array" ref="L7">INDEX('[2]ACSDT1Y2023.B17001H-Data'!$A$3:$ID$3,1,K7)</f>
        <v>1373580</v>
      </c>
      <c r="M7" t="s">
        <v>143</v>
      </c>
      <c r="N7" s="1">
        <f>_xlfn.XMATCH(M7,'[2]ACSDT1Y2023.B17001H-Data'!$A$1:$ID$1)</f>
        <v>107</v>
      </c>
      <c r="O7" s="1" cm="1">
        <f t="array" ref="O7">INDEX('[2]ACSDT1Y2023.B17001H-Data'!$A$3:$ID$3,1,N7)</f>
        <v>5174487</v>
      </c>
    </row>
    <row r="8" spans="1:24" x14ac:dyDescent="0.25">
      <c r="A8" s="1" t="s">
        <v>110</v>
      </c>
      <c r="B8" s="1">
        <f>_xlfn.XMATCH(A8,'[2]ACSDT1Y2023.B17001H-Data'!$A$1:$ID$1)</f>
        <v>37</v>
      </c>
      <c r="C8" s="1" cm="1">
        <f t="array" ref="C8">INDEX('[2]ACSDT1Y2023.B17001H-Data'!$A$3:$ID$3,1,B8)</f>
        <v>419803</v>
      </c>
      <c r="D8" s="1" t="s">
        <v>122</v>
      </c>
      <c r="E8" s="1">
        <f>_xlfn.XMATCH(D8,'[2]ACSDT1Y2023.B17001H-Data'!$A$1:$ID$1)</f>
        <v>95</v>
      </c>
      <c r="F8" s="1" cm="1">
        <f t="array" ref="F8">INDEX('[2]ACSDT1Y2023.B17001H-Data'!$A$3:$ID$3,1,E8)</f>
        <v>3611009</v>
      </c>
      <c r="J8" t="s">
        <v>134</v>
      </c>
      <c r="K8" s="1">
        <f>_xlfn.XMATCH(J8,'[2]ACSDT1Y2023.B17001H-Data'!$A$1:$ID$1)</f>
        <v>51</v>
      </c>
      <c r="L8" s="1" cm="1">
        <f t="array" ref="L8">INDEX('[2]ACSDT1Y2023.B17001H-Data'!$A$3:$ID$3,1,K8)</f>
        <v>1210476</v>
      </c>
      <c r="M8" t="s">
        <v>144</v>
      </c>
      <c r="N8" s="1">
        <f>_xlfn.XMATCH(M8,'[2]ACSDT1Y2023.B17001H-Data'!$A$1:$ID$1)</f>
        <v>109</v>
      </c>
      <c r="O8" s="1" cm="1">
        <f t="array" ref="O8">INDEX('[2]ACSDT1Y2023.B17001H-Data'!$A$3:$ID$3,1,N8)</f>
        <v>10350833</v>
      </c>
    </row>
    <row r="9" spans="1:24" x14ac:dyDescent="0.25">
      <c r="A9" s="1" t="s">
        <v>111</v>
      </c>
      <c r="B9" s="1">
        <f>_xlfn.XMATCH(A9,'[2]ACSDT1Y2023.B17001H-Data'!$A$1:$ID$1)</f>
        <v>39</v>
      </c>
      <c r="C9" s="1" cm="1">
        <f t="array" ref="C9">INDEX('[2]ACSDT1Y2023.B17001H-Data'!$A$3:$ID$3,1,B9)</f>
        <v>94553</v>
      </c>
      <c r="D9" s="1" t="s">
        <v>123</v>
      </c>
      <c r="E9" s="1">
        <f>_xlfn.XMATCH(D9,'[2]ACSDT1Y2023.B17001H-Data'!$A$1:$ID$1)</f>
        <v>97</v>
      </c>
      <c r="F9" s="1" cm="1">
        <f t="array" ref="F9">INDEX('[2]ACSDT1Y2023.B17001H-Data'!$A$3:$ID$3,1,E9)</f>
        <v>762770</v>
      </c>
      <c r="J9" t="s">
        <v>135</v>
      </c>
      <c r="K9" s="1">
        <f>_xlfn.XMATCH(J9,'[2]ACSDT1Y2023.B17001H-Data'!$A$1:$ID$1)</f>
        <v>53</v>
      </c>
      <c r="L9" s="1" cm="1">
        <f t="array" ref="L9">INDEX('[2]ACSDT1Y2023.B17001H-Data'!$A$3:$ID$3,1,K9)</f>
        <v>1052137</v>
      </c>
      <c r="M9" t="s">
        <v>145</v>
      </c>
      <c r="N9" s="1">
        <f>_xlfn.XMATCH(M9,'[2]ACSDT1Y2023.B17001H-Data'!$A$1:$ID$1)</f>
        <v>111</v>
      </c>
      <c r="O9" s="1" cm="1">
        <f t="array" ref="O9">INDEX('[2]ACSDT1Y2023.B17001H-Data'!$A$3:$ID$3,1,N9)</f>
        <v>10869719</v>
      </c>
    </row>
    <row r="10" spans="1:24" x14ac:dyDescent="0.25">
      <c r="A10" s="1" t="s">
        <v>112</v>
      </c>
      <c r="B10" s="1">
        <f>_xlfn.XMATCH(A10,'[2]ACSDT1Y2023.B17001H-Data'!$A$1:$ID$1)</f>
        <v>41</v>
      </c>
      <c r="C10" s="1" cm="1">
        <f t="array" ref="C10">INDEX('[2]ACSDT1Y2023.B17001H-Data'!$A$3:$ID$3,1,B10)</f>
        <v>566250</v>
      </c>
      <c r="D10" s="1" t="s">
        <v>124</v>
      </c>
      <c r="E10" s="1">
        <f>_xlfn.XMATCH(D10,'[2]ACSDT1Y2023.B17001H-Data'!$A$1:$ID$1)</f>
        <v>99</v>
      </c>
      <c r="F10" s="1" cm="1">
        <f t="array" ref="F10">INDEX('[2]ACSDT1Y2023.B17001H-Data'!$A$3:$ID$3,1,E10)</f>
        <v>4926585</v>
      </c>
      <c r="J10" t="s">
        <v>136</v>
      </c>
      <c r="K10" s="1">
        <f>_xlfn.XMATCH(J10,'[2]ACSDT1Y2023.B17001H-Data'!$A$1:$ID$1)</f>
        <v>55</v>
      </c>
      <c r="L10" s="1" cm="1">
        <f t="array" ref="L10">INDEX('[2]ACSDT1Y2023.B17001H-Data'!$A$3:$ID$3,1,K10)</f>
        <v>861365</v>
      </c>
      <c r="M10" t="s">
        <v>146</v>
      </c>
      <c r="N10" s="1">
        <f>_xlfn.XMATCH(M10,'[2]ACSDT1Y2023.B17001H-Data'!$A$1:$ID$1)</f>
        <v>113</v>
      </c>
      <c r="O10" s="1" cm="1">
        <f t="array" ref="O10">INDEX('[2]ACSDT1Y2023.B17001H-Data'!$A$3:$ID$3,1,N10)</f>
        <v>10544242</v>
      </c>
    </row>
    <row r="11" spans="1:24" x14ac:dyDescent="0.25">
      <c r="A11" s="1" t="s">
        <v>113</v>
      </c>
      <c r="B11" s="1">
        <f>_xlfn.XMATCH(A11,'[2]ACSDT1Y2023.B17001H-Data'!$A$1:$ID$1)</f>
        <v>43</v>
      </c>
      <c r="C11" s="1" cm="1">
        <f t="array" ref="C11">INDEX('[2]ACSDT1Y2023.B17001H-Data'!$A$3:$ID$3,1,B11)</f>
        <v>266439</v>
      </c>
      <c r="D11" s="1" t="s">
        <v>125</v>
      </c>
      <c r="E11" s="1">
        <f>_xlfn.XMATCH(D11,'[2]ACSDT1Y2023.B17001H-Data'!$A$1:$ID$1)</f>
        <v>101</v>
      </c>
      <c r="F11" s="1" cm="1">
        <f t="array" ref="F11">INDEX('[2]ACSDT1Y2023.B17001H-Data'!$A$3:$ID$3,1,E11)</f>
        <v>2637760</v>
      </c>
      <c r="J11" t="s">
        <v>137</v>
      </c>
      <c r="K11" s="1">
        <f>_xlfn.XMATCH(J11,'[2]ACSDT1Y2023.B17001H-Data'!$A$1:$ID$1)</f>
        <v>57</v>
      </c>
      <c r="L11" s="1" cm="1">
        <f t="array" ref="L11">INDEX('[2]ACSDT1Y2023.B17001H-Data'!$A$3:$ID$3,1,K11)</f>
        <v>1307594</v>
      </c>
      <c r="M11" t="s">
        <v>147</v>
      </c>
      <c r="N11" s="1">
        <f>_xlfn.XMATCH(M11,'[2]ACSDT1Y2023.B17001H-Data'!$A$1:$ID$1)</f>
        <v>115</v>
      </c>
      <c r="O11" s="1" cm="1">
        <f t="array" ref="O11">INDEX('[2]ACSDT1Y2023.B17001H-Data'!$A$3:$ID$3,1,N11)</f>
        <v>12395560</v>
      </c>
    </row>
    <row r="12" spans="1:24" ht="26.25" x14ac:dyDescent="0.4">
      <c r="A12" s="1" t="s">
        <v>114</v>
      </c>
      <c r="B12" s="1">
        <f>_xlfn.XMATCH(A12,'[2]ACSDT1Y2023.B17001H-Data'!$A$1:$ID$1)</f>
        <v>45</v>
      </c>
      <c r="C12" s="1" cm="1">
        <f t="array" ref="C12">INDEX('[2]ACSDT1Y2023.B17001H-Data'!$A$3:$ID$3,1,B12)</f>
        <v>103360</v>
      </c>
      <c r="D12" s="1" t="s">
        <v>126</v>
      </c>
      <c r="E12" s="1">
        <f>_xlfn.XMATCH(D12,'[2]ACSDT1Y2023.B17001H-Data'!$A$1:$ID$1)</f>
        <v>103</v>
      </c>
      <c r="F12" s="1" cm="1">
        <f t="array" ref="F12">INDEX('[2]ACSDT1Y2023.B17001H-Data'!$A$3:$ID$3,1,E12)</f>
        <v>930587</v>
      </c>
      <c r="L12" s="1">
        <f>SUM(L2:L11)</f>
        <v>10390496</v>
      </c>
      <c r="O12" s="1">
        <f>SUM(O2:O11)</f>
        <v>100596019</v>
      </c>
      <c r="P12" s="2">
        <f>L12/(L12+O12)*100</f>
        <v>9.3619445569581128</v>
      </c>
    </row>
    <row r="13" spans="1:24" x14ac:dyDescent="0.25">
      <c r="A13" s="1" t="s">
        <v>115</v>
      </c>
      <c r="B13" s="1">
        <f>_xlfn.XMATCH(A13,'[2]ACSDT1Y2023.B17001H-Data'!$A$1:$ID$1)</f>
        <v>47</v>
      </c>
      <c r="C13" s="1" cm="1">
        <f t="array" ref="C13">INDEX('[2]ACSDT1Y2023.B17001H-Data'!$A$3:$ID$3,1,B13)</f>
        <v>191461</v>
      </c>
      <c r="D13" s="1" t="s">
        <v>127</v>
      </c>
      <c r="E13" s="1">
        <f>_xlfn.XMATCH(D13,'[2]ACSDT1Y2023.B17001H-Data'!$A$1:$ID$1)</f>
        <v>105</v>
      </c>
      <c r="F13" s="1" cm="1">
        <f t="array" ref="F13">INDEX('[2]ACSDT1Y2023.B17001H-Data'!$A$3:$ID$3,1,E13)</f>
        <v>1867027</v>
      </c>
    </row>
    <row r="14" spans="1:24" ht="26.25" x14ac:dyDescent="0.4">
      <c r="C14" s="1">
        <f>SUM(C2:C13)</f>
        <v>3376492</v>
      </c>
      <c r="F14" s="1">
        <f>SUM(F2:F13)</f>
        <v>30297577</v>
      </c>
      <c r="G14" s="2">
        <f>C14/(C14+F14)*100</f>
        <v>10.026979513524189</v>
      </c>
    </row>
    <row r="17" spans="1:24" x14ac:dyDescent="0.25">
      <c r="A17" s="1" t="s">
        <v>104</v>
      </c>
      <c r="B17" s="1">
        <f>_xlfn.XMATCH(A17,'[2]ACSDT1Y2023.B17001H-Data'!$A$1:$ID$1)</f>
        <v>9</v>
      </c>
      <c r="C17" s="1" cm="1">
        <f t="array" ref="C17">INDEX('[2]ACSDT1Y2023.B17001H-Data'!$A$4:$ID$4,1,B17)</f>
        <v>16399</v>
      </c>
      <c r="D17" s="1" t="s">
        <v>116</v>
      </c>
      <c r="E17" s="1">
        <f>_xlfn.XMATCH(D17,'[2]ACSDT1Y2023.B17001H-Data'!$A$1:$ID$1)</f>
        <v>67</v>
      </c>
      <c r="F17" s="1" cm="1">
        <f t="array" ref="F17">INDEX('[2]ACSDT1Y2023.B17001H-Data'!$A$4:$ID$4,1,E17)</f>
        <v>107524</v>
      </c>
      <c r="J17" t="s">
        <v>128</v>
      </c>
      <c r="K17" s="1">
        <f>_xlfn.XMATCH(J17,'[2]ACSDT1Y2023.B17001H-Data'!$A$1:$ID$1)</f>
        <v>21</v>
      </c>
      <c r="L17" s="1" cm="1">
        <f t="array" ref="L17">INDEX('[2]ACSDT1Y2023.B17001H-Data'!$A$4:$ID$4,1,K17)</f>
        <v>29171</v>
      </c>
      <c r="M17" t="s">
        <v>138</v>
      </c>
      <c r="N17" s="1">
        <f>_xlfn.XMATCH(M17,'[2]ACSDT1Y2023.B17001H-Data'!$A$1:$ID$1)</f>
        <v>79</v>
      </c>
      <c r="O17" s="1" cm="1">
        <f t="array" ref="O17">INDEX('[2]ACSDT1Y2023.B17001H-Data'!$A$4:$ID$4,1,N17)</f>
        <v>163695</v>
      </c>
      <c r="R17" t="s">
        <v>148</v>
      </c>
      <c r="S17" s="1">
        <f>_xlfn.XMATCH(R17,'[2]ACSDT1Y2023.B17001H-Data'!$A$1:$ID$1)</f>
        <v>31</v>
      </c>
      <c r="T17" s="1" cm="1">
        <f t="array" ref="T17">INDEX('[2]ACSDT1Y2023.B17001H-Data'!$A$4:$ID$4,1,S17)</f>
        <v>27818</v>
      </c>
      <c r="U17" t="s">
        <v>152</v>
      </c>
      <c r="V17" s="1">
        <f>_xlfn.XMATCH(U17,'[2]ACSDT1Y2023.B17001H-Data'!$A$1:$ID$1)</f>
        <v>89</v>
      </c>
      <c r="W17" s="1" cm="1">
        <f t="array" ref="W17">INDEX('[2]ACSDT1Y2023.B17001H-Data'!$A$4:$ID$4,1,V17)</f>
        <v>253741</v>
      </c>
    </row>
    <row r="18" spans="1:24" x14ac:dyDescent="0.25">
      <c r="A18" s="1" t="s">
        <v>105</v>
      </c>
      <c r="B18" s="1">
        <f>_xlfn.XMATCH(A18,'[2]ACSDT1Y2023.B17001H-Data'!$A$1:$ID$1)</f>
        <v>11</v>
      </c>
      <c r="C18" s="1" cm="1">
        <f t="array" ref="C18">INDEX('[2]ACSDT1Y2023.B17001H-Data'!$A$4:$ID$4,1,B18)</f>
        <v>4388</v>
      </c>
      <c r="D18" s="1" t="s">
        <v>117</v>
      </c>
      <c r="E18" s="1">
        <f>_xlfn.XMATCH(D18,'[2]ACSDT1Y2023.B17001H-Data'!$A$1:$ID$1)</f>
        <v>69</v>
      </c>
      <c r="F18" s="1" cm="1">
        <f t="array" ref="F18">INDEX('[2]ACSDT1Y2023.B17001H-Data'!$A$4:$ID$4,1,E18)</f>
        <v>21446</v>
      </c>
      <c r="J18" t="s">
        <v>129</v>
      </c>
      <c r="K18" s="1">
        <f>_xlfn.XMATCH(J18,'[2]ACSDT1Y2023.B17001H-Data'!$A$1:$ID$1)</f>
        <v>23</v>
      </c>
      <c r="L18" s="1" cm="1">
        <f t="array" ref="L18">INDEX('[2]ACSDT1Y2023.B17001H-Data'!$A$4:$ID$4,1,K18)</f>
        <v>24225</v>
      </c>
      <c r="M18" t="s">
        <v>139</v>
      </c>
      <c r="N18" s="1">
        <f>_xlfn.XMATCH(M18,'[2]ACSDT1Y2023.B17001H-Data'!$A$1:$ID$1)</f>
        <v>81</v>
      </c>
      <c r="O18" s="1" cm="1">
        <f t="array" ref="O18">INDEX('[2]ACSDT1Y2023.B17001H-Data'!$A$4:$ID$4,1,N18)</f>
        <v>305060</v>
      </c>
      <c r="R18" t="s">
        <v>149</v>
      </c>
      <c r="S18" s="1">
        <f>_xlfn.XMATCH(R18,'[2]ACSDT1Y2023.B17001H-Data'!$A$1:$ID$1)</f>
        <v>33</v>
      </c>
      <c r="T18" s="1" cm="1">
        <f t="array" ref="T18">INDEX('[2]ACSDT1Y2023.B17001H-Data'!$A$4:$ID$4,1,S18)</f>
        <v>16798</v>
      </c>
      <c r="U18" t="s">
        <v>153</v>
      </c>
      <c r="V18" s="1">
        <f>_xlfn.XMATCH(U18,'[2]ACSDT1Y2023.B17001H-Data'!$A$1:$ID$1)</f>
        <v>91</v>
      </c>
      <c r="W18" s="1" cm="1">
        <f t="array" ref="W18">INDEX('[2]ACSDT1Y2023.B17001H-Data'!$A$4:$ID$4,1,V18)</f>
        <v>161806</v>
      </c>
    </row>
    <row r="19" spans="1:24" x14ac:dyDescent="0.25">
      <c r="A19" s="1" t="s">
        <v>106</v>
      </c>
      <c r="B19" s="1">
        <f>_xlfn.XMATCH(A19,'[2]ACSDT1Y2023.B17001H-Data'!$A$1:$ID$1)</f>
        <v>13</v>
      </c>
      <c r="C19" s="1" cm="1">
        <f t="array" ref="C19">INDEX('[2]ACSDT1Y2023.B17001H-Data'!$A$4:$ID$4,1,B19)</f>
        <v>24298</v>
      </c>
      <c r="D19" s="1" t="s">
        <v>118</v>
      </c>
      <c r="E19" s="1">
        <f>_xlfn.XMATCH(D19,'[2]ACSDT1Y2023.B17001H-Data'!$A$1:$ID$1)</f>
        <v>71</v>
      </c>
      <c r="F19" s="1" cm="1">
        <f t="array" ref="F19">INDEX('[2]ACSDT1Y2023.B17001H-Data'!$A$4:$ID$4,1,E19)</f>
        <v>136969</v>
      </c>
      <c r="J19" t="s">
        <v>130</v>
      </c>
      <c r="K19" s="1">
        <f>_xlfn.XMATCH(J19,'[2]ACSDT1Y2023.B17001H-Data'!$A$1:$ID$1)</f>
        <v>25</v>
      </c>
      <c r="L19" s="1" cm="1">
        <f t="array" ref="L19">INDEX('[2]ACSDT1Y2023.B17001H-Data'!$A$4:$ID$4,1,K19)</f>
        <v>22189</v>
      </c>
      <c r="M19" t="s">
        <v>140</v>
      </c>
      <c r="N19" s="1">
        <f>_xlfn.XMATCH(M19,'[2]ACSDT1Y2023.B17001H-Data'!$A$1:$ID$1)</f>
        <v>83</v>
      </c>
      <c r="O19" s="1" cm="1">
        <f t="array" ref="O19">INDEX('[2]ACSDT1Y2023.B17001H-Data'!$A$4:$ID$4,1,N19)</f>
        <v>291741</v>
      </c>
      <c r="R19" t="s">
        <v>150</v>
      </c>
      <c r="S19" s="1">
        <f>_xlfn.XMATCH(R19,'[2]ACSDT1Y2023.B17001H-Data'!$A$1:$ID$1)</f>
        <v>59</v>
      </c>
      <c r="T19" s="1" cm="1">
        <f t="array" ref="T19">INDEX('[2]ACSDT1Y2023.B17001H-Data'!$A$4:$ID$4,1,S19)</f>
        <v>33170</v>
      </c>
      <c r="U19" t="s">
        <v>154</v>
      </c>
      <c r="V19" s="1">
        <f>_xlfn.XMATCH(U19,'[2]ACSDT1Y2023.B17001H-Data'!$A$1:$ID$1)</f>
        <v>117</v>
      </c>
      <c r="W19" s="1" cm="1">
        <f t="array" ref="W19">INDEX('[2]ACSDT1Y2023.B17001H-Data'!$A$4:$ID$4,1,V19)</f>
        <v>282818</v>
      </c>
    </row>
    <row r="20" spans="1:24" x14ac:dyDescent="0.25">
      <c r="A20" s="1" t="s">
        <v>107</v>
      </c>
      <c r="B20" s="1">
        <f>_xlfn.XMATCH(A20,'[2]ACSDT1Y2023.B17001H-Data'!$A$1:$ID$1)</f>
        <v>15</v>
      </c>
      <c r="C20" s="1" cm="1">
        <f t="array" ref="C20">INDEX('[2]ACSDT1Y2023.B17001H-Data'!$A$4:$ID$4,1,B20)</f>
        <v>9714</v>
      </c>
      <c r="D20" s="1" t="s">
        <v>119</v>
      </c>
      <c r="E20" s="1">
        <f>_xlfn.XMATCH(D20,'[2]ACSDT1Y2023.B17001H-Data'!$A$1:$ID$1)</f>
        <v>73</v>
      </c>
      <c r="F20" s="1" cm="1">
        <f t="array" ref="F20">INDEX('[2]ACSDT1Y2023.B17001H-Data'!$A$4:$ID$4,1,E20)</f>
        <v>76081</v>
      </c>
      <c r="J20" t="s">
        <v>131</v>
      </c>
      <c r="K20" s="1">
        <f>_xlfn.XMATCH(J20,'[2]ACSDT1Y2023.B17001H-Data'!$A$1:$ID$1)</f>
        <v>27</v>
      </c>
      <c r="L20" s="1" cm="1">
        <f t="array" ref="L20">INDEX('[2]ACSDT1Y2023.B17001H-Data'!$A$4:$ID$4,1,K20)</f>
        <v>28346</v>
      </c>
      <c r="M20" t="s">
        <v>141</v>
      </c>
      <c r="N20" s="1">
        <f>_xlfn.XMATCH(M20,'[2]ACSDT1Y2023.B17001H-Data'!$A$1:$ID$1)</f>
        <v>85</v>
      </c>
      <c r="O20" s="1" cm="1">
        <f t="array" ref="O20">INDEX('[2]ACSDT1Y2023.B17001H-Data'!$A$4:$ID$4,1,N20)</f>
        <v>286850</v>
      </c>
      <c r="R20" t="s">
        <v>151</v>
      </c>
      <c r="S20" s="1">
        <f>_xlfn.XMATCH(R20,'[2]ACSDT1Y2023.B17001H-Data'!$A$1:$ID$1)</f>
        <v>61</v>
      </c>
      <c r="T20" s="1" cm="1">
        <f t="array" ref="T20">INDEX('[2]ACSDT1Y2023.B17001H-Data'!$A$4:$ID$4,1,S20)</f>
        <v>32173</v>
      </c>
      <c r="U20" t="s">
        <v>155</v>
      </c>
      <c r="V20" s="1">
        <f>_xlfn.XMATCH(U20,'[2]ACSDT1Y2023.B17001H-Data'!$A$1:$ID$1)</f>
        <v>119</v>
      </c>
      <c r="W20" s="1" cm="1">
        <f t="array" ref="W20">INDEX('[2]ACSDT1Y2023.B17001H-Data'!$A$4:$ID$4,1,V20)</f>
        <v>201743</v>
      </c>
    </row>
    <row r="21" spans="1:24" ht="26.25" x14ac:dyDescent="0.4">
      <c r="A21" s="1" t="s">
        <v>108</v>
      </c>
      <c r="B21" s="1">
        <f>_xlfn.XMATCH(A21,'[2]ACSDT1Y2023.B17001H-Data'!$A$1:$ID$1)</f>
        <v>17</v>
      </c>
      <c r="C21" s="1" cm="1">
        <f t="array" ref="C21">INDEX('[2]ACSDT1Y2023.B17001H-Data'!$A$4:$ID$4,1,B21)</f>
        <v>3622</v>
      </c>
      <c r="D21" s="1" t="s">
        <v>120</v>
      </c>
      <c r="E21" s="1">
        <f>_xlfn.XMATCH(D21,'[2]ACSDT1Y2023.B17001H-Data'!$A$1:$ID$1)</f>
        <v>75</v>
      </c>
      <c r="F21" s="1" cm="1">
        <f t="array" ref="F21">INDEX('[2]ACSDT1Y2023.B17001H-Data'!$A$4:$ID$4,1,E21)</f>
        <v>28011</v>
      </c>
      <c r="J21" t="s">
        <v>132</v>
      </c>
      <c r="K21" s="1">
        <f>_xlfn.XMATCH(J21,'[2]ACSDT1Y2023.B17001H-Data'!$A$1:$ID$1)</f>
        <v>29</v>
      </c>
      <c r="L21" s="1" cm="1">
        <f t="array" ref="L21">INDEX('[2]ACSDT1Y2023.B17001H-Data'!$A$4:$ID$4,1,K21)</f>
        <v>34183</v>
      </c>
      <c r="M21" t="s">
        <v>142</v>
      </c>
      <c r="N21" s="1">
        <f>_xlfn.XMATCH(M21,'[2]ACSDT1Y2023.B17001H-Data'!$A$1:$ID$1)</f>
        <v>87</v>
      </c>
      <c r="O21" s="1" cm="1">
        <f t="array" ref="O21">INDEX('[2]ACSDT1Y2023.B17001H-Data'!$A$4:$ID$4,1,N21)</f>
        <v>307474</v>
      </c>
      <c r="T21" s="1">
        <f>SUM(T17:T20)</f>
        <v>109959</v>
      </c>
      <c r="W21" s="1">
        <f>SUM(W17:W20)</f>
        <v>900108</v>
      </c>
      <c r="X21" s="2">
        <f>T21/(T21+W21)*100</f>
        <v>10.886307541974938</v>
      </c>
    </row>
    <row r="22" spans="1:24" x14ac:dyDescent="0.25">
      <c r="A22" s="1" t="s">
        <v>109</v>
      </c>
      <c r="B22" s="1">
        <f>_xlfn.XMATCH(A22,'[2]ACSDT1Y2023.B17001H-Data'!$A$1:$ID$1)</f>
        <v>19</v>
      </c>
      <c r="C22" s="1" cm="1">
        <f t="array" ref="C22">INDEX('[2]ACSDT1Y2023.B17001H-Data'!$A$4:$ID$4,1,B22)</f>
        <v>7710</v>
      </c>
      <c r="D22" s="1" t="s">
        <v>121</v>
      </c>
      <c r="E22" s="1">
        <f>_xlfn.XMATCH(D22,'[2]ACSDT1Y2023.B17001H-Data'!$A$1:$ID$1)</f>
        <v>77</v>
      </c>
      <c r="F22" s="1" cm="1">
        <f t="array" ref="F22">INDEX('[2]ACSDT1Y2023.B17001H-Data'!$A$4:$ID$4,1,E22)</f>
        <v>52926</v>
      </c>
      <c r="J22" t="s">
        <v>133</v>
      </c>
      <c r="K22" s="1">
        <f>_xlfn.XMATCH(J22,'[2]ACSDT1Y2023.B17001H-Data'!$A$1:$ID$1)</f>
        <v>49</v>
      </c>
      <c r="L22" s="1" cm="1">
        <f t="array" ref="L22">INDEX('[2]ACSDT1Y2023.B17001H-Data'!$A$4:$ID$4,1,K22)</f>
        <v>37398</v>
      </c>
      <c r="M22" t="s">
        <v>143</v>
      </c>
      <c r="N22" s="1">
        <f>_xlfn.XMATCH(M22,'[2]ACSDT1Y2023.B17001H-Data'!$A$1:$ID$1)</f>
        <v>107</v>
      </c>
      <c r="O22" s="1" cm="1">
        <f t="array" ref="O22">INDEX('[2]ACSDT1Y2023.B17001H-Data'!$A$4:$ID$4,1,N22)</f>
        <v>146233</v>
      </c>
    </row>
    <row r="23" spans="1:24" x14ac:dyDescent="0.25">
      <c r="A23" s="1" t="s">
        <v>110</v>
      </c>
      <c r="B23" s="1">
        <f>_xlfn.XMATCH(A23,'[2]ACSDT1Y2023.B17001H-Data'!$A$1:$ID$1)</f>
        <v>37</v>
      </c>
      <c r="C23" s="1" cm="1">
        <f t="array" ref="C23">INDEX('[2]ACSDT1Y2023.B17001H-Data'!$A$4:$ID$4,1,B23)</f>
        <v>18357</v>
      </c>
      <c r="D23" s="1" t="s">
        <v>122</v>
      </c>
      <c r="E23" s="1">
        <f>_xlfn.XMATCH(D23,'[2]ACSDT1Y2023.B17001H-Data'!$A$1:$ID$1)</f>
        <v>95</v>
      </c>
      <c r="F23" s="1" cm="1">
        <f t="array" ref="F23">INDEX('[2]ACSDT1Y2023.B17001H-Data'!$A$4:$ID$4,1,E23)</f>
        <v>100955</v>
      </c>
      <c r="J23" t="s">
        <v>134</v>
      </c>
      <c r="K23" s="1">
        <f>_xlfn.XMATCH(J23,'[2]ACSDT1Y2023.B17001H-Data'!$A$1:$ID$1)</f>
        <v>51</v>
      </c>
      <c r="L23" s="1" cm="1">
        <f t="array" ref="L23">INDEX('[2]ACSDT1Y2023.B17001H-Data'!$A$4:$ID$4,1,K23)</f>
        <v>40136</v>
      </c>
      <c r="M23" t="s">
        <v>144</v>
      </c>
      <c r="N23" s="1">
        <f>_xlfn.XMATCH(M23,'[2]ACSDT1Y2023.B17001H-Data'!$A$1:$ID$1)</f>
        <v>109</v>
      </c>
      <c r="O23" s="1" cm="1">
        <f t="array" ref="O23">INDEX('[2]ACSDT1Y2023.B17001H-Data'!$A$4:$ID$4,1,N23)</f>
        <v>289367</v>
      </c>
    </row>
    <row r="24" spans="1:24" x14ac:dyDescent="0.25">
      <c r="A24" s="1" t="s">
        <v>111</v>
      </c>
      <c r="B24" s="1">
        <f>_xlfn.XMATCH(A24,'[2]ACSDT1Y2023.B17001H-Data'!$A$1:$ID$1)</f>
        <v>39</v>
      </c>
      <c r="C24" s="1" cm="1">
        <f t="array" ref="C24">INDEX('[2]ACSDT1Y2023.B17001H-Data'!$A$4:$ID$4,1,B24)</f>
        <v>5234</v>
      </c>
      <c r="D24" s="1" t="s">
        <v>123</v>
      </c>
      <c r="E24" s="1">
        <f>_xlfn.XMATCH(D24,'[2]ACSDT1Y2023.B17001H-Data'!$A$1:$ID$1)</f>
        <v>97</v>
      </c>
      <c r="F24" s="1" cm="1">
        <f t="array" ref="F24">INDEX('[2]ACSDT1Y2023.B17001H-Data'!$A$4:$ID$4,1,E24)</f>
        <v>20846</v>
      </c>
      <c r="J24" t="s">
        <v>135</v>
      </c>
      <c r="K24" s="1">
        <f>_xlfn.XMATCH(J24,'[2]ACSDT1Y2023.B17001H-Data'!$A$1:$ID$1)</f>
        <v>53</v>
      </c>
      <c r="L24" s="1" cm="1">
        <f t="array" ref="L24">INDEX('[2]ACSDT1Y2023.B17001H-Data'!$A$4:$ID$4,1,K24)</f>
        <v>35975</v>
      </c>
      <c r="M24" t="s">
        <v>145</v>
      </c>
      <c r="N24" s="1">
        <f>_xlfn.XMATCH(M24,'[2]ACSDT1Y2023.B17001H-Data'!$A$1:$ID$1)</f>
        <v>111</v>
      </c>
      <c r="O24" s="1" cm="1">
        <f t="array" ref="O24">INDEX('[2]ACSDT1Y2023.B17001H-Data'!$A$4:$ID$4,1,N24)</f>
        <v>288974</v>
      </c>
    </row>
    <row r="25" spans="1:24" x14ac:dyDescent="0.25">
      <c r="A25" s="1" t="s">
        <v>112</v>
      </c>
      <c r="B25" s="1">
        <f>_xlfn.XMATCH(A25,'[2]ACSDT1Y2023.B17001H-Data'!$A$1:$ID$1)</f>
        <v>41</v>
      </c>
      <c r="C25" s="1" cm="1">
        <f t="array" ref="C25">INDEX('[2]ACSDT1Y2023.B17001H-Data'!$A$4:$ID$4,1,B25)</f>
        <v>24955</v>
      </c>
      <c r="D25" s="1" t="s">
        <v>124</v>
      </c>
      <c r="E25" s="1">
        <f>_xlfn.XMATCH(D25,'[2]ACSDT1Y2023.B17001H-Data'!$A$1:$ID$1)</f>
        <v>99</v>
      </c>
      <c r="F25" s="1" cm="1">
        <f t="array" ref="F25">INDEX('[2]ACSDT1Y2023.B17001H-Data'!$A$4:$ID$4,1,E25)</f>
        <v>123197</v>
      </c>
      <c r="J25" t="s">
        <v>136</v>
      </c>
      <c r="K25" s="1">
        <f>_xlfn.XMATCH(J25,'[2]ACSDT1Y2023.B17001H-Data'!$A$1:$ID$1)</f>
        <v>55</v>
      </c>
      <c r="L25" s="1" cm="1">
        <f t="array" ref="L25">INDEX('[2]ACSDT1Y2023.B17001H-Data'!$A$4:$ID$4,1,K25)</f>
        <v>33343</v>
      </c>
      <c r="M25" t="s">
        <v>146</v>
      </c>
      <c r="N25" s="1">
        <f>_xlfn.XMATCH(M25,'[2]ACSDT1Y2023.B17001H-Data'!$A$1:$ID$1)</f>
        <v>113</v>
      </c>
      <c r="O25" s="1" cm="1">
        <f t="array" ref="O25">INDEX('[2]ACSDT1Y2023.B17001H-Data'!$A$4:$ID$4,1,N25)</f>
        <v>284668</v>
      </c>
    </row>
    <row r="26" spans="1:24" x14ac:dyDescent="0.25">
      <c r="A26" s="1" t="s">
        <v>113</v>
      </c>
      <c r="B26" s="1">
        <f>_xlfn.XMATCH(A26,'[2]ACSDT1Y2023.B17001H-Data'!$A$1:$ID$1)</f>
        <v>43</v>
      </c>
      <c r="C26" s="1" cm="1">
        <f t="array" ref="C26">INDEX('[2]ACSDT1Y2023.B17001H-Data'!$A$4:$ID$4,1,B26)</f>
        <v>9269</v>
      </c>
      <c r="D26" s="1" t="s">
        <v>125</v>
      </c>
      <c r="E26" s="1">
        <f>_xlfn.XMATCH(D26,'[2]ACSDT1Y2023.B17001H-Data'!$A$1:$ID$1)</f>
        <v>101</v>
      </c>
      <c r="F26" s="1" cm="1">
        <f t="array" ref="F26">INDEX('[2]ACSDT1Y2023.B17001H-Data'!$A$4:$ID$4,1,E26)</f>
        <v>71836</v>
      </c>
      <c r="J26" t="s">
        <v>137</v>
      </c>
      <c r="K26" s="1">
        <f>_xlfn.XMATCH(J26,'[2]ACSDT1Y2023.B17001H-Data'!$A$1:$ID$1)</f>
        <v>57</v>
      </c>
      <c r="L26" s="1" cm="1">
        <f t="array" ref="L26">INDEX('[2]ACSDT1Y2023.B17001H-Data'!$A$4:$ID$4,1,K26)</f>
        <v>41102</v>
      </c>
      <c r="M26" t="s">
        <v>147</v>
      </c>
      <c r="N26" s="1">
        <f>_xlfn.XMATCH(M26,'[2]ACSDT1Y2023.B17001H-Data'!$A$1:$ID$1)</f>
        <v>115</v>
      </c>
      <c r="O26" s="1" cm="1">
        <f t="array" ref="O26">INDEX('[2]ACSDT1Y2023.B17001H-Data'!$A$4:$ID$4,1,N26)</f>
        <v>316657</v>
      </c>
    </row>
    <row r="27" spans="1:24" ht="26.25" x14ac:dyDescent="0.4">
      <c r="A27" s="1" t="s">
        <v>114</v>
      </c>
      <c r="B27" s="1">
        <f>_xlfn.XMATCH(A27,'[2]ACSDT1Y2023.B17001H-Data'!$A$1:$ID$1)</f>
        <v>45</v>
      </c>
      <c r="C27" s="1" cm="1">
        <f t="array" ref="C27">INDEX('[2]ACSDT1Y2023.B17001H-Data'!$A$4:$ID$4,1,B27)</f>
        <v>3928</v>
      </c>
      <c r="D27" s="1" t="s">
        <v>126</v>
      </c>
      <c r="E27" s="1">
        <f>_xlfn.XMATCH(D27,'[2]ACSDT1Y2023.B17001H-Data'!$A$1:$ID$1)</f>
        <v>103</v>
      </c>
      <c r="F27" s="1" cm="1">
        <f t="array" ref="F27">INDEX('[2]ACSDT1Y2023.B17001H-Data'!$A$4:$ID$4,1,E27)</f>
        <v>25516</v>
      </c>
      <c r="L27" s="1">
        <f>SUM(L17:L26)</f>
        <v>326068</v>
      </c>
      <c r="O27" s="1">
        <f>SUM(O17:O26)</f>
        <v>2680719</v>
      </c>
      <c r="P27" s="2">
        <f>L27/(L27+O27)*100</f>
        <v>10.844399686442705</v>
      </c>
    </row>
    <row r="28" spans="1:24" x14ac:dyDescent="0.25">
      <c r="A28" s="1" t="s">
        <v>115</v>
      </c>
      <c r="B28" s="1">
        <f>_xlfn.XMATCH(A28,'[2]ACSDT1Y2023.B17001H-Data'!$A$1:$ID$1)</f>
        <v>47</v>
      </c>
      <c r="C28" s="1" cm="1">
        <f t="array" ref="C28">INDEX('[2]ACSDT1Y2023.B17001H-Data'!$A$4:$ID$4,1,B28)</f>
        <v>8060</v>
      </c>
      <c r="D28" s="1" t="s">
        <v>127</v>
      </c>
      <c r="E28" s="1">
        <f>_xlfn.XMATCH(D28,'[2]ACSDT1Y2023.B17001H-Data'!$A$1:$ID$1)</f>
        <v>105</v>
      </c>
      <c r="F28" s="1" cm="1">
        <f t="array" ref="F28">INDEX('[2]ACSDT1Y2023.B17001H-Data'!$A$4:$ID$4,1,E28)</f>
        <v>49821</v>
      </c>
    </row>
    <row r="29" spans="1:24" ht="26.25" x14ac:dyDescent="0.4">
      <c r="C29" s="1">
        <f>SUM(C17:C28)</f>
        <v>135934</v>
      </c>
      <c r="F29" s="1">
        <f>SUM(F17:F28)</f>
        <v>815128</v>
      </c>
      <c r="G29" s="2">
        <f>C29/(C29+F29)*100</f>
        <v>14.292864187613427</v>
      </c>
    </row>
    <row r="31" spans="1:24" x14ac:dyDescent="0.25">
      <c r="A31" s="1" t="s">
        <v>104</v>
      </c>
      <c r="B31" s="1">
        <f>_xlfn.XMATCH(A31,'[2]ACSDT1Y2023.B17001H-Data'!$A$1:$ID$1)</f>
        <v>9</v>
      </c>
      <c r="C31" s="1" cm="1">
        <f t="array" ref="C31">INDEX('[2]ACSDT1Y2023.B17001H-Data'!$A$5:$ID$5,1,B31)</f>
        <v>347</v>
      </c>
      <c r="D31" s="1" t="s">
        <v>116</v>
      </c>
      <c r="E31" s="1">
        <f>_xlfn.XMATCH(D31,'[2]ACSDT1Y2023.B17001H-Data'!$A$1:$ID$1)</f>
        <v>67</v>
      </c>
      <c r="F31" s="1" cm="1">
        <f t="array" ref="F31">INDEX('[2]ACSDT1Y2023.B17001H-Data'!$A$5:$ID$5,1,E31)</f>
        <v>6640</v>
      </c>
      <c r="J31" t="s">
        <v>128</v>
      </c>
      <c r="K31" s="1">
        <f>_xlfn.XMATCH(J31,'[2]ACSDT1Y2023.B17001H-Data'!$A$1:$ID$1)</f>
        <v>21</v>
      </c>
      <c r="L31" s="1" cm="1">
        <f t="array" ref="L31">INDEX('[2]ACSDT1Y2023.B17001H-Data'!$A$5:$ID$5,1,K31)</f>
        <v>823</v>
      </c>
      <c r="M31" t="s">
        <v>138</v>
      </c>
      <c r="N31" s="1">
        <f>_xlfn.XMATCH(M31,'[2]ACSDT1Y2023.B17001H-Data'!$A$1:$ID$1)</f>
        <v>79</v>
      </c>
      <c r="O31" s="1" cm="1">
        <f t="array" ref="O31">INDEX('[2]ACSDT1Y2023.B17001H-Data'!$A$5:$ID$5,1,N31)</f>
        <v>8855</v>
      </c>
      <c r="R31" t="s">
        <v>148</v>
      </c>
      <c r="S31" s="1">
        <f>_xlfn.XMATCH(R31,'[2]ACSDT1Y2023.B17001H-Data'!$A$1:$ID$1)</f>
        <v>31</v>
      </c>
      <c r="T31" s="1" cm="1">
        <f t="array" ref="T31">INDEX('[2]ACSDT1Y2023.B17001H-Data'!$A$5:$ID$5,1,S31)</f>
        <v>866</v>
      </c>
      <c r="U31" t="s">
        <v>152</v>
      </c>
      <c r="V31" s="1">
        <f>_xlfn.XMATCH(U31,'[2]ACSDT1Y2023.B17001H-Data'!$A$1:$ID$1)</f>
        <v>89</v>
      </c>
      <c r="W31" s="1" cm="1">
        <f t="array" ref="W31">INDEX('[2]ACSDT1Y2023.B17001H-Data'!$A$5:$ID$5,1,V31)</f>
        <v>16847</v>
      </c>
    </row>
    <row r="32" spans="1:24" x14ac:dyDescent="0.25">
      <c r="A32" s="1" t="s">
        <v>105</v>
      </c>
      <c r="B32" s="1">
        <f>_xlfn.XMATCH(A32,'[2]ACSDT1Y2023.B17001H-Data'!$A$1:$ID$1)</f>
        <v>11</v>
      </c>
      <c r="C32" s="1" cm="1">
        <f t="array" ref="C32">INDEX('[2]ACSDT1Y2023.B17001H-Data'!$A$5:$ID$5,1,B32)</f>
        <v>100</v>
      </c>
      <c r="D32" s="1" t="s">
        <v>117</v>
      </c>
      <c r="E32" s="1">
        <f>_xlfn.XMATCH(D32,'[2]ACSDT1Y2023.B17001H-Data'!$A$1:$ID$1)</f>
        <v>69</v>
      </c>
      <c r="F32" s="1" cm="1">
        <f t="array" ref="F32">INDEX('[2]ACSDT1Y2023.B17001H-Data'!$A$5:$ID$5,1,E32)</f>
        <v>1374</v>
      </c>
      <c r="J32" t="s">
        <v>129</v>
      </c>
      <c r="K32" s="1">
        <f>_xlfn.XMATCH(J32,'[2]ACSDT1Y2023.B17001H-Data'!$A$1:$ID$1)</f>
        <v>23</v>
      </c>
      <c r="L32" s="1" cm="1">
        <f t="array" ref="L32">INDEX('[2]ACSDT1Y2023.B17001H-Data'!$A$5:$ID$5,1,K32)</f>
        <v>560</v>
      </c>
      <c r="M32" t="s">
        <v>139</v>
      </c>
      <c r="N32" s="1">
        <f>_xlfn.XMATCH(M32,'[2]ACSDT1Y2023.B17001H-Data'!$A$1:$ID$1)</f>
        <v>81</v>
      </c>
      <c r="O32" s="1" cm="1">
        <f t="array" ref="O32">INDEX('[2]ACSDT1Y2023.B17001H-Data'!$A$5:$ID$5,1,N32)</f>
        <v>18412</v>
      </c>
      <c r="R32" t="s">
        <v>149</v>
      </c>
      <c r="S32" s="1">
        <f>_xlfn.XMATCH(R32,'[2]ACSDT1Y2023.B17001H-Data'!$A$1:$ID$1)</f>
        <v>33</v>
      </c>
      <c r="T32" s="1" cm="1">
        <f t="array" ref="T32">INDEX('[2]ACSDT1Y2023.B17001H-Data'!$A$5:$ID$5,1,S32)</f>
        <v>776</v>
      </c>
      <c r="U32" t="s">
        <v>153</v>
      </c>
      <c r="V32" s="1">
        <f>_xlfn.XMATCH(U32,'[2]ACSDT1Y2023.B17001H-Data'!$A$1:$ID$1)</f>
        <v>91</v>
      </c>
      <c r="W32" s="1" cm="1">
        <f t="array" ref="W32">INDEX('[2]ACSDT1Y2023.B17001H-Data'!$A$5:$ID$5,1,V32)</f>
        <v>10675</v>
      </c>
    </row>
    <row r="33" spans="1:24" x14ac:dyDescent="0.25">
      <c r="A33" s="1" t="s">
        <v>106</v>
      </c>
      <c r="B33" s="1">
        <f>_xlfn.XMATCH(A33,'[2]ACSDT1Y2023.B17001H-Data'!$A$1:$ID$1)</f>
        <v>13</v>
      </c>
      <c r="C33" s="1" cm="1">
        <f t="array" ref="C33">INDEX('[2]ACSDT1Y2023.B17001H-Data'!$A$5:$ID$5,1,B33)</f>
        <v>381</v>
      </c>
      <c r="D33" s="1" t="s">
        <v>118</v>
      </c>
      <c r="E33" s="1">
        <f>_xlfn.XMATCH(D33,'[2]ACSDT1Y2023.B17001H-Data'!$A$1:$ID$1)</f>
        <v>71</v>
      </c>
      <c r="F33" s="1" cm="1">
        <f t="array" ref="F33">INDEX('[2]ACSDT1Y2023.B17001H-Data'!$A$5:$ID$5,1,E33)</f>
        <v>7461</v>
      </c>
      <c r="J33" t="s">
        <v>130</v>
      </c>
      <c r="K33" s="1">
        <f>_xlfn.XMATCH(J33,'[2]ACSDT1Y2023.B17001H-Data'!$A$1:$ID$1)</f>
        <v>25</v>
      </c>
      <c r="L33" s="1" cm="1">
        <f t="array" ref="L33">INDEX('[2]ACSDT1Y2023.B17001H-Data'!$A$5:$ID$5,1,K33)</f>
        <v>1224</v>
      </c>
      <c r="M33" t="s">
        <v>140</v>
      </c>
      <c r="N33" s="1">
        <f>_xlfn.XMATCH(M33,'[2]ACSDT1Y2023.B17001H-Data'!$A$1:$ID$1)</f>
        <v>83</v>
      </c>
      <c r="O33" s="1" cm="1">
        <f t="array" ref="O33">INDEX('[2]ACSDT1Y2023.B17001H-Data'!$A$5:$ID$5,1,N33)</f>
        <v>17733</v>
      </c>
      <c r="R33" t="s">
        <v>150</v>
      </c>
      <c r="S33" s="1">
        <f>_xlfn.XMATCH(R33,'[2]ACSDT1Y2023.B17001H-Data'!$A$1:$ID$1)</f>
        <v>59</v>
      </c>
      <c r="T33" s="1" cm="1">
        <f t="array" ref="T33">INDEX('[2]ACSDT1Y2023.B17001H-Data'!$A$5:$ID$5,1,S33)</f>
        <v>1917</v>
      </c>
      <c r="U33" t="s">
        <v>154</v>
      </c>
      <c r="V33" s="1">
        <f>_xlfn.XMATCH(U33,'[2]ACSDT1Y2023.B17001H-Data'!$A$1:$ID$1)</f>
        <v>117</v>
      </c>
      <c r="W33" s="1" cm="1">
        <f t="array" ref="W33">INDEX('[2]ACSDT1Y2023.B17001H-Data'!$A$5:$ID$5,1,V33)</f>
        <v>18680</v>
      </c>
    </row>
    <row r="34" spans="1:24" x14ac:dyDescent="0.25">
      <c r="A34" s="1" t="s">
        <v>107</v>
      </c>
      <c r="B34" s="1">
        <f>_xlfn.XMATCH(A34,'[2]ACSDT1Y2023.B17001H-Data'!$A$1:$ID$1)</f>
        <v>15</v>
      </c>
      <c r="C34" s="1" cm="1">
        <f t="array" ref="C34">INDEX('[2]ACSDT1Y2023.B17001H-Data'!$A$5:$ID$5,1,B34)</f>
        <v>427</v>
      </c>
      <c r="D34" s="1" t="s">
        <v>119</v>
      </c>
      <c r="E34" s="1">
        <f>_xlfn.XMATCH(D34,'[2]ACSDT1Y2023.B17001H-Data'!$A$1:$ID$1)</f>
        <v>73</v>
      </c>
      <c r="F34" s="1" cm="1">
        <f t="array" ref="F34">INDEX('[2]ACSDT1Y2023.B17001H-Data'!$A$5:$ID$5,1,E34)</f>
        <v>5705</v>
      </c>
      <c r="J34" t="s">
        <v>131</v>
      </c>
      <c r="K34" s="1">
        <f>_xlfn.XMATCH(J34,'[2]ACSDT1Y2023.B17001H-Data'!$A$1:$ID$1)</f>
        <v>27</v>
      </c>
      <c r="L34" s="1" cm="1">
        <f t="array" ref="L34">INDEX('[2]ACSDT1Y2023.B17001H-Data'!$A$5:$ID$5,1,K34)</f>
        <v>641</v>
      </c>
      <c r="M34" t="s">
        <v>141</v>
      </c>
      <c r="N34" s="1">
        <f>_xlfn.XMATCH(M34,'[2]ACSDT1Y2023.B17001H-Data'!$A$1:$ID$1)</f>
        <v>85</v>
      </c>
      <c r="O34" s="1" cm="1">
        <f t="array" ref="O34">INDEX('[2]ACSDT1Y2023.B17001H-Data'!$A$5:$ID$5,1,N34)</f>
        <v>17408</v>
      </c>
      <c r="R34" t="s">
        <v>151</v>
      </c>
      <c r="S34" s="1">
        <f>_xlfn.XMATCH(R34,'[2]ACSDT1Y2023.B17001H-Data'!$A$1:$ID$1)</f>
        <v>61</v>
      </c>
      <c r="T34" s="1" cm="1">
        <f t="array" ref="T34">INDEX('[2]ACSDT1Y2023.B17001H-Data'!$A$5:$ID$5,1,S34)</f>
        <v>1784</v>
      </c>
      <c r="U34" t="s">
        <v>155</v>
      </c>
      <c r="V34" s="1">
        <f>_xlfn.XMATCH(U34,'[2]ACSDT1Y2023.B17001H-Data'!$A$1:$ID$1)</f>
        <v>119</v>
      </c>
      <c r="W34" s="1" cm="1">
        <f t="array" ref="W34">INDEX('[2]ACSDT1Y2023.B17001H-Data'!$A$5:$ID$5,1,V34)</f>
        <v>14225</v>
      </c>
    </row>
    <row r="35" spans="1:24" ht="26.25" x14ac:dyDescent="0.4">
      <c r="A35" s="1" t="s">
        <v>108</v>
      </c>
      <c r="B35" s="1">
        <f>_xlfn.XMATCH(A35,'[2]ACSDT1Y2023.B17001H-Data'!$A$1:$ID$1)</f>
        <v>17</v>
      </c>
      <c r="C35" s="1" cm="1">
        <f t="array" ref="C35">INDEX('[2]ACSDT1Y2023.B17001H-Data'!$A$5:$ID$5,1,B35)</f>
        <v>77</v>
      </c>
      <c r="D35" s="1" t="s">
        <v>120</v>
      </c>
      <c r="E35" s="1">
        <f>_xlfn.XMATCH(D35,'[2]ACSDT1Y2023.B17001H-Data'!$A$1:$ID$1)</f>
        <v>75</v>
      </c>
      <c r="F35" s="1" cm="1">
        <f t="array" ref="F35">INDEX('[2]ACSDT1Y2023.B17001H-Data'!$A$5:$ID$5,1,E35)</f>
        <v>1743</v>
      </c>
      <c r="J35" t="s">
        <v>132</v>
      </c>
      <c r="K35" s="1">
        <f>_xlfn.XMATCH(J35,'[2]ACSDT1Y2023.B17001H-Data'!$A$1:$ID$1)</f>
        <v>29</v>
      </c>
      <c r="L35" s="1" cm="1">
        <f t="array" ref="L35">INDEX('[2]ACSDT1Y2023.B17001H-Data'!$A$5:$ID$5,1,K35)</f>
        <v>1230</v>
      </c>
      <c r="M35" t="s">
        <v>142</v>
      </c>
      <c r="N35" s="1">
        <f>_xlfn.XMATCH(M35,'[2]ACSDT1Y2023.B17001H-Data'!$A$1:$ID$1)</f>
        <v>87</v>
      </c>
      <c r="O35" s="1" cm="1">
        <f t="array" ref="O35">INDEX('[2]ACSDT1Y2023.B17001H-Data'!$A$5:$ID$5,1,N35)</f>
        <v>18644</v>
      </c>
      <c r="T35" s="1">
        <f>SUM(T31:T34)</f>
        <v>5343</v>
      </c>
      <c r="W35" s="1">
        <f>SUM(W31:W34)</f>
        <v>60427</v>
      </c>
      <c r="X35" s="2">
        <f>T35/(T35+W35)*100</f>
        <v>8.1237646343317618</v>
      </c>
    </row>
    <row r="36" spans="1:24" x14ac:dyDescent="0.25">
      <c r="A36" s="1" t="s">
        <v>109</v>
      </c>
      <c r="B36" s="1">
        <f>_xlfn.XMATCH(A36,'[2]ACSDT1Y2023.B17001H-Data'!$A$1:$ID$1)</f>
        <v>19</v>
      </c>
      <c r="C36" s="1" cm="1">
        <f t="array" ref="C36">INDEX('[2]ACSDT1Y2023.B17001H-Data'!$A$5:$ID$5,1,B36)</f>
        <v>182</v>
      </c>
      <c r="D36" s="1" t="s">
        <v>121</v>
      </c>
      <c r="E36" s="1">
        <f>_xlfn.XMATCH(D36,'[2]ACSDT1Y2023.B17001H-Data'!$A$1:$ID$1)</f>
        <v>77</v>
      </c>
      <c r="F36" s="1" cm="1">
        <f t="array" ref="F36">INDEX('[2]ACSDT1Y2023.B17001H-Data'!$A$5:$ID$5,1,E36)</f>
        <v>3122</v>
      </c>
      <c r="J36" t="s">
        <v>133</v>
      </c>
      <c r="K36" s="1">
        <f>_xlfn.XMATCH(J36,'[2]ACSDT1Y2023.B17001H-Data'!$A$1:$ID$1)</f>
        <v>49</v>
      </c>
      <c r="L36" s="1" cm="1">
        <f t="array" ref="L36">INDEX('[2]ACSDT1Y2023.B17001H-Data'!$A$5:$ID$5,1,K36)</f>
        <v>1700</v>
      </c>
      <c r="M36" t="s">
        <v>143</v>
      </c>
      <c r="N36" s="1">
        <f>_xlfn.XMATCH(M36,'[2]ACSDT1Y2023.B17001H-Data'!$A$1:$ID$1)</f>
        <v>107</v>
      </c>
      <c r="O36" s="1" cm="1">
        <f t="array" ref="O36">INDEX('[2]ACSDT1Y2023.B17001H-Data'!$A$5:$ID$5,1,N36)</f>
        <v>7615</v>
      </c>
    </row>
    <row r="37" spans="1:24" x14ac:dyDescent="0.25">
      <c r="A37" s="1" t="s">
        <v>110</v>
      </c>
      <c r="B37" s="1">
        <f>_xlfn.XMATCH(A37,'[2]ACSDT1Y2023.B17001H-Data'!$A$1:$ID$1)</f>
        <v>37</v>
      </c>
      <c r="C37" s="1" cm="1">
        <f t="array" ref="C37">INDEX('[2]ACSDT1Y2023.B17001H-Data'!$A$5:$ID$5,1,B37)</f>
        <v>453</v>
      </c>
      <c r="D37" s="1" t="s">
        <v>122</v>
      </c>
      <c r="E37" s="1">
        <f>_xlfn.XMATCH(D37,'[2]ACSDT1Y2023.B17001H-Data'!$A$1:$ID$1)</f>
        <v>95</v>
      </c>
      <c r="F37" s="1" cm="1">
        <f t="array" ref="F37">INDEX('[2]ACSDT1Y2023.B17001H-Data'!$A$5:$ID$5,1,E37)</f>
        <v>6281</v>
      </c>
      <c r="J37" t="s">
        <v>134</v>
      </c>
      <c r="K37" s="1">
        <f>_xlfn.XMATCH(J37,'[2]ACSDT1Y2023.B17001H-Data'!$A$1:$ID$1)</f>
        <v>51</v>
      </c>
      <c r="L37" s="1" cm="1">
        <f t="array" ref="L37">INDEX('[2]ACSDT1Y2023.B17001H-Data'!$A$5:$ID$5,1,K37)</f>
        <v>1808</v>
      </c>
      <c r="M37" t="s">
        <v>144</v>
      </c>
      <c r="N37" s="1">
        <f>_xlfn.XMATCH(M37,'[2]ACSDT1Y2023.B17001H-Data'!$A$1:$ID$1)</f>
        <v>109</v>
      </c>
      <c r="O37" s="1" cm="1">
        <f t="array" ref="O37">INDEX('[2]ACSDT1Y2023.B17001H-Data'!$A$5:$ID$5,1,N37)</f>
        <v>17102</v>
      </c>
    </row>
    <row r="38" spans="1:24" x14ac:dyDescent="0.25">
      <c r="A38" s="1" t="s">
        <v>111</v>
      </c>
      <c r="B38" s="1">
        <f>_xlfn.XMATCH(A38,'[2]ACSDT1Y2023.B17001H-Data'!$A$1:$ID$1)</f>
        <v>39</v>
      </c>
      <c r="C38" s="1" cm="1">
        <f t="array" ref="C38">INDEX('[2]ACSDT1Y2023.B17001H-Data'!$A$5:$ID$5,1,B38)</f>
        <v>0</v>
      </c>
      <c r="D38" s="1" t="s">
        <v>123</v>
      </c>
      <c r="E38" s="1">
        <f>_xlfn.XMATCH(D38,'[2]ACSDT1Y2023.B17001H-Data'!$A$1:$ID$1)</f>
        <v>97</v>
      </c>
      <c r="F38" s="1" cm="1">
        <f t="array" ref="F38">INDEX('[2]ACSDT1Y2023.B17001H-Data'!$A$5:$ID$5,1,E38)</f>
        <v>1446</v>
      </c>
      <c r="J38" t="s">
        <v>135</v>
      </c>
      <c r="K38" s="1">
        <f>_xlfn.XMATCH(J38,'[2]ACSDT1Y2023.B17001H-Data'!$A$1:$ID$1)</f>
        <v>53</v>
      </c>
      <c r="L38" s="1" cm="1">
        <f t="array" ref="L38">INDEX('[2]ACSDT1Y2023.B17001H-Data'!$A$5:$ID$5,1,K38)</f>
        <v>1285</v>
      </c>
      <c r="M38" t="s">
        <v>145</v>
      </c>
      <c r="N38" s="1">
        <f>_xlfn.XMATCH(M38,'[2]ACSDT1Y2023.B17001H-Data'!$A$1:$ID$1)</f>
        <v>111</v>
      </c>
      <c r="O38" s="1" cm="1">
        <f t="array" ref="O38">INDEX('[2]ACSDT1Y2023.B17001H-Data'!$A$5:$ID$5,1,N38)</f>
        <v>17661</v>
      </c>
    </row>
    <row r="39" spans="1:24" x14ac:dyDescent="0.25">
      <c r="A39" s="1" t="s">
        <v>112</v>
      </c>
      <c r="B39" s="1">
        <f>_xlfn.XMATCH(A39,'[2]ACSDT1Y2023.B17001H-Data'!$A$1:$ID$1)</f>
        <v>41</v>
      </c>
      <c r="C39" s="1" cm="1">
        <f t="array" ref="C39">INDEX('[2]ACSDT1Y2023.B17001H-Data'!$A$5:$ID$5,1,B39)</f>
        <v>216</v>
      </c>
      <c r="D39" s="1" t="s">
        <v>124</v>
      </c>
      <c r="E39" s="1">
        <f>_xlfn.XMATCH(D39,'[2]ACSDT1Y2023.B17001H-Data'!$A$1:$ID$1)</f>
        <v>99</v>
      </c>
      <c r="F39" s="1" cm="1">
        <f t="array" ref="F39">INDEX('[2]ACSDT1Y2023.B17001H-Data'!$A$5:$ID$5,1,E39)</f>
        <v>8120</v>
      </c>
      <c r="J39" t="s">
        <v>136</v>
      </c>
      <c r="K39" s="1">
        <f>_xlfn.XMATCH(J39,'[2]ACSDT1Y2023.B17001H-Data'!$A$1:$ID$1)</f>
        <v>55</v>
      </c>
      <c r="L39" s="1" cm="1">
        <f t="array" ref="L39">INDEX('[2]ACSDT1Y2023.B17001H-Data'!$A$5:$ID$5,1,K39)</f>
        <v>1104</v>
      </c>
      <c r="M39" t="s">
        <v>146</v>
      </c>
      <c r="N39" s="1">
        <f>_xlfn.XMATCH(M39,'[2]ACSDT1Y2023.B17001H-Data'!$A$1:$ID$1)</f>
        <v>113</v>
      </c>
      <c r="O39" s="1" cm="1">
        <f t="array" ref="O39">INDEX('[2]ACSDT1Y2023.B17001H-Data'!$A$5:$ID$5,1,N39)</f>
        <v>16665</v>
      </c>
    </row>
    <row r="40" spans="1:24" x14ac:dyDescent="0.25">
      <c r="A40" s="1" t="s">
        <v>113</v>
      </c>
      <c r="B40" s="1">
        <f>_xlfn.XMATCH(A40,'[2]ACSDT1Y2023.B17001H-Data'!$A$1:$ID$1)</f>
        <v>43</v>
      </c>
      <c r="C40" s="1" cm="1">
        <f t="array" ref="C40">INDEX('[2]ACSDT1Y2023.B17001H-Data'!$A$5:$ID$5,1,B40)</f>
        <v>60</v>
      </c>
      <c r="D40" s="1" t="s">
        <v>125</v>
      </c>
      <c r="E40" s="1">
        <f>_xlfn.XMATCH(D40,'[2]ACSDT1Y2023.B17001H-Data'!$A$1:$ID$1)</f>
        <v>101</v>
      </c>
      <c r="F40" s="1" cm="1">
        <f t="array" ref="F40">INDEX('[2]ACSDT1Y2023.B17001H-Data'!$A$5:$ID$5,1,E40)</f>
        <v>5134</v>
      </c>
      <c r="J40" t="s">
        <v>137</v>
      </c>
      <c r="K40" s="1">
        <f>_xlfn.XMATCH(J40,'[2]ACSDT1Y2023.B17001H-Data'!$A$1:$ID$1)</f>
        <v>57</v>
      </c>
      <c r="L40" s="1" cm="1">
        <f t="array" ref="L40">INDEX('[2]ACSDT1Y2023.B17001H-Data'!$A$5:$ID$5,1,K40)</f>
        <v>1120</v>
      </c>
      <c r="M40" t="s">
        <v>147</v>
      </c>
      <c r="N40" s="1">
        <f>_xlfn.XMATCH(M40,'[2]ACSDT1Y2023.B17001H-Data'!$A$1:$ID$1)</f>
        <v>115</v>
      </c>
      <c r="O40" s="1" cm="1">
        <f t="array" ref="O40">INDEX('[2]ACSDT1Y2023.B17001H-Data'!$A$5:$ID$5,1,N40)</f>
        <v>19801</v>
      </c>
    </row>
    <row r="41" spans="1:24" ht="26.25" x14ac:dyDescent="0.4">
      <c r="A41" s="1" t="s">
        <v>114</v>
      </c>
      <c r="B41" s="1">
        <f>_xlfn.XMATCH(A41,'[2]ACSDT1Y2023.B17001H-Data'!$A$1:$ID$1)</f>
        <v>45</v>
      </c>
      <c r="C41" s="1" cm="1">
        <f t="array" ref="C41">INDEX('[2]ACSDT1Y2023.B17001H-Data'!$A$5:$ID$5,1,B41)</f>
        <v>111</v>
      </c>
      <c r="D41" s="1" t="s">
        <v>126</v>
      </c>
      <c r="E41" s="1">
        <f>_xlfn.XMATCH(D41,'[2]ACSDT1Y2023.B17001H-Data'!$A$1:$ID$1)</f>
        <v>103</v>
      </c>
      <c r="F41" s="1" cm="1">
        <f t="array" ref="F41">INDEX('[2]ACSDT1Y2023.B17001H-Data'!$A$5:$ID$5,1,E41)</f>
        <v>1671</v>
      </c>
      <c r="L41" s="1">
        <f>SUM(L31:L40)</f>
        <v>11495</v>
      </c>
      <c r="O41" s="1">
        <f>SUM(O31:O40)</f>
        <v>159896</v>
      </c>
      <c r="P41" s="2">
        <f>L41/(L41+O41)*100</f>
        <v>6.7068865926448877</v>
      </c>
    </row>
    <row r="42" spans="1:24" x14ac:dyDescent="0.25">
      <c r="A42" s="1" t="s">
        <v>115</v>
      </c>
      <c r="B42" s="1">
        <f>_xlfn.XMATCH(A42,'[2]ACSDT1Y2023.B17001H-Data'!$A$1:$ID$1)</f>
        <v>47</v>
      </c>
      <c r="C42" s="1" cm="1">
        <f t="array" ref="C42">INDEX('[2]ACSDT1Y2023.B17001H-Data'!$A$5:$ID$5,1,B42)</f>
        <v>466</v>
      </c>
      <c r="D42" s="1" t="s">
        <v>127</v>
      </c>
      <c r="E42" s="1">
        <f>_xlfn.XMATCH(D42,'[2]ACSDT1Y2023.B17001H-Data'!$A$1:$ID$1)</f>
        <v>105</v>
      </c>
      <c r="F42" s="1" cm="1">
        <f t="array" ref="F42">INDEX('[2]ACSDT1Y2023.B17001H-Data'!$A$5:$ID$5,1,E42)</f>
        <v>2707</v>
      </c>
    </row>
    <row r="43" spans="1:24" ht="26.25" x14ac:dyDescent="0.4">
      <c r="C43" s="1">
        <f>SUM(C31:C42)</f>
        <v>2820</v>
      </c>
      <c r="F43" s="1">
        <f>SUM(F31:F42)</f>
        <v>51404</v>
      </c>
      <c r="G43" s="2">
        <f>C43/(C43+F43)*100</f>
        <v>5.2006491590439659</v>
      </c>
    </row>
    <row r="46" spans="1:24" x14ac:dyDescent="0.25">
      <c r="A46" s="1" t="s">
        <v>104</v>
      </c>
      <c r="B46" s="1">
        <f>_xlfn.XMATCH(A46,'[2]ACSDT1Y2023.B17001H-Data'!$A$1:$ID$1)</f>
        <v>9</v>
      </c>
      <c r="C46" s="1" cm="1">
        <f t="array" ref="C46">INDEX('[2]ACSDT1Y2023.B17001H-Data'!$A$6:$ID$6,1,B46)</f>
        <v>88</v>
      </c>
      <c r="D46" s="1" t="s">
        <v>116</v>
      </c>
      <c r="E46" s="1">
        <f>_xlfn.XMATCH(D46,'[2]ACSDT1Y2023.B17001H-Data'!$A$1:$ID$1)</f>
        <v>67</v>
      </c>
      <c r="F46" s="1" cm="1">
        <f t="array" ref="F46">INDEX('[2]ACSDT1Y2023.B17001H-Data'!$A$6:$ID$6,1,E46)</f>
        <v>2088</v>
      </c>
      <c r="J46" t="s">
        <v>128</v>
      </c>
      <c r="K46" s="1">
        <f>_xlfn.XMATCH(J46,'[2]ACSDT1Y2023.B17001H-Data'!$A$1:$ID$1)</f>
        <v>21</v>
      </c>
      <c r="L46" s="1" cm="1">
        <f t="array" ref="L46">INDEX('[2]ACSDT1Y2023.B17001H-Data'!$A$6:$ID$6,1,K46)</f>
        <v>557</v>
      </c>
      <c r="M46" t="s">
        <v>138</v>
      </c>
      <c r="N46" s="1">
        <f>_xlfn.XMATCH(M46,'[2]ACSDT1Y2023.B17001H-Data'!$A$1:$ID$1)</f>
        <v>79</v>
      </c>
      <c r="O46" s="1" cm="1">
        <f t="array" ref="O46">INDEX('[2]ACSDT1Y2023.B17001H-Data'!$A$6:$ID$6,1,N46)</f>
        <v>3479</v>
      </c>
      <c r="R46" t="s">
        <v>148</v>
      </c>
      <c r="S46" s="1">
        <f>_xlfn.XMATCH(R46,'[2]ACSDT1Y2023.B17001H-Data'!$A$1:$ID$1)</f>
        <v>31</v>
      </c>
      <c r="T46" s="1" cm="1">
        <f t="array" ref="T46">INDEX('[2]ACSDT1Y2023.B17001H-Data'!$A$6:$ID$6,1,S46)</f>
        <v>296</v>
      </c>
      <c r="U46" t="s">
        <v>152</v>
      </c>
      <c r="V46" s="1">
        <f>_xlfn.XMATCH(U46,'[2]ACSDT1Y2023.B17001H-Data'!$A$1:$ID$1)</f>
        <v>89</v>
      </c>
      <c r="W46" s="1" cm="1">
        <f t="array" ref="W46">INDEX('[2]ACSDT1Y2023.B17001H-Data'!$A$6:$ID$6,1,V46)</f>
        <v>8647</v>
      </c>
    </row>
    <row r="47" spans="1:24" x14ac:dyDescent="0.25">
      <c r="A47" s="1" t="s">
        <v>105</v>
      </c>
      <c r="B47" s="1">
        <f>_xlfn.XMATCH(A47,'[2]ACSDT1Y2023.B17001H-Data'!$A$1:$ID$1)</f>
        <v>11</v>
      </c>
      <c r="C47" s="1" cm="1">
        <f t="array" ref="C47">INDEX('[2]ACSDT1Y2023.B17001H-Data'!$A$6:$ID$6,1,B47)</f>
        <v>0</v>
      </c>
      <c r="D47" s="1" t="s">
        <v>117</v>
      </c>
      <c r="E47" s="1">
        <f>_xlfn.XMATCH(D47,'[2]ACSDT1Y2023.B17001H-Data'!$A$1:$ID$1)</f>
        <v>69</v>
      </c>
      <c r="F47" s="1" cm="1">
        <f t="array" ref="F47">INDEX('[2]ACSDT1Y2023.B17001H-Data'!$A$6:$ID$6,1,E47)</f>
        <v>115</v>
      </c>
      <c r="J47" t="s">
        <v>129</v>
      </c>
      <c r="K47" s="1">
        <f>_xlfn.XMATCH(J47,'[2]ACSDT1Y2023.B17001H-Data'!$A$1:$ID$1)</f>
        <v>23</v>
      </c>
      <c r="L47" s="1" cm="1">
        <f t="array" ref="L47">INDEX('[2]ACSDT1Y2023.B17001H-Data'!$A$6:$ID$6,1,K47)</f>
        <v>294</v>
      </c>
      <c r="M47" t="s">
        <v>139</v>
      </c>
      <c r="N47" s="1">
        <f>_xlfn.XMATCH(M47,'[2]ACSDT1Y2023.B17001H-Data'!$A$1:$ID$1)</f>
        <v>81</v>
      </c>
      <c r="O47" s="1" cm="1">
        <f t="array" ref="O47">INDEX('[2]ACSDT1Y2023.B17001H-Data'!$A$6:$ID$6,1,N47)</f>
        <v>11879</v>
      </c>
      <c r="R47" t="s">
        <v>149</v>
      </c>
      <c r="S47" s="1">
        <f>_xlfn.XMATCH(R47,'[2]ACSDT1Y2023.B17001H-Data'!$A$1:$ID$1)</f>
        <v>33</v>
      </c>
      <c r="T47" s="1" cm="1">
        <f t="array" ref="T47">INDEX('[2]ACSDT1Y2023.B17001H-Data'!$A$6:$ID$6,1,S47)</f>
        <v>253</v>
      </c>
      <c r="U47" t="s">
        <v>153</v>
      </c>
      <c r="V47" s="1">
        <f>_xlfn.XMATCH(U47,'[2]ACSDT1Y2023.B17001H-Data'!$A$1:$ID$1)</f>
        <v>91</v>
      </c>
      <c r="W47" s="1" cm="1">
        <f t="array" ref="W47">INDEX('[2]ACSDT1Y2023.B17001H-Data'!$A$6:$ID$6,1,V47)</f>
        <v>4355</v>
      </c>
    </row>
    <row r="48" spans="1:24" x14ac:dyDescent="0.25">
      <c r="A48" s="1" t="s">
        <v>106</v>
      </c>
      <c r="B48" s="1">
        <f>_xlfn.XMATCH(A48,'[2]ACSDT1Y2023.B17001H-Data'!$A$1:$ID$1)</f>
        <v>13</v>
      </c>
      <c r="C48" s="1" cm="1">
        <f t="array" ref="C48">INDEX('[2]ACSDT1Y2023.B17001H-Data'!$A$6:$ID$6,1,B48)</f>
        <v>99</v>
      </c>
      <c r="D48" s="1" t="s">
        <v>118</v>
      </c>
      <c r="E48" s="1">
        <f>_xlfn.XMATCH(D48,'[2]ACSDT1Y2023.B17001H-Data'!$A$1:$ID$1)</f>
        <v>71</v>
      </c>
      <c r="F48" s="1" cm="1">
        <f t="array" ref="F48">INDEX('[2]ACSDT1Y2023.B17001H-Data'!$A$6:$ID$6,1,E48)</f>
        <v>2514</v>
      </c>
      <c r="J48" t="s">
        <v>130</v>
      </c>
      <c r="K48" s="1">
        <f>_xlfn.XMATCH(J48,'[2]ACSDT1Y2023.B17001H-Data'!$A$1:$ID$1)</f>
        <v>25</v>
      </c>
      <c r="L48" s="1" cm="1">
        <f t="array" ref="L48">INDEX('[2]ACSDT1Y2023.B17001H-Data'!$A$6:$ID$6,1,K48)</f>
        <v>577</v>
      </c>
      <c r="M48" t="s">
        <v>140</v>
      </c>
      <c r="N48" s="1">
        <f>_xlfn.XMATCH(M48,'[2]ACSDT1Y2023.B17001H-Data'!$A$1:$ID$1)</f>
        <v>83</v>
      </c>
      <c r="O48" s="1" cm="1">
        <f t="array" ref="O48">INDEX('[2]ACSDT1Y2023.B17001H-Data'!$A$6:$ID$6,1,N48)</f>
        <v>7356</v>
      </c>
      <c r="R48" t="s">
        <v>150</v>
      </c>
      <c r="S48" s="1">
        <f>_xlfn.XMATCH(R48,'[2]ACSDT1Y2023.B17001H-Data'!$A$1:$ID$1)</f>
        <v>59</v>
      </c>
      <c r="T48" s="1" cm="1">
        <f t="array" ref="T48">INDEX('[2]ACSDT1Y2023.B17001H-Data'!$A$6:$ID$6,1,S48)</f>
        <v>1512</v>
      </c>
      <c r="U48" t="s">
        <v>154</v>
      </c>
      <c r="V48" s="1">
        <f>_xlfn.XMATCH(U48,'[2]ACSDT1Y2023.B17001H-Data'!$A$1:$ID$1)</f>
        <v>117</v>
      </c>
      <c r="W48" s="1" cm="1">
        <f t="array" ref="W48">INDEX('[2]ACSDT1Y2023.B17001H-Data'!$A$6:$ID$6,1,V48)</f>
        <v>8410</v>
      </c>
    </row>
    <row r="49" spans="1:24" x14ac:dyDescent="0.25">
      <c r="A49" s="1" t="s">
        <v>107</v>
      </c>
      <c r="B49" s="1">
        <f>_xlfn.XMATCH(A49,'[2]ACSDT1Y2023.B17001H-Data'!$A$1:$ID$1)</f>
        <v>15</v>
      </c>
      <c r="C49" s="1" cm="1">
        <f t="array" ref="C49">INDEX('[2]ACSDT1Y2023.B17001H-Data'!$A$6:$ID$6,1,B49)</f>
        <v>99</v>
      </c>
      <c r="D49" s="1" t="s">
        <v>119</v>
      </c>
      <c r="E49" s="1">
        <f>_xlfn.XMATCH(D49,'[2]ACSDT1Y2023.B17001H-Data'!$A$1:$ID$1)</f>
        <v>73</v>
      </c>
      <c r="F49" s="1" cm="1">
        <f t="array" ref="F49">INDEX('[2]ACSDT1Y2023.B17001H-Data'!$A$6:$ID$6,1,E49)</f>
        <v>2244</v>
      </c>
      <c r="J49" t="s">
        <v>131</v>
      </c>
      <c r="K49" s="1">
        <f>_xlfn.XMATCH(J49,'[2]ACSDT1Y2023.B17001H-Data'!$A$1:$ID$1)</f>
        <v>27</v>
      </c>
      <c r="L49" s="1" cm="1">
        <f t="array" ref="L49">INDEX('[2]ACSDT1Y2023.B17001H-Data'!$A$6:$ID$6,1,K49)</f>
        <v>462</v>
      </c>
      <c r="M49" t="s">
        <v>141</v>
      </c>
      <c r="N49" s="1">
        <f>_xlfn.XMATCH(M49,'[2]ACSDT1Y2023.B17001H-Data'!$A$1:$ID$1)</f>
        <v>85</v>
      </c>
      <c r="O49" s="1" cm="1">
        <f t="array" ref="O49">INDEX('[2]ACSDT1Y2023.B17001H-Data'!$A$6:$ID$6,1,N49)</f>
        <v>7090</v>
      </c>
      <c r="R49" t="s">
        <v>151</v>
      </c>
      <c r="S49" s="1">
        <f>_xlfn.XMATCH(R49,'[2]ACSDT1Y2023.B17001H-Data'!$A$1:$ID$1)</f>
        <v>61</v>
      </c>
      <c r="T49" s="1" cm="1">
        <f t="array" ref="T49">INDEX('[2]ACSDT1Y2023.B17001H-Data'!$A$6:$ID$6,1,S49)</f>
        <v>1159</v>
      </c>
      <c r="U49" t="s">
        <v>155</v>
      </c>
      <c r="V49" s="1">
        <f>_xlfn.XMATCH(U49,'[2]ACSDT1Y2023.B17001H-Data'!$A$1:$ID$1)</f>
        <v>119</v>
      </c>
      <c r="W49" s="1" cm="1">
        <f t="array" ref="W49">INDEX('[2]ACSDT1Y2023.B17001H-Data'!$A$6:$ID$6,1,V49)</f>
        <v>6676</v>
      </c>
    </row>
    <row r="50" spans="1:24" ht="26.25" x14ac:dyDescent="0.4">
      <c r="A50" s="1" t="s">
        <v>108</v>
      </c>
      <c r="B50" s="1">
        <f>_xlfn.XMATCH(A50,'[2]ACSDT1Y2023.B17001H-Data'!$A$1:$ID$1)</f>
        <v>17</v>
      </c>
      <c r="C50" s="1" cm="1">
        <f t="array" ref="C50">INDEX('[2]ACSDT1Y2023.B17001H-Data'!$A$6:$ID$6,1,B50)</f>
        <v>0</v>
      </c>
      <c r="D50" s="1" t="s">
        <v>120</v>
      </c>
      <c r="E50" s="1">
        <f>_xlfn.XMATCH(D50,'[2]ACSDT1Y2023.B17001H-Data'!$A$1:$ID$1)</f>
        <v>75</v>
      </c>
      <c r="F50" s="1" cm="1">
        <f t="array" ref="F50">INDEX('[2]ACSDT1Y2023.B17001H-Data'!$A$6:$ID$6,1,E50)</f>
        <v>358</v>
      </c>
      <c r="J50" t="s">
        <v>132</v>
      </c>
      <c r="K50" s="1">
        <f>_xlfn.XMATCH(J50,'[2]ACSDT1Y2023.B17001H-Data'!$A$1:$ID$1)</f>
        <v>29</v>
      </c>
      <c r="L50" s="1" cm="1">
        <f t="array" ref="L50">INDEX('[2]ACSDT1Y2023.B17001H-Data'!$A$6:$ID$6,1,K50)</f>
        <v>1108</v>
      </c>
      <c r="M50" t="s">
        <v>142</v>
      </c>
      <c r="N50" s="1">
        <f>_xlfn.XMATCH(M50,'[2]ACSDT1Y2023.B17001H-Data'!$A$1:$ID$1)</f>
        <v>87</v>
      </c>
      <c r="O50" s="1" cm="1">
        <f t="array" ref="O50">INDEX('[2]ACSDT1Y2023.B17001H-Data'!$A$6:$ID$6,1,N50)</f>
        <v>7901</v>
      </c>
      <c r="T50" s="1">
        <f>SUM(T46:T49)</f>
        <v>3220</v>
      </c>
      <c r="W50" s="1">
        <f>SUM(W46:W49)</f>
        <v>28088</v>
      </c>
      <c r="X50" s="2">
        <f>T50/(T50+W50)*100</f>
        <v>10.284911204803885</v>
      </c>
    </row>
    <row r="51" spans="1:24" x14ac:dyDescent="0.25">
      <c r="A51" s="1" t="s">
        <v>109</v>
      </c>
      <c r="B51" s="1">
        <f>_xlfn.XMATCH(A51,'[2]ACSDT1Y2023.B17001H-Data'!$A$1:$ID$1)</f>
        <v>19</v>
      </c>
      <c r="C51" s="1" cm="1">
        <f t="array" ref="C51">INDEX('[2]ACSDT1Y2023.B17001H-Data'!$A$6:$ID$6,1,B51)</f>
        <v>0</v>
      </c>
      <c r="D51" s="1" t="s">
        <v>121</v>
      </c>
      <c r="E51" s="1">
        <f>_xlfn.XMATCH(D51,'[2]ACSDT1Y2023.B17001H-Data'!$A$1:$ID$1)</f>
        <v>77</v>
      </c>
      <c r="F51" s="1" cm="1">
        <f t="array" ref="F51">INDEX('[2]ACSDT1Y2023.B17001H-Data'!$A$6:$ID$6,1,E51)</f>
        <v>841</v>
      </c>
      <c r="J51" t="s">
        <v>133</v>
      </c>
      <c r="K51" s="1">
        <f>_xlfn.XMATCH(J51,'[2]ACSDT1Y2023.B17001H-Data'!$A$1:$ID$1)</f>
        <v>49</v>
      </c>
      <c r="L51" s="1" cm="1">
        <f t="array" ref="L51">INDEX('[2]ACSDT1Y2023.B17001H-Data'!$A$6:$ID$6,1,K51)</f>
        <v>1144</v>
      </c>
      <c r="M51" t="s">
        <v>143</v>
      </c>
      <c r="N51" s="1">
        <f>_xlfn.XMATCH(M51,'[2]ACSDT1Y2023.B17001H-Data'!$A$1:$ID$1)</f>
        <v>107</v>
      </c>
      <c r="O51" s="1" cm="1">
        <f t="array" ref="O51">INDEX('[2]ACSDT1Y2023.B17001H-Data'!$A$6:$ID$6,1,N51)</f>
        <v>3409</v>
      </c>
    </row>
    <row r="52" spans="1:24" x14ac:dyDescent="0.25">
      <c r="A52" s="1" t="s">
        <v>110</v>
      </c>
      <c r="B52" s="1">
        <f>_xlfn.XMATCH(A52,'[2]ACSDT1Y2023.B17001H-Data'!$A$1:$ID$1)</f>
        <v>37</v>
      </c>
      <c r="C52" s="1" cm="1">
        <f t="array" ref="C52">INDEX('[2]ACSDT1Y2023.B17001H-Data'!$A$6:$ID$6,1,B52)</f>
        <v>393</v>
      </c>
      <c r="D52" s="1" t="s">
        <v>122</v>
      </c>
      <c r="E52" s="1">
        <f>_xlfn.XMATCH(D52,'[2]ACSDT1Y2023.B17001H-Data'!$A$1:$ID$1)</f>
        <v>95</v>
      </c>
      <c r="F52" s="1" cm="1">
        <f t="array" ref="F52">INDEX('[2]ACSDT1Y2023.B17001H-Data'!$A$6:$ID$6,1,E52)</f>
        <v>2698</v>
      </c>
      <c r="J52" t="s">
        <v>134</v>
      </c>
      <c r="K52" s="1">
        <f>_xlfn.XMATCH(J52,'[2]ACSDT1Y2023.B17001H-Data'!$A$1:$ID$1)</f>
        <v>51</v>
      </c>
      <c r="L52" s="1" cm="1">
        <f t="array" ref="L52">INDEX('[2]ACSDT1Y2023.B17001H-Data'!$A$6:$ID$6,1,K52)</f>
        <v>1058</v>
      </c>
      <c r="M52" t="s">
        <v>144</v>
      </c>
      <c r="N52" s="1">
        <f>_xlfn.XMATCH(M52,'[2]ACSDT1Y2023.B17001H-Data'!$A$1:$ID$1)</f>
        <v>109</v>
      </c>
      <c r="O52" s="1" cm="1">
        <f t="array" ref="O52">INDEX('[2]ACSDT1Y2023.B17001H-Data'!$A$6:$ID$6,1,N52)</f>
        <v>10972</v>
      </c>
    </row>
    <row r="53" spans="1:24" x14ac:dyDescent="0.25">
      <c r="A53" s="1" t="s">
        <v>111</v>
      </c>
      <c r="B53" s="1">
        <f>_xlfn.XMATCH(A53,'[2]ACSDT1Y2023.B17001H-Data'!$A$1:$ID$1)</f>
        <v>39</v>
      </c>
      <c r="C53" s="1" cm="1">
        <f t="array" ref="C53">INDEX('[2]ACSDT1Y2023.B17001H-Data'!$A$6:$ID$6,1,B53)</f>
        <v>0</v>
      </c>
      <c r="D53" s="1" t="s">
        <v>123</v>
      </c>
      <c r="E53" s="1">
        <f>_xlfn.XMATCH(D53,'[2]ACSDT1Y2023.B17001H-Data'!$A$1:$ID$1)</f>
        <v>97</v>
      </c>
      <c r="F53" s="1" cm="1">
        <f t="array" ref="F53">INDEX('[2]ACSDT1Y2023.B17001H-Data'!$A$6:$ID$6,1,E53)</f>
        <v>366</v>
      </c>
      <c r="J53" t="s">
        <v>135</v>
      </c>
      <c r="K53" s="1">
        <f>_xlfn.XMATCH(J53,'[2]ACSDT1Y2023.B17001H-Data'!$A$1:$ID$1)</f>
        <v>53</v>
      </c>
      <c r="L53" s="1" cm="1">
        <f t="array" ref="L53">INDEX('[2]ACSDT1Y2023.B17001H-Data'!$A$6:$ID$6,1,K53)</f>
        <v>957</v>
      </c>
      <c r="M53" t="s">
        <v>145</v>
      </c>
      <c r="N53" s="1">
        <f>_xlfn.XMATCH(M53,'[2]ACSDT1Y2023.B17001H-Data'!$A$1:$ID$1)</f>
        <v>111</v>
      </c>
      <c r="O53" s="1" cm="1">
        <f t="array" ref="O53">INDEX('[2]ACSDT1Y2023.B17001H-Data'!$A$6:$ID$6,1,N53)</f>
        <v>7102</v>
      </c>
    </row>
    <row r="54" spans="1:24" x14ac:dyDescent="0.25">
      <c r="A54" s="1" t="s">
        <v>112</v>
      </c>
      <c r="B54" s="1">
        <f>_xlfn.XMATCH(A54,'[2]ACSDT1Y2023.B17001H-Data'!$A$1:$ID$1)</f>
        <v>41</v>
      </c>
      <c r="C54" s="1" cm="1">
        <f t="array" ref="C54">INDEX('[2]ACSDT1Y2023.B17001H-Data'!$A$6:$ID$6,1,B54)</f>
        <v>216</v>
      </c>
      <c r="D54" s="1" t="s">
        <v>124</v>
      </c>
      <c r="E54" s="1">
        <f>_xlfn.XMATCH(D54,'[2]ACSDT1Y2023.B17001H-Data'!$A$1:$ID$1)</f>
        <v>99</v>
      </c>
      <c r="F54" s="1" cm="1">
        <f t="array" ref="F54">INDEX('[2]ACSDT1Y2023.B17001H-Data'!$A$6:$ID$6,1,E54)</f>
        <v>2758</v>
      </c>
      <c r="J54" t="s">
        <v>136</v>
      </c>
      <c r="K54" s="1">
        <f>_xlfn.XMATCH(J54,'[2]ACSDT1Y2023.B17001H-Data'!$A$1:$ID$1)</f>
        <v>55</v>
      </c>
      <c r="L54" s="1" cm="1">
        <f t="array" ref="L54">INDEX('[2]ACSDT1Y2023.B17001H-Data'!$A$6:$ID$6,1,K54)</f>
        <v>656</v>
      </c>
      <c r="M54" t="s">
        <v>146</v>
      </c>
      <c r="N54" s="1">
        <f>_xlfn.XMATCH(M54,'[2]ACSDT1Y2023.B17001H-Data'!$A$1:$ID$1)</f>
        <v>113</v>
      </c>
      <c r="O54" s="1" cm="1">
        <f t="array" ref="O54">INDEX('[2]ACSDT1Y2023.B17001H-Data'!$A$6:$ID$6,1,N54)</f>
        <v>6400</v>
      </c>
    </row>
    <row r="55" spans="1:24" x14ac:dyDescent="0.25">
      <c r="A55" s="1" t="s">
        <v>113</v>
      </c>
      <c r="B55" s="1">
        <f>_xlfn.XMATCH(A55,'[2]ACSDT1Y2023.B17001H-Data'!$A$1:$ID$1)</f>
        <v>43</v>
      </c>
      <c r="C55" s="1" cm="1">
        <f t="array" ref="C55">INDEX('[2]ACSDT1Y2023.B17001H-Data'!$A$6:$ID$6,1,B55)</f>
        <v>0</v>
      </c>
      <c r="D55" s="1" t="s">
        <v>125</v>
      </c>
      <c r="E55" s="1">
        <f>_xlfn.XMATCH(D55,'[2]ACSDT1Y2023.B17001H-Data'!$A$1:$ID$1)</f>
        <v>101</v>
      </c>
      <c r="F55" s="1" cm="1">
        <f t="array" ref="F55">INDEX('[2]ACSDT1Y2023.B17001H-Data'!$A$6:$ID$6,1,E55)</f>
        <v>545</v>
      </c>
      <c r="J55" t="s">
        <v>137</v>
      </c>
      <c r="K55" s="1">
        <f>_xlfn.XMATCH(J55,'[2]ACSDT1Y2023.B17001H-Data'!$A$1:$ID$1)</f>
        <v>57</v>
      </c>
      <c r="L55" s="1" cm="1">
        <f t="array" ref="L55">INDEX('[2]ACSDT1Y2023.B17001H-Data'!$A$6:$ID$6,1,K55)</f>
        <v>568</v>
      </c>
      <c r="M55" t="s">
        <v>147</v>
      </c>
      <c r="N55" s="1">
        <f>_xlfn.XMATCH(M55,'[2]ACSDT1Y2023.B17001H-Data'!$A$1:$ID$1)</f>
        <v>115</v>
      </c>
      <c r="O55" s="1" cm="1">
        <f t="array" ref="O55">INDEX('[2]ACSDT1Y2023.B17001H-Data'!$A$6:$ID$6,1,N55)</f>
        <v>9194</v>
      </c>
    </row>
    <row r="56" spans="1:24" ht="26.25" x14ac:dyDescent="0.4">
      <c r="A56" s="1" t="s">
        <v>114</v>
      </c>
      <c r="B56" s="1">
        <f>_xlfn.XMATCH(A56,'[2]ACSDT1Y2023.B17001H-Data'!$A$1:$ID$1)</f>
        <v>45</v>
      </c>
      <c r="C56" s="1" cm="1">
        <f t="array" ref="C56">INDEX('[2]ACSDT1Y2023.B17001H-Data'!$A$6:$ID$6,1,B56)</f>
        <v>111</v>
      </c>
      <c r="D56" s="1" t="s">
        <v>126</v>
      </c>
      <c r="E56" s="1">
        <f>_xlfn.XMATCH(D56,'[2]ACSDT1Y2023.B17001H-Data'!$A$1:$ID$1)</f>
        <v>103</v>
      </c>
      <c r="F56" s="1" cm="1">
        <f t="array" ref="F56">INDEX('[2]ACSDT1Y2023.B17001H-Data'!$A$6:$ID$6,1,E56)</f>
        <v>302</v>
      </c>
      <c r="L56" s="1">
        <f>SUM(L46:L55)</f>
        <v>7381</v>
      </c>
      <c r="O56" s="1">
        <f>SUM(O46:O55)</f>
        <v>74782</v>
      </c>
      <c r="P56" s="2">
        <f>L56/(L56+O56)*100</f>
        <v>8.9833623407129739</v>
      </c>
    </row>
    <row r="57" spans="1:24" x14ac:dyDescent="0.25">
      <c r="A57" s="1" t="s">
        <v>115</v>
      </c>
      <c r="B57" s="1">
        <f>_xlfn.XMATCH(A57,'[2]ACSDT1Y2023.B17001H-Data'!$A$1:$ID$1)</f>
        <v>47</v>
      </c>
      <c r="C57" s="1" cm="1">
        <f t="array" ref="C57">INDEX('[2]ACSDT1Y2023.B17001H-Data'!$A$6:$ID$6,1,B57)</f>
        <v>0</v>
      </c>
      <c r="D57" s="1" t="s">
        <v>127</v>
      </c>
      <c r="E57" s="1">
        <f>_xlfn.XMATCH(D57,'[2]ACSDT1Y2023.B17001H-Data'!$A$1:$ID$1)</f>
        <v>105</v>
      </c>
      <c r="F57" s="1" cm="1">
        <f t="array" ref="F57">INDEX('[2]ACSDT1Y2023.B17001H-Data'!$A$6:$ID$6,1,E57)</f>
        <v>821</v>
      </c>
    </row>
    <row r="58" spans="1:24" ht="26.25" x14ac:dyDescent="0.4">
      <c r="C58" s="1">
        <f>SUM(C46:C57)</f>
        <v>1006</v>
      </c>
      <c r="F58" s="1">
        <f>SUM(F46:F57)</f>
        <v>15650</v>
      </c>
      <c r="G58" s="2">
        <f>C58/(C58+F58)*100</f>
        <v>6.0398655139289144</v>
      </c>
    </row>
    <row r="60" spans="1:24" x14ac:dyDescent="0.25">
      <c r="A60" s="1" t="s">
        <v>104</v>
      </c>
      <c r="B60" s="1">
        <f>_xlfn.XMATCH(A60,'[2]ACSDT1Y2023.B17001H-Data'!$A$1:$ID$1)</f>
        <v>9</v>
      </c>
      <c r="C60" s="1" cm="1">
        <f t="array" ref="C60">INDEX('[2]ACSDT1Y2023.B17001H-Data'!$A$7:$ID$7,1,B60)</f>
        <v>838</v>
      </c>
      <c r="D60" s="1" t="s">
        <v>116</v>
      </c>
      <c r="E60" s="1">
        <f>_xlfn.XMATCH(D60,'[2]ACSDT1Y2023.B17001H-Data'!$A$1:$ID$1)</f>
        <v>67</v>
      </c>
      <c r="F60" s="1" cm="1">
        <f t="array" ref="F60">INDEX('[2]ACSDT1Y2023.B17001H-Data'!$A$7:$ID$7,1,E60)</f>
        <v>11746</v>
      </c>
      <c r="J60" t="s">
        <v>128</v>
      </c>
      <c r="K60" s="1">
        <f>_xlfn.XMATCH(J60,'[2]ACSDT1Y2023.B17001H-Data'!$A$1:$ID$1)</f>
        <v>21</v>
      </c>
      <c r="L60" s="1" cm="1">
        <f t="array" ref="L60">INDEX('[2]ACSDT1Y2023.B17001H-Data'!$A$7:$ID$7,1,K60)</f>
        <v>1567</v>
      </c>
      <c r="M60" t="s">
        <v>138</v>
      </c>
      <c r="N60" s="1">
        <f>_xlfn.XMATCH(M60,'[2]ACSDT1Y2023.B17001H-Data'!$A$1:$ID$1)</f>
        <v>79</v>
      </c>
      <c r="O60" s="1" cm="1">
        <f t="array" ref="O60">INDEX('[2]ACSDT1Y2023.B17001H-Data'!$A$7:$ID$7,1,N60)</f>
        <v>16670</v>
      </c>
      <c r="R60" t="s">
        <v>148</v>
      </c>
      <c r="S60" s="1">
        <f>_xlfn.XMATCH(R60,'[2]ACSDT1Y2023.B17001H-Data'!$A$1:$ID$1)</f>
        <v>31</v>
      </c>
      <c r="T60" s="1" cm="1">
        <f t="array" ref="T60">INDEX('[2]ACSDT1Y2023.B17001H-Data'!$A$7:$ID$7,1,S60)</f>
        <v>1857</v>
      </c>
      <c r="U60" t="s">
        <v>152</v>
      </c>
      <c r="V60" s="1">
        <f>_xlfn.XMATCH(U60,'[2]ACSDT1Y2023.B17001H-Data'!$A$1:$ID$1)</f>
        <v>89</v>
      </c>
      <c r="W60" s="1" cm="1">
        <f t="array" ref="W60">INDEX('[2]ACSDT1Y2023.B17001H-Data'!$A$7:$ID$7,1,V60)</f>
        <v>29309</v>
      </c>
    </row>
    <row r="61" spans="1:24" x14ac:dyDescent="0.25">
      <c r="A61" s="1" t="s">
        <v>105</v>
      </c>
      <c r="B61" s="1">
        <f>_xlfn.XMATCH(A61,'[2]ACSDT1Y2023.B17001H-Data'!$A$1:$ID$1)</f>
        <v>11</v>
      </c>
      <c r="C61" s="1" cm="1">
        <f t="array" ref="C61">INDEX('[2]ACSDT1Y2023.B17001H-Data'!$A$7:$ID$7,1,B61)</f>
        <v>100</v>
      </c>
      <c r="D61" s="1" t="s">
        <v>117</v>
      </c>
      <c r="E61" s="1">
        <f>_xlfn.XMATCH(D61,'[2]ACSDT1Y2023.B17001H-Data'!$A$1:$ID$1)</f>
        <v>69</v>
      </c>
      <c r="F61" s="1" cm="1">
        <f t="array" ref="F61">INDEX('[2]ACSDT1Y2023.B17001H-Data'!$A$7:$ID$7,1,E61)</f>
        <v>3815</v>
      </c>
      <c r="J61" t="s">
        <v>129</v>
      </c>
      <c r="K61" s="1">
        <f>_xlfn.XMATCH(J61,'[2]ACSDT1Y2023.B17001H-Data'!$A$1:$ID$1)</f>
        <v>23</v>
      </c>
      <c r="L61" s="1" cm="1">
        <f t="array" ref="L61">INDEX('[2]ACSDT1Y2023.B17001H-Data'!$A$7:$ID$7,1,K61)</f>
        <v>1518</v>
      </c>
      <c r="M61" t="s">
        <v>139</v>
      </c>
      <c r="N61" s="1">
        <f>_xlfn.XMATCH(M61,'[2]ACSDT1Y2023.B17001H-Data'!$A$1:$ID$1)</f>
        <v>81</v>
      </c>
      <c r="O61" s="1" cm="1">
        <f t="array" ref="O61">INDEX('[2]ACSDT1Y2023.B17001H-Data'!$A$7:$ID$7,1,N61)</f>
        <v>32199</v>
      </c>
      <c r="R61" t="s">
        <v>149</v>
      </c>
      <c r="S61" s="1">
        <f>_xlfn.XMATCH(R61,'[2]ACSDT1Y2023.B17001H-Data'!$A$1:$ID$1)</f>
        <v>33</v>
      </c>
      <c r="T61" s="1" cm="1">
        <f t="array" ref="T61">INDEX('[2]ACSDT1Y2023.B17001H-Data'!$A$7:$ID$7,1,S61)</f>
        <v>1658</v>
      </c>
      <c r="U61" t="s">
        <v>153</v>
      </c>
      <c r="V61" s="1">
        <f>_xlfn.XMATCH(U61,'[2]ACSDT1Y2023.B17001H-Data'!$A$1:$ID$1)</f>
        <v>91</v>
      </c>
      <c r="W61" s="1" cm="1">
        <f t="array" ref="W61">INDEX('[2]ACSDT1Y2023.B17001H-Data'!$A$7:$ID$7,1,V61)</f>
        <v>18459</v>
      </c>
    </row>
    <row r="62" spans="1:24" x14ac:dyDescent="0.25">
      <c r="A62" s="1" t="s">
        <v>106</v>
      </c>
      <c r="B62" s="1">
        <f>_xlfn.XMATCH(A62,'[2]ACSDT1Y2023.B17001H-Data'!$A$1:$ID$1)</f>
        <v>13</v>
      </c>
      <c r="C62" s="1" cm="1">
        <f t="array" ref="C62">INDEX('[2]ACSDT1Y2023.B17001H-Data'!$A$7:$ID$7,1,B62)</f>
        <v>1162</v>
      </c>
      <c r="D62" s="1" t="s">
        <v>118</v>
      </c>
      <c r="E62" s="1">
        <f>_xlfn.XMATCH(D62,'[2]ACSDT1Y2023.B17001H-Data'!$A$1:$ID$1)</f>
        <v>71</v>
      </c>
      <c r="F62" s="1" cm="1">
        <f t="array" ref="F62">INDEX('[2]ACSDT1Y2023.B17001H-Data'!$A$7:$ID$7,1,E62)</f>
        <v>12194</v>
      </c>
      <c r="J62" t="s">
        <v>130</v>
      </c>
      <c r="K62" s="1">
        <f>_xlfn.XMATCH(J62,'[2]ACSDT1Y2023.B17001H-Data'!$A$1:$ID$1)</f>
        <v>25</v>
      </c>
      <c r="L62" s="1" cm="1">
        <f t="array" ref="L62">INDEX('[2]ACSDT1Y2023.B17001H-Data'!$A$7:$ID$7,1,K62)</f>
        <v>3045</v>
      </c>
      <c r="M62" t="s">
        <v>140</v>
      </c>
      <c r="N62" s="1">
        <f>_xlfn.XMATCH(M62,'[2]ACSDT1Y2023.B17001H-Data'!$A$1:$ID$1)</f>
        <v>83</v>
      </c>
      <c r="O62" s="1" cm="1">
        <f t="array" ref="O62">INDEX('[2]ACSDT1Y2023.B17001H-Data'!$A$7:$ID$7,1,N62)</f>
        <v>30080</v>
      </c>
      <c r="R62" t="s">
        <v>150</v>
      </c>
      <c r="S62" s="1">
        <f>_xlfn.XMATCH(R62,'[2]ACSDT1Y2023.B17001H-Data'!$A$1:$ID$1)</f>
        <v>59</v>
      </c>
      <c r="T62" s="1" cm="1">
        <f t="array" ref="T62">INDEX('[2]ACSDT1Y2023.B17001H-Data'!$A$7:$ID$7,1,S62)</f>
        <v>3511</v>
      </c>
      <c r="U62" t="s">
        <v>154</v>
      </c>
      <c r="V62" s="1">
        <f>_xlfn.XMATCH(U62,'[2]ACSDT1Y2023.B17001H-Data'!$A$1:$ID$1)</f>
        <v>117</v>
      </c>
      <c r="W62" s="1" cm="1">
        <f t="array" ref="W62">INDEX('[2]ACSDT1Y2023.B17001H-Data'!$A$7:$ID$7,1,V62)</f>
        <v>31986</v>
      </c>
    </row>
    <row r="63" spans="1:24" x14ac:dyDescent="0.25">
      <c r="A63" s="1" t="s">
        <v>107</v>
      </c>
      <c r="B63" s="1">
        <f>_xlfn.XMATCH(A63,'[2]ACSDT1Y2023.B17001H-Data'!$A$1:$ID$1)</f>
        <v>15</v>
      </c>
      <c r="C63" s="1" cm="1">
        <f t="array" ref="C63">INDEX('[2]ACSDT1Y2023.B17001H-Data'!$A$7:$ID$7,1,B63)</f>
        <v>1595</v>
      </c>
      <c r="D63" s="1" t="s">
        <v>119</v>
      </c>
      <c r="E63" s="1">
        <f>_xlfn.XMATCH(D63,'[2]ACSDT1Y2023.B17001H-Data'!$A$1:$ID$1)</f>
        <v>73</v>
      </c>
      <c r="F63" s="1" cm="1">
        <f t="array" ref="F63">INDEX('[2]ACSDT1Y2023.B17001H-Data'!$A$7:$ID$7,1,E63)</f>
        <v>10289</v>
      </c>
      <c r="J63" t="s">
        <v>131</v>
      </c>
      <c r="K63" s="1">
        <f>_xlfn.XMATCH(J63,'[2]ACSDT1Y2023.B17001H-Data'!$A$1:$ID$1)</f>
        <v>27</v>
      </c>
      <c r="L63" s="1" cm="1">
        <f t="array" ref="L63">INDEX('[2]ACSDT1Y2023.B17001H-Data'!$A$7:$ID$7,1,K63)</f>
        <v>2013</v>
      </c>
      <c r="M63" t="s">
        <v>141</v>
      </c>
      <c r="N63" s="1">
        <f>_xlfn.XMATCH(M63,'[2]ACSDT1Y2023.B17001H-Data'!$A$1:$ID$1)</f>
        <v>85</v>
      </c>
      <c r="O63" s="1" cm="1">
        <f t="array" ref="O63">INDEX('[2]ACSDT1Y2023.B17001H-Data'!$A$7:$ID$7,1,N63)</f>
        <v>31295</v>
      </c>
      <c r="R63" t="s">
        <v>151</v>
      </c>
      <c r="S63" s="1">
        <f>_xlfn.XMATCH(R63,'[2]ACSDT1Y2023.B17001H-Data'!$A$1:$ID$1)</f>
        <v>61</v>
      </c>
      <c r="T63" s="1" cm="1">
        <f t="array" ref="T63">INDEX('[2]ACSDT1Y2023.B17001H-Data'!$A$7:$ID$7,1,S63)</f>
        <v>3033</v>
      </c>
      <c r="U63" t="s">
        <v>155</v>
      </c>
      <c r="V63" s="1">
        <f>_xlfn.XMATCH(U63,'[2]ACSDT1Y2023.B17001H-Data'!$A$1:$ID$1)</f>
        <v>119</v>
      </c>
      <c r="W63" s="1" cm="1">
        <f t="array" ref="W63">INDEX('[2]ACSDT1Y2023.B17001H-Data'!$A$7:$ID$7,1,V63)</f>
        <v>23936</v>
      </c>
    </row>
    <row r="64" spans="1:24" ht="26.25" x14ac:dyDescent="0.4">
      <c r="A64" s="1" t="s">
        <v>108</v>
      </c>
      <c r="B64" s="1">
        <f>_xlfn.XMATCH(A64,'[2]ACSDT1Y2023.B17001H-Data'!$A$1:$ID$1)</f>
        <v>17</v>
      </c>
      <c r="C64" s="1" cm="1">
        <f t="array" ref="C64">INDEX('[2]ACSDT1Y2023.B17001H-Data'!$A$7:$ID$7,1,B64)</f>
        <v>77</v>
      </c>
      <c r="D64" s="1" t="s">
        <v>120</v>
      </c>
      <c r="E64" s="1">
        <f>_xlfn.XMATCH(D64,'[2]ACSDT1Y2023.B17001H-Data'!$A$1:$ID$1)</f>
        <v>75</v>
      </c>
      <c r="F64" s="1" cm="1">
        <f t="array" ref="F64">INDEX('[2]ACSDT1Y2023.B17001H-Data'!$A$7:$ID$7,1,E64)</f>
        <v>3384</v>
      </c>
      <c r="J64" t="s">
        <v>132</v>
      </c>
      <c r="K64" s="1">
        <f>_xlfn.XMATCH(J64,'[2]ACSDT1Y2023.B17001H-Data'!$A$1:$ID$1)</f>
        <v>29</v>
      </c>
      <c r="L64" s="1" cm="1">
        <f t="array" ref="L64">INDEX('[2]ACSDT1Y2023.B17001H-Data'!$A$7:$ID$7,1,K64)</f>
        <v>2284</v>
      </c>
      <c r="M64" t="s">
        <v>142</v>
      </c>
      <c r="N64" s="1">
        <f>_xlfn.XMATCH(M64,'[2]ACSDT1Y2023.B17001H-Data'!$A$1:$ID$1)</f>
        <v>87</v>
      </c>
      <c r="O64" s="1" cm="1">
        <f t="array" ref="O64">INDEX('[2]ACSDT1Y2023.B17001H-Data'!$A$7:$ID$7,1,N64)</f>
        <v>34462</v>
      </c>
      <c r="T64" s="1">
        <f>SUM(T60:T63)</f>
        <v>10059</v>
      </c>
      <c r="W64" s="1">
        <f>SUM(W60:W63)</f>
        <v>103690</v>
      </c>
      <c r="X64" s="2">
        <f>T64/(T64+W64)*100</f>
        <v>8.8431546650959572</v>
      </c>
    </row>
    <row r="65" spans="1:16" x14ac:dyDescent="0.25">
      <c r="A65" s="1" t="s">
        <v>109</v>
      </c>
      <c r="B65" s="1">
        <f>_xlfn.XMATCH(A65,'[2]ACSDT1Y2023.B17001H-Data'!$A$1:$ID$1)</f>
        <v>19</v>
      </c>
      <c r="C65" s="1" cm="1">
        <f t="array" ref="C65">INDEX('[2]ACSDT1Y2023.B17001H-Data'!$A$7:$ID$7,1,B65)</f>
        <v>754</v>
      </c>
      <c r="D65" s="1" t="s">
        <v>121</v>
      </c>
      <c r="E65" s="1">
        <f>_xlfn.XMATCH(D65,'[2]ACSDT1Y2023.B17001H-Data'!$A$1:$ID$1)</f>
        <v>77</v>
      </c>
      <c r="F65" s="1" cm="1">
        <f t="array" ref="F65">INDEX('[2]ACSDT1Y2023.B17001H-Data'!$A$7:$ID$7,1,E65)</f>
        <v>5686</v>
      </c>
      <c r="J65" t="s">
        <v>133</v>
      </c>
      <c r="K65" s="1">
        <f>_xlfn.XMATCH(J65,'[2]ACSDT1Y2023.B17001H-Data'!$A$1:$ID$1)</f>
        <v>49</v>
      </c>
      <c r="L65" s="1" cm="1">
        <f t="array" ref="L65">INDEX('[2]ACSDT1Y2023.B17001H-Data'!$A$7:$ID$7,1,K65)</f>
        <v>2661</v>
      </c>
      <c r="M65" t="s">
        <v>143</v>
      </c>
      <c r="N65" s="1">
        <f>_xlfn.XMATCH(M65,'[2]ACSDT1Y2023.B17001H-Data'!$A$1:$ID$1)</f>
        <v>107</v>
      </c>
      <c r="O65" s="1" cm="1">
        <f t="array" ref="O65">INDEX('[2]ACSDT1Y2023.B17001H-Data'!$A$7:$ID$7,1,N65)</f>
        <v>14430</v>
      </c>
    </row>
    <row r="66" spans="1:16" x14ac:dyDescent="0.25">
      <c r="A66" s="1" t="s">
        <v>110</v>
      </c>
      <c r="B66" s="1">
        <f>_xlfn.XMATCH(A66,'[2]ACSDT1Y2023.B17001H-Data'!$A$1:$ID$1)</f>
        <v>37</v>
      </c>
      <c r="C66" s="1" cm="1">
        <f t="array" ref="C66">INDEX('[2]ACSDT1Y2023.B17001H-Data'!$A$7:$ID$7,1,B66)</f>
        <v>1102</v>
      </c>
      <c r="D66" s="1" t="s">
        <v>122</v>
      </c>
      <c r="E66" s="1">
        <f>_xlfn.XMATCH(D66,'[2]ACSDT1Y2023.B17001H-Data'!$A$1:$ID$1)</f>
        <v>95</v>
      </c>
      <c r="F66" s="1" cm="1">
        <f t="array" ref="F66">INDEX('[2]ACSDT1Y2023.B17001H-Data'!$A$7:$ID$7,1,E66)</f>
        <v>11470</v>
      </c>
      <c r="J66" t="s">
        <v>134</v>
      </c>
      <c r="K66" s="1">
        <f>_xlfn.XMATCH(J66,'[2]ACSDT1Y2023.B17001H-Data'!$A$1:$ID$1)</f>
        <v>51</v>
      </c>
      <c r="L66" s="1" cm="1">
        <f t="array" ref="L66">INDEX('[2]ACSDT1Y2023.B17001H-Data'!$A$7:$ID$7,1,K66)</f>
        <v>2932</v>
      </c>
      <c r="M66" t="s">
        <v>144</v>
      </c>
      <c r="N66" s="1">
        <f>_xlfn.XMATCH(M66,'[2]ACSDT1Y2023.B17001H-Data'!$A$1:$ID$1)</f>
        <v>109</v>
      </c>
      <c r="O66" s="1" cm="1">
        <f t="array" ref="O66">INDEX('[2]ACSDT1Y2023.B17001H-Data'!$A$7:$ID$7,1,N66)</f>
        <v>30555</v>
      </c>
    </row>
    <row r="67" spans="1:16" x14ac:dyDescent="0.25">
      <c r="A67" s="1" t="s">
        <v>111</v>
      </c>
      <c r="B67" s="1">
        <f>_xlfn.XMATCH(A67,'[2]ACSDT1Y2023.B17001H-Data'!$A$1:$ID$1)</f>
        <v>39</v>
      </c>
      <c r="C67" s="1" cm="1">
        <f t="array" ref="C67">INDEX('[2]ACSDT1Y2023.B17001H-Data'!$A$7:$ID$7,1,B67)</f>
        <v>135</v>
      </c>
      <c r="D67" s="1" t="s">
        <v>123</v>
      </c>
      <c r="E67" s="1">
        <f>_xlfn.XMATCH(D67,'[2]ACSDT1Y2023.B17001H-Data'!$A$1:$ID$1)</f>
        <v>97</v>
      </c>
      <c r="F67" s="1" cm="1">
        <f t="array" ref="F67">INDEX('[2]ACSDT1Y2023.B17001H-Data'!$A$7:$ID$7,1,E67)</f>
        <v>2660</v>
      </c>
      <c r="J67" t="s">
        <v>135</v>
      </c>
      <c r="K67" s="1">
        <f>_xlfn.XMATCH(J67,'[2]ACSDT1Y2023.B17001H-Data'!$A$1:$ID$1)</f>
        <v>53</v>
      </c>
      <c r="L67" s="1" cm="1">
        <f t="array" ref="L67">INDEX('[2]ACSDT1Y2023.B17001H-Data'!$A$7:$ID$7,1,K67)</f>
        <v>2533</v>
      </c>
      <c r="M67" t="s">
        <v>145</v>
      </c>
      <c r="N67" s="1">
        <f>_xlfn.XMATCH(M67,'[2]ACSDT1Y2023.B17001H-Data'!$A$1:$ID$1)</f>
        <v>111</v>
      </c>
      <c r="O67" s="1" cm="1">
        <f t="array" ref="O67">INDEX('[2]ACSDT1Y2023.B17001H-Data'!$A$7:$ID$7,1,N67)</f>
        <v>32027</v>
      </c>
    </row>
    <row r="68" spans="1:16" x14ac:dyDescent="0.25">
      <c r="A68" s="1" t="s">
        <v>112</v>
      </c>
      <c r="B68" s="1">
        <f>_xlfn.XMATCH(A68,'[2]ACSDT1Y2023.B17001H-Data'!$A$1:$ID$1)</f>
        <v>41</v>
      </c>
      <c r="C68" s="1" cm="1">
        <f t="array" ref="C68">INDEX('[2]ACSDT1Y2023.B17001H-Data'!$A$7:$ID$7,1,B68)</f>
        <v>1791</v>
      </c>
      <c r="D68" s="1" t="s">
        <v>124</v>
      </c>
      <c r="E68" s="1">
        <f>_xlfn.XMATCH(D68,'[2]ACSDT1Y2023.B17001H-Data'!$A$1:$ID$1)</f>
        <v>99</v>
      </c>
      <c r="F68" s="1" cm="1">
        <f t="array" ref="F68">INDEX('[2]ACSDT1Y2023.B17001H-Data'!$A$7:$ID$7,1,E68)</f>
        <v>15521</v>
      </c>
      <c r="J68" t="s">
        <v>136</v>
      </c>
      <c r="K68" s="1">
        <f>_xlfn.XMATCH(J68,'[2]ACSDT1Y2023.B17001H-Data'!$A$1:$ID$1)</f>
        <v>55</v>
      </c>
      <c r="L68" s="1" cm="1">
        <f t="array" ref="L68">INDEX('[2]ACSDT1Y2023.B17001H-Data'!$A$7:$ID$7,1,K68)</f>
        <v>2788</v>
      </c>
      <c r="M68" t="s">
        <v>146</v>
      </c>
      <c r="N68" s="1">
        <f>_xlfn.XMATCH(M68,'[2]ACSDT1Y2023.B17001H-Data'!$A$1:$ID$1)</f>
        <v>113</v>
      </c>
      <c r="O68" s="1" cm="1">
        <f t="array" ref="O68">INDEX('[2]ACSDT1Y2023.B17001H-Data'!$A$7:$ID$7,1,N68)</f>
        <v>29991</v>
      </c>
    </row>
    <row r="69" spans="1:16" x14ac:dyDescent="0.25">
      <c r="A69" s="1" t="s">
        <v>113</v>
      </c>
      <c r="B69" s="1">
        <f>_xlfn.XMATCH(A69,'[2]ACSDT1Y2023.B17001H-Data'!$A$1:$ID$1)</f>
        <v>43</v>
      </c>
      <c r="C69" s="1" cm="1">
        <f t="array" ref="C69">INDEX('[2]ACSDT1Y2023.B17001H-Data'!$A$7:$ID$7,1,B69)</f>
        <v>371</v>
      </c>
      <c r="D69" s="1" t="s">
        <v>125</v>
      </c>
      <c r="E69" s="1">
        <f>_xlfn.XMATCH(D69,'[2]ACSDT1Y2023.B17001H-Data'!$A$1:$ID$1)</f>
        <v>101</v>
      </c>
      <c r="F69" s="1" cm="1">
        <f t="array" ref="F69">INDEX('[2]ACSDT1Y2023.B17001H-Data'!$A$7:$ID$7,1,E69)</f>
        <v>8215</v>
      </c>
      <c r="J69" t="s">
        <v>137</v>
      </c>
      <c r="K69" s="1">
        <f>_xlfn.XMATCH(J69,'[2]ACSDT1Y2023.B17001H-Data'!$A$1:$ID$1)</f>
        <v>57</v>
      </c>
      <c r="L69" s="1" cm="1">
        <f t="array" ref="L69">INDEX('[2]ACSDT1Y2023.B17001H-Data'!$A$7:$ID$7,1,K69)</f>
        <v>2322</v>
      </c>
      <c r="M69" t="s">
        <v>147</v>
      </c>
      <c r="N69" s="1">
        <f>_xlfn.XMATCH(M69,'[2]ACSDT1Y2023.B17001H-Data'!$A$1:$ID$1)</f>
        <v>115</v>
      </c>
      <c r="O69" s="1" cm="1">
        <f t="array" ref="O69">INDEX('[2]ACSDT1Y2023.B17001H-Data'!$A$7:$ID$7,1,N69)</f>
        <v>35758</v>
      </c>
    </row>
    <row r="70" spans="1:16" ht="26.25" x14ac:dyDescent="0.4">
      <c r="A70" s="1" t="s">
        <v>114</v>
      </c>
      <c r="B70" s="1">
        <f>_xlfn.XMATCH(A70,'[2]ACSDT1Y2023.B17001H-Data'!$A$1:$ID$1)</f>
        <v>45</v>
      </c>
      <c r="C70" s="1" cm="1">
        <f t="array" ref="C70">INDEX('[2]ACSDT1Y2023.B17001H-Data'!$A$7:$ID$7,1,B70)</f>
        <v>111</v>
      </c>
      <c r="D70" s="1" t="s">
        <v>126</v>
      </c>
      <c r="E70" s="1">
        <f>_xlfn.XMATCH(D70,'[2]ACSDT1Y2023.B17001H-Data'!$A$1:$ID$1)</f>
        <v>103</v>
      </c>
      <c r="F70" s="1" cm="1">
        <f t="array" ref="F70">INDEX('[2]ACSDT1Y2023.B17001H-Data'!$A$7:$ID$7,1,E70)</f>
        <v>3299</v>
      </c>
      <c r="L70" s="1">
        <f>SUM(L60:L69)</f>
        <v>23663</v>
      </c>
      <c r="O70" s="1">
        <f>SUM(O60:O69)</f>
        <v>287467</v>
      </c>
      <c r="P70" s="2">
        <f>L70/(L70+O70)*100</f>
        <v>7.6055025230610998</v>
      </c>
    </row>
    <row r="71" spans="1:16" x14ac:dyDescent="0.25">
      <c r="A71" s="1" t="s">
        <v>115</v>
      </c>
      <c r="B71" s="1">
        <f>_xlfn.XMATCH(A71,'[2]ACSDT1Y2023.B17001H-Data'!$A$1:$ID$1)</f>
        <v>47</v>
      </c>
      <c r="C71" s="1" cm="1">
        <f t="array" ref="C71">INDEX('[2]ACSDT1Y2023.B17001H-Data'!$A$7:$ID$7,1,B71)</f>
        <v>818</v>
      </c>
      <c r="D71" s="1" t="s">
        <v>127</v>
      </c>
      <c r="E71" s="1">
        <f>_xlfn.XMATCH(D71,'[2]ACSDT1Y2023.B17001H-Data'!$A$1:$ID$1)</f>
        <v>105</v>
      </c>
      <c r="F71" s="1" cm="1">
        <f t="array" ref="F71">INDEX('[2]ACSDT1Y2023.B17001H-Data'!$A$7:$ID$7,1,E71)</f>
        <v>4906</v>
      </c>
    </row>
    <row r="72" spans="1:16" ht="26.25" x14ac:dyDescent="0.4">
      <c r="C72" s="1">
        <f>SUM(C60:C71)</f>
        <v>8854</v>
      </c>
      <c r="F72" s="1">
        <f>SUM(F60:F71)</f>
        <v>93185</v>
      </c>
      <c r="G72" s="2">
        <f>C72/(C72+F72)*100</f>
        <v>8.677074451925245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795A-3594-46BB-B00D-ED64C8C66771}">
  <dimension ref="A2:X72"/>
  <sheetViews>
    <sheetView topLeftCell="E45" workbookViewId="0">
      <selection activeCell="H1" sqref="H1"/>
    </sheetView>
  </sheetViews>
  <sheetFormatPr defaultRowHeight="15" x14ac:dyDescent="0.25"/>
  <cols>
    <col min="1" max="1" width="13.42578125" style="1" bestFit="1" customWidth="1"/>
    <col min="2" max="3" width="9.140625" style="1"/>
    <col min="4" max="4" width="13.42578125" style="1" bestFit="1" customWidth="1"/>
    <col min="5" max="6" width="9.140625" style="1"/>
    <col min="7" max="7" width="16.140625" style="1" customWidth="1"/>
    <col min="10" max="10" width="13.42578125" bestFit="1" customWidth="1"/>
    <col min="13" max="13" width="13.42578125" bestFit="1" customWidth="1"/>
    <col min="16" max="16" width="16.42578125" customWidth="1"/>
    <col min="18" max="18" width="13.42578125" bestFit="1" customWidth="1"/>
    <col min="21" max="21" width="13.42578125" bestFit="1" customWidth="1"/>
    <col min="24" max="24" width="12.85546875" customWidth="1"/>
  </cols>
  <sheetData>
    <row r="2" spans="1:24" x14ac:dyDescent="0.25">
      <c r="A2" s="1" t="s">
        <v>0</v>
      </c>
      <c r="B2" s="1">
        <f>_xlfn.XMATCH(A2,'[3]ACSDT1Y2023.B17001I-Data'!$A$1:$ID$1)</f>
        <v>9</v>
      </c>
      <c r="C2" s="1" cm="1">
        <f t="array" ref="C2">INDEX('[3]ACSDT1Y2023.B17001I-Data'!$A$3:$ID$3,1,B2)</f>
        <v>537696</v>
      </c>
      <c r="D2" s="1" t="s">
        <v>12</v>
      </c>
      <c r="E2" s="1">
        <f>_xlfn.XMATCH(D2,'[3]ACSDT1Y2023.B17001I-Data'!$A$1:$ID$1)</f>
        <v>67</v>
      </c>
      <c r="F2" s="1" cm="1">
        <f t="array" ref="F2">INDEX('[3]ACSDT1Y2023.B17001I-Data'!$A$3:$ID$3,1,E2)</f>
        <v>1927537</v>
      </c>
      <c r="J2" t="s">
        <v>24</v>
      </c>
      <c r="K2" s="1">
        <f>_xlfn.XMATCH(J2,'[3]ACSDT1Y2023.B17001I-Data'!$A$1:$ID$1)</f>
        <v>21</v>
      </c>
      <c r="L2" s="1" cm="1">
        <f t="array" ref="L2">INDEX('[3]ACSDT1Y2023.B17001I-Data'!$A$3:$ID$3,1,K2)</f>
        <v>532055</v>
      </c>
      <c r="M2" t="s">
        <v>34</v>
      </c>
      <c r="N2" s="1">
        <f>_xlfn.XMATCH(M2,'[3]ACSDT1Y2023.B17001I-Data'!$A$1:$ID$1)</f>
        <v>79</v>
      </c>
      <c r="O2" s="1" cm="1">
        <f t="array" ref="O2">INDEX('[3]ACSDT1Y2023.B17001I-Data'!$A$3:$ID$3,1,N2)</f>
        <v>3054917</v>
      </c>
      <c r="R2" t="s">
        <v>44</v>
      </c>
      <c r="S2" s="1">
        <f>_xlfn.XMATCH(R2,'[3]ACSDT1Y2023.B17001I-Data'!$A$1:$ID$1)</f>
        <v>31</v>
      </c>
      <c r="T2" s="1" cm="1">
        <f t="array" ref="T2">INDEX('[3]ACSDT1Y2023.B17001I-Data'!$A$3:$ID$3,1,S2)</f>
        <v>241418</v>
      </c>
      <c r="U2" t="s">
        <v>48</v>
      </c>
      <c r="V2" s="1">
        <f>_xlfn.XMATCH(U2,'[3]ACSDT1Y2023.B17001I-Data'!$A$1:$ID$1)</f>
        <v>89</v>
      </c>
      <c r="W2" s="1" cm="1">
        <f t="array" ref="W2">INDEX('[3]ACSDT1Y2023.B17001I-Data'!$A$3:$ID$3,1,V2)</f>
        <v>1372394</v>
      </c>
    </row>
    <row r="3" spans="1:24" x14ac:dyDescent="0.25">
      <c r="A3" s="1" t="s">
        <v>1</v>
      </c>
      <c r="B3" s="1">
        <f>_xlfn.XMATCH(A3,'[3]ACSDT1Y2023.B17001I-Data'!$A$1:$ID$1)</f>
        <v>11</v>
      </c>
      <c r="C3" s="1" cm="1">
        <f t="array" ref="C3">INDEX('[3]ACSDT1Y2023.B17001I-Data'!$A$3:$ID$3,1,B3)</f>
        <v>104101</v>
      </c>
      <c r="D3" s="1" t="s">
        <v>13</v>
      </c>
      <c r="E3" s="1">
        <f>_xlfn.XMATCH(D3,'[3]ACSDT1Y2023.B17001I-Data'!$A$1:$ID$1)</f>
        <v>69</v>
      </c>
      <c r="F3" s="1" cm="1">
        <f t="array" ref="F3">INDEX('[3]ACSDT1Y2023.B17001I-Data'!$A$3:$ID$3,1,E3)</f>
        <v>380432</v>
      </c>
      <c r="J3" t="s">
        <v>25</v>
      </c>
      <c r="K3" s="1">
        <f>_xlfn.XMATCH(J3,'[3]ACSDT1Y2023.B17001I-Data'!$A$1:$ID$1)</f>
        <v>23</v>
      </c>
      <c r="L3" s="1" cm="1">
        <f t="array" ref="L3">INDEX('[3]ACSDT1Y2023.B17001I-Data'!$A$3:$ID$3,1,K3)</f>
        <v>502163</v>
      </c>
      <c r="M3" t="s">
        <v>35</v>
      </c>
      <c r="N3" s="1">
        <f>_xlfn.XMATCH(M3,'[3]ACSDT1Y2023.B17001I-Data'!$A$1:$ID$1)</f>
        <v>81</v>
      </c>
      <c r="O3" s="1" cm="1">
        <f t="array" ref="O3">INDEX('[3]ACSDT1Y2023.B17001I-Data'!$A$3:$ID$3,1,N3)</f>
        <v>4456539</v>
      </c>
      <c r="R3" t="s">
        <v>45</v>
      </c>
      <c r="S3" s="1">
        <f>_xlfn.XMATCH(R3,'[3]ACSDT1Y2023.B17001I-Data'!$A$1:$ID$1)</f>
        <v>33</v>
      </c>
      <c r="T3" s="1" cm="1">
        <f t="array" ref="T3">INDEX('[3]ACSDT1Y2023.B17001I-Data'!$A$3:$ID$3,1,S3)</f>
        <v>152227</v>
      </c>
      <c r="U3" t="s">
        <v>49</v>
      </c>
      <c r="V3" s="1">
        <f>_xlfn.XMATCH(U3,'[3]ACSDT1Y2023.B17001I-Data'!$A$1:$ID$1)</f>
        <v>91</v>
      </c>
      <c r="W3" s="1" cm="1">
        <f t="array" ref="W3">INDEX('[3]ACSDT1Y2023.B17001I-Data'!$A$3:$ID$3,1,V3)</f>
        <v>684684</v>
      </c>
    </row>
    <row r="4" spans="1:24" x14ac:dyDescent="0.25">
      <c r="A4" s="1" t="s">
        <v>2</v>
      </c>
      <c r="B4" s="1">
        <f>_xlfn.XMATCH(A4,'[3]ACSDT1Y2023.B17001I-Data'!$A$1:$ID$1)</f>
        <v>13</v>
      </c>
      <c r="C4" s="1" cm="1">
        <f t="array" ref="C4">INDEX('[3]ACSDT1Y2023.B17001I-Data'!$A$3:$ID$3,1,B4)</f>
        <v>701428</v>
      </c>
      <c r="D4" s="1" t="s">
        <v>14</v>
      </c>
      <c r="E4" s="1">
        <f>_xlfn.XMATCH(D4,'[3]ACSDT1Y2023.B17001I-Data'!$A$1:$ID$1)</f>
        <v>71</v>
      </c>
      <c r="F4" s="1" cm="1">
        <f t="array" ref="F4">INDEX('[3]ACSDT1Y2023.B17001I-Data'!$A$3:$ID$3,1,E4)</f>
        <v>2435950</v>
      </c>
      <c r="J4" t="s">
        <v>26</v>
      </c>
      <c r="K4" s="1">
        <f>_xlfn.XMATCH(J4,'[3]ACSDT1Y2023.B17001I-Data'!$A$1:$ID$1)</f>
        <v>25</v>
      </c>
      <c r="L4" s="1" cm="1">
        <f t="array" ref="L4">INDEX('[3]ACSDT1Y2023.B17001I-Data'!$A$3:$ID$3,1,K4)</f>
        <v>551028</v>
      </c>
      <c r="M4" t="s">
        <v>36</v>
      </c>
      <c r="N4" s="1">
        <f>_xlfn.XMATCH(M4,'[3]ACSDT1Y2023.B17001I-Data'!$A$1:$ID$1)</f>
        <v>83</v>
      </c>
      <c r="O4" s="1" cm="1">
        <f t="array" ref="O4">INDEX('[3]ACSDT1Y2023.B17001I-Data'!$A$3:$ID$3,1,N4)</f>
        <v>4173976</v>
      </c>
      <c r="R4" t="s">
        <v>46</v>
      </c>
      <c r="S4" s="1">
        <f>_xlfn.XMATCH(R4,'[3]ACSDT1Y2023.B17001I-Data'!$A$1:$ID$1)</f>
        <v>59</v>
      </c>
      <c r="T4" s="1" cm="1">
        <f t="array" ref="T4">INDEX('[3]ACSDT1Y2023.B17001I-Data'!$A$3:$ID$3,1,S4)</f>
        <v>330910</v>
      </c>
      <c r="U4" t="s">
        <v>50</v>
      </c>
      <c r="V4" s="1">
        <f>_xlfn.XMATCH(U4,'[3]ACSDT1Y2023.B17001I-Data'!$A$1:$ID$1)</f>
        <v>117</v>
      </c>
      <c r="W4" s="1" cm="1">
        <f t="array" ref="W4">INDEX('[3]ACSDT1Y2023.B17001I-Data'!$A$3:$ID$3,1,V4)</f>
        <v>1527659</v>
      </c>
    </row>
    <row r="5" spans="1:24" x14ac:dyDescent="0.25">
      <c r="A5" s="1" t="s">
        <v>3</v>
      </c>
      <c r="B5" s="1">
        <f>_xlfn.XMATCH(A5,'[3]ACSDT1Y2023.B17001I-Data'!$A$1:$ID$1)</f>
        <v>15</v>
      </c>
      <c r="C5" s="1" cm="1">
        <f t="array" ref="C5">INDEX('[3]ACSDT1Y2023.B17001I-Data'!$A$3:$ID$3,1,B5)</f>
        <v>370412</v>
      </c>
      <c r="D5" s="1" t="s">
        <v>15</v>
      </c>
      <c r="E5" s="1">
        <f>_xlfn.XMATCH(D5,'[3]ACSDT1Y2023.B17001I-Data'!$A$1:$ID$1)</f>
        <v>73</v>
      </c>
      <c r="F5" s="1" cm="1">
        <f t="array" ref="F5">INDEX('[3]ACSDT1Y2023.B17001I-Data'!$A$3:$ID$3,1,E5)</f>
        <v>1369736</v>
      </c>
      <c r="J5" t="s">
        <v>27</v>
      </c>
      <c r="K5" s="1">
        <f>_xlfn.XMATCH(J5,'[3]ACSDT1Y2023.B17001I-Data'!$A$1:$ID$1)</f>
        <v>27</v>
      </c>
      <c r="L5" s="1" cm="1">
        <f t="array" ref="L5">INDEX('[3]ACSDT1Y2023.B17001I-Data'!$A$3:$ID$3,1,K5)</f>
        <v>408078</v>
      </c>
      <c r="M5" t="s">
        <v>37</v>
      </c>
      <c r="N5" s="1">
        <f>_xlfn.XMATCH(M5,'[3]ACSDT1Y2023.B17001I-Data'!$A$1:$ID$1)</f>
        <v>85</v>
      </c>
      <c r="O5" s="1" cm="1">
        <f t="array" ref="O5">INDEX('[3]ACSDT1Y2023.B17001I-Data'!$A$3:$ID$3,1,N5)</f>
        <v>3522968</v>
      </c>
      <c r="R5" t="s">
        <v>47</v>
      </c>
      <c r="S5" s="1">
        <f>_xlfn.XMATCH(R5,'[3]ACSDT1Y2023.B17001I-Data'!$A$1:$ID$1)</f>
        <v>61</v>
      </c>
      <c r="T5" s="1" cm="1">
        <f t="array" ref="T5">INDEX('[3]ACSDT1Y2023.B17001I-Data'!$A$3:$ID$3,1,S5)</f>
        <v>277650</v>
      </c>
      <c r="U5" t="s">
        <v>51</v>
      </c>
      <c r="V5" s="1">
        <f>_xlfn.XMATCH(U5,'[3]ACSDT1Y2023.B17001I-Data'!$A$1:$ID$1)</f>
        <v>119</v>
      </c>
      <c r="W5" s="1" cm="1">
        <f t="array" ref="W5">INDEX('[3]ACSDT1Y2023.B17001I-Data'!$A$3:$ID$3,1,V5)</f>
        <v>918302</v>
      </c>
    </row>
    <row r="6" spans="1:24" ht="26.25" x14ac:dyDescent="0.4">
      <c r="A6" s="1" t="s">
        <v>4</v>
      </c>
      <c r="B6" s="1">
        <f>_xlfn.XMATCH(A6,'[3]ACSDT1Y2023.B17001I-Data'!$A$1:$ID$1)</f>
        <v>17</v>
      </c>
      <c r="C6" s="1" cm="1">
        <f t="array" ref="C6">INDEX('[3]ACSDT1Y2023.B17001I-Data'!$A$3:$ID$3,1,B6)</f>
        <v>129146</v>
      </c>
      <c r="D6" s="1" t="s">
        <v>16</v>
      </c>
      <c r="E6" s="1">
        <f>_xlfn.XMATCH(D6,'[3]ACSDT1Y2023.B17001I-Data'!$A$1:$ID$1)</f>
        <v>75</v>
      </c>
      <c r="F6" s="1" cm="1">
        <f t="array" ref="F6">INDEX('[3]ACSDT1Y2023.B17001I-Data'!$A$3:$ID$3,1,E6)</f>
        <v>476680</v>
      </c>
      <c r="J6" t="s">
        <v>28</v>
      </c>
      <c r="K6" s="1">
        <f>_xlfn.XMATCH(J6,'[3]ACSDT1Y2023.B17001I-Data'!$A$1:$ID$1)</f>
        <v>29</v>
      </c>
      <c r="L6" s="1" cm="1">
        <f t="array" ref="L6">INDEX('[3]ACSDT1Y2023.B17001I-Data'!$A$3:$ID$3,1,K6)</f>
        <v>317692</v>
      </c>
      <c r="M6" t="s">
        <v>38</v>
      </c>
      <c r="N6" s="1">
        <f>_xlfn.XMATCH(M6,'[3]ACSDT1Y2023.B17001I-Data'!$A$1:$ID$1)</f>
        <v>87</v>
      </c>
      <c r="O6" s="1" cm="1">
        <f t="array" ref="O6">INDEX('[3]ACSDT1Y2023.B17001I-Data'!$A$3:$ID$3,1,N6)</f>
        <v>2561598</v>
      </c>
      <c r="T6" s="1">
        <f>SUM(T2:T5)</f>
        <v>1002205</v>
      </c>
      <c r="W6" s="1">
        <f>SUM(W2:W5)</f>
        <v>4503039</v>
      </c>
      <c r="X6" s="2">
        <f>T6/(T6+W6)*100</f>
        <v>18.204551878172882</v>
      </c>
    </row>
    <row r="7" spans="1:24" x14ac:dyDescent="0.25">
      <c r="A7" s="1" t="s">
        <v>5</v>
      </c>
      <c r="B7" s="1">
        <f>_xlfn.XMATCH(A7,'[3]ACSDT1Y2023.B17001I-Data'!$A$1:$ID$1)</f>
        <v>19</v>
      </c>
      <c r="C7" s="1" cm="1">
        <f t="array" ref="C7">INDEX('[3]ACSDT1Y2023.B17001I-Data'!$A$3:$ID$3,1,B7)</f>
        <v>225678</v>
      </c>
      <c r="D7" s="1" t="s">
        <v>17</v>
      </c>
      <c r="E7" s="1">
        <f>_xlfn.XMATCH(D7,'[3]ACSDT1Y2023.B17001I-Data'!$A$1:$ID$1)</f>
        <v>77</v>
      </c>
      <c r="F7" s="1" cm="1">
        <f t="array" ref="F7">INDEX('[3]ACSDT1Y2023.B17001I-Data'!$A$3:$ID$3,1,E7)</f>
        <v>937757</v>
      </c>
      <c r="J7" t="s">
        <v>29</v>
      </c>
      <c r="K7" s="1">
        <f>_xlfn.XMATCH(J7,'[3]ACSDT1Y2023.B17001I-Data'!$A$1:$ID$1)</f>
        <v>49</v>
      </c>
      <c r="L7" s="1" cm="1">
        <f t="array" ref="L7">INDEX('[3]ACSDT1Y2023.B17001I-Data'!$A$3:$ID$3,1,K7)</f>
        <v>672031</v>
      </c>
      <c r="M7" t="s">
        <v>39</v>
      </c>
      <c r="N7" s="1">
        <f>_xlfn.XMATCH(M7,'[3]ACSDT1Y2023.B17001I-Data'!$A$1:$ID$1)</f>
        <v>107</v>
      </c>
      <c r="O7" s="1" cm="1">
        <f t="array" ref="O7">INDEX('[3]ACSDT1Y2023.B17001I-Data'!$A$3:$ID$3,1,N7)</f>
        <v>2745669</v>
      </c>
    </row>
    <row r="8" spans="1:24" x14ac:dyDescent="0.25">
      <c r="A8" s="1" t="s">
        <v>6</v>
      </c>
      <c r="B8" s="1">
        <f>_xlfn.XMATCH(A8,'[3]ACSDT1Y2023.B17001I-Data'!$A$1:$ID$1)</f>
        <v>37</v>
      </c>
      <c r="C8" s="1" cm="1">
        <f t="array" ref="C8">INDEX('[3]ACSDT1Y2023.B17001I-Data'!$A$3:$ID$3,1,B8)</f>
        <v>525729</v>
      </c>
      <c r="D8" s="1" t="s">
        <v>18</v>
      </c>
      <c r="E8" s="1">
        <f>_xlfn.XMATCH(D8,'[3]ACSDT1Y2023.B17001I-Data'!$A$1:$ID$1)</f>
        <v>95</v>
      </c>
      <c r="F8" s="1" cm="1">
        <f t="array" ref="F8">INDEX('[3]ACSDT1Y2023.B17001I-Data'!$A$3:$ID$3,1,E8)</f>
        <v>1862520</v>
      </c>
      <c r="J8" t="s">
        <v>30</v>
      </c>
      <c r="K8" s="1">
        <f>_xlfn.XMATCH(J8,'[3]ACSDT1Y2023.B17001I-Data'!$A$1:$ID$1)</f>
        <v>51</v>
      </c>
      <c r="L8" s="1" cm="1">
        <f t="array" ref="L8">INDEX('[3]ACSDT1Y2023.B17001I-Data'!$A$3:$ID$3,1,K8)</f>
        <v>859559</v>
      </c>
      <c r="M8" t="s">
        <v>40</v>
      </c>
      <c r="N8" s="1">
        <f>_xlfn.XMATCH(M8,'[3]ACSDT1Y2023.B17001I-Data'!$A$1:$ID$1)</f>
        <v>109</v>
      </c>
      <c r="O8" s="1" cm="1">
        <f t="array" ref="O8">INDEX('[3]ACSDT1Y2023.B17001I-Data'!$A$3:$ID$3,1,N8)</f>
        <v>3976692</v>
      </c>
    </row>
    <row r="9" spans="1:24" x14ac:dyDescent="0.25">
      <c r="A9" s="1" t="s">
        <v>7</v>
      </c>
      <c r="B9" s="1">
        <f>_xlfn.XMATCH(A9,'[3]ACSDT1Y2023.B17001I-Data'!$A$1:$ID$1)</f>
        <v>39</v>
      </c>
      <c r="C9" s="1" cm="1">
        <f t="array" ref="C9">INDEX('[3]ACSDT1Y2023.B17001I-Data'!$A$3:$ID$3,1,B9)</f>
        <v>100688</v>
      </c>
      <c r="D9" s="1" t="s">
        <v>19</v>
      </c>
      <c r="E9" s="1">
        <f>_xlfn.XMATCH(D9,'[3]ACSDT1Y2023.B17001I-Data'!$A$1:$ID$1)</f>
        <v>97</v>
      </c>
      <c r="F9" s="1" cm="1">
        <f t="array" ref="F9">INDEX('[3]ACSDT1Y2023.B17001I-Data'!$A$3:$ID$3,1,E9)</f>
        <v>358726</v>
      </c>
      <c r="J9" t="s">
        <v>31</v>
      </c>
      <c r="K9" s="1">
        <f>_xlfn.XMATCH(J9,'[3]ACSDT1Y2023.B17001I-Data'!$A$1:$ID$1)</f>
        <v>53</v>
      </c>
      <c r="L9" s="1" cm="1">
        <f t="array" ref="L9">INDEX('[3]ACSDT1Y2023.B17001I-Data'!$A$3:$ID$3,1,K9)</f>
        <v>830348</v>
      </c>
      <c r="M9" t="s">
        <v>41</v>
      </c>
      <c r="N9" s="1">
        <f>_xlfn.XMATCH(M9,'[3]ACSDT1Y2023.B17001I-Data'!$A$1:$ID$1)</f>
        <v>111</v>
      </c>
      <c r="O9" s="1" cm="1">
        <f t="array" ref="O9">INDEX('[3]ACSDT1Y2023.B17001I-Data'!$A$3:$ID$3,1,N9)</f>
        <v>3634008</v>
      </c>
    </row>
    <row r="10" spans="1:24" x14ac:dyDescent="0.25">
      <c r="A10" s="1" t="s">
        <v>8</v>
      </c>
      <c r="B10" s="1">
        <f>_xlfn.XMATCH(A10,'[3]ACSDT1Y2023.B17001I-Data'!$A$1:$ID$1)</f>
        <v>41</v>
      </c>
      <c r="C10" s="1" cm="1">
        <f t="array" ref="C10">INDEX('[3]ACSDT1Y2023.B17001I-Data'!$A$3:$ID$3,1,B10)</f>
        <v>658676</v>
      </c>
      <c r="D10" s="1" t="s">
        <v>20</v>
      </c>
      <c r="E10" s="1">
        <f>_xlfn.XMATCH(D10,'[3]ACSDT1Y2023.B17001I-Data'!$A$1:$ID$1)</f>
        <v>99</v>
      </c>
      <c r="F10" s="1" cm="1">
        <f t="array" ref="F10">INDEX('[3]ACSDT1Y2023.B17001I-Data'!$A$3:$ID$3,1,E10)</f>
        <v>2326030</v>
      </c>
      <c r="J10" t="s">
        <v>32</v>
      </c>
      <c r="K10" s="1">
        <f>_xlfn.XMATCH(J10,'[3]ACSDT1Y2023.B17001I-Data'!$A$1:$ID$1)</f>
        <v>55</v>
      </c>
      <c r="L10" s="1" cm="1">
        <f t="array" ref="L10">INDEX('[3]ACSDT1Y2023.B17001I-Data'!$A$3:$ID$3,1,K10)</f>
        <v>495935</v>
      </c>
      <c r="M10" t="s">
        <v>42</v>
      </c>
      <c r="N10" s="1">
        <f>_xlfn.XMATCH(M10,'[3]ACSDT1Y2023.B17001I-Data'!$A$1:$ID$1)</f>
        <v>113</v>
      </c>
      <c r="O10" s="1" cm="1">
        <f t="array" ref="O10">INDEX('[3]ACSDT1Y2023.B17001I-Data'!$A$3:$ID$3,1,N10)</f>
        <v>3371907</v>
      </c>
    </row>
    <row r="11" spans="1:24" x14ac:dyDescent="0.25">
      <c r="A11" s="1" t="s">
        <v>9</v>
      </c>
      <c r="B11" s="1">
        <f>_xlfn.XMATCH(A11,'[3]ACSDT1Y2023.B17001I-Data'!$A$1:$ID$1)</f>
        <v>43</v>
      </c>
      <c r="C11" s="1" cm="1">
        <f t="array" ref="C11">INDEX('[3]ACSDT1Y2023.B17001I-Data'!$A$3:$ID$3,1,B11)</f>
        <v>349266</v>
      </c>
      <c r="D11" s="1" t="s">
        <v>21</v>
      </c>
      <c r="E11" s="1">
        <f>_xlfn.XMATCH(D11,'[3]ACSDT1Y2023.B17001I-Data'!$A$1:$ID$1)</f>
        <v>101</v>
      </c>
      <c r="F11" s="1" cm="1">
        <f t="array" ref="F11">INDEX('[3]ACSDT1Y2023.B17001I-Data'!$A$3:$ID$3,1,E11)</f>
        <v>1325692</v>
      </c>
      <c r="J11" t="s">
        <v>33</v>
      </c>
      <c r="K11" s="1">
        <f>_xlfn.XMATCH(J11,'[3]ACSDT1Y2023.B17001I-Data'!$A$1:$ID$1)</f>
        <v>57</v>
      </c>
      <c r="L11" s="1" cm="1">
        <f t="array" ref="L11">INDEX('[3]ACSDT1Y2023.B17001I-Data'!$A$3:$ID$3,1,K11)</f>
        <v>409205</v>
      </c>
      <c r="M11" t="s">
        <v>43</v>
      </c>
      <c r="N11" s="1">
        <f>_xlfn.XMATCH(M11,'[3]ACSDT1Y2023.B17001I-Data'!$A$1:$ID$1)</f>
        <v>115</v>
      </c>
      <c r="O11" s="1" cm="1">
        <f t="array" ref="O11">INDEX('[3]ACSDT1Y2023.B17001I-Data'!$A$3:$ID$3,1,N11)</f>
        <v>2552247</v>
      </c>
    </row>
    <row r="12" spans="1:24" ht="26.25" x14ac:dyDescent="0.4">
      <c r="A12" s="1" t="s">
        <v>10</v>
      </c>
      <c r="B12" s="1">
        <f>_xlfn.XMATCH(A12,'[3]ACSDT1Y2023.B17001I-Data'!$A$1:$ID$1)</f>
        <v>45</v>
      </c>
      <c r="C12" s="1" cm="1">
        <f t="array" ref="C12">INDEX('[3]ACSDT1Y2023.B17001I-Data'!$A$3:$ID$3,1,B12)</f>
        <v>129966</v>
      </c>
      <c r="D12" s="1" t="s">
        <v>22</v>
      </c>
      <c r="E12" s="1">
        <f>_xlfn.XMATCH(D12,'[3]ACSDT1Y2023.B17001I-Data'!$A$1:$ID$1)</f>
        <v>103</v>
      </c>
      <c r="F12" s="1" cm="1">
        <f t="array" ref="F12">INDEX('[3]ACSDT1Y2023.B17001I-Data'!$A$3:$ID$3,1,E12)</f>
        <v>434240</v>
      </c>
      <c r="L12" s="1">
        <f>SUM(L2:L11)</f>
        <v>5578094</v>
      </c>
      <c r="O12" s="1">
        <f>SUM(O2:O11)</f>
        <v>34050521</v>
      </c>
      <c r="P12" s="2">
        <f>L12/(L12+O12)*100</f>
        <v>14.075924682202496</v>
      </c>
    </row>
    <row r="13" spans="1:24" x14ac:dyDescent="0.25">
      <c r="A13" s="1" t="s">
        <v>11</v>
      </c>
      <c r="B13" s="1">
        <f>_xlfn.XMATCH(A13,'[3]ACSDT1Y2023.B17001I-Data'!$A$1:$ID$1)</f>
        <v>47</v>
      </c>
      <c r="C13" s="1" cm="1">
        <f t="array" ref="C13">INDEX('[3]ACSDT1Y2023.B17001I-Data'!$A$3:$ID$3,1,B13)</f>
        <v>228166</v>
      </c>
      <c r="D13" s="1" t="s">
        <v>23</v>
      </c>
      <c r="E13" s="1">
        <f>_xlfn.XMATCH(D13,'[3]ACSDT1Y2023.B17001I-Data'!$A$1:$ID$1)</f>
        <v>105</v>
      </c>
      <c r="F13" s="1" cm="1">
        <f t="array" ref="F13">INDEX('[3]ACSDT1Y2023.B17001I-Data'!$A$3:$ID$3,1,E13)</f>
        <v>897752</v>
      </c>
    </row>
    <row r="14" spans="1:24" ht="26.25" x14ac:dyDescent="0.4">
      <c r="C14" s="1">
        <f>SUM(C2:C13)</f>
        <v>4060952</v>
      </c>
      <c r="F14" s="1">
        <f>SUM(F2:F13)</f>
        <v>14733052</v>
      </c>
      <c r="G14" s="2">
        <f>C14/(C14+F14)*100</f>
        <v>21.607699987719485</v>
      </c>
    </row>
    <row r="17" spans="1:24" x14ac:dyDescent="0.25">
      <c r="A17" s="1" t="s">
        <v>0</v>
      </c>
      <c r="B17" s="1">
        <f>_xlfn.XMATCH(A17,'[3]ACSDT1Y2023.B17001I-Data'!$A$1:$ID$1)</f>
        <v>9</v>
      </c>
      <c r="C17" s="1" cm="1">
        <f t="array" ref="C17">INDEX('[3]ACSDT1Y2023.B17001I-Data'!$A$4:$ID$4,1,B17)</f>
        <v>7218</v>
      </c>
      <c r="D17" s="1" t="s">
        <v>12</v>
      </c>
      <c r="E17" s="1">
        <f>_xlfn.XMATCH(D17,'[3]ACSDT1Y2023.B17001I-Data'!$A$1:$ID$1)</f>
        <v>67</v>
      </c>
      <c r="F17" s="1" cm="1">
        <f t="array" ref="F17">INDEX('[3]ACSDT1Y2023.B17001I-Data'!$A$4:$ID$4,1,E17)</f>
        <v>22440</v>
      </c>
      <c r="J17" t="s">
        <v>24</v>
      </c>
      <c r="K17" s="1">
        <f>_xlfn.XMATCH(J17,'[3]ACSDT1Y2023.B17001I-Data'!$A$1:$ID$1)</f>
        <v>21</v>
      </c>
      <c r="L17" s="1" cm="1">
        <f t="array" ref="L17">INDEX('[3]ACSDT1Y2023.B17001I-Data'!$A$4:$ID$4,1,K17)</f>
        <v>6158</v>
      </c>
      <c r="M17" t="s">
        <v>34</v>
      </c>
      <c r="N17" s="1">
        <f>_xlfn.XMATCH(M17,'[3]ACSDT1Y2023.B17001I-Data'!$A$1:$ID$1)</f>
        <v>79</v>
      </c>
      <c r="O17" s="1" cm="1">
        <f t="array" ref="O17">INDEX('[3]ACSDT1Y2023.B17001I-Data'!$A$4:$ID$4,1,N17)</f>
        <v>24056</v>
      </c>
      <c r="R17" t="s">
        <v>44</v>
      </c>
      <c r="S17" s="1">
        <f>_xlfn.XMATCH(R17,'[3]ACSDT1Y2023.B17001I-Data'!$A$1:$ID$1)</f>
        <v>31</v>
      </c>
      <c r="T17" s="1" cm="1">
        <f t="array" ref="T17">INDEX('[3]ACSDT1Y2023.B17001I-Data'!$A$4:$ID$4,1,S17)</f>
        <v>759</v>
      </c>
      <c r="U17" t="s">
        <v>48</v>
      </c>
      <c r="V17" s="1">
        <f>_xlfn.XMATCH(U17,'[3]ACSDT1Y2023.B17001I-Data'!$A$1:$ID$1)</f>
        <v>89</v>
      </c>
      <c r="W17" s="1" cm="1">
        <f t="array" ref="W17">INDEX('[3]ACSDT1Y2023.B17001I-Data'!$A$4:$ID$4,1,V17)</f>
        <v>8305</v>
      </c>
    </row>
    <row r="18" spans="1:24" x14ac:dyDescent="0.25">
      <c r="A18" s="1" t="s">
        <v>1</v>
      </c>
      <c r="B18" s="1">
        <f>_xlfn.XMATCH(A18,'[3]ACSDT1Y2023.B17001I-Data'!$A$1:$ID$1)</f>
        <v>11</v>
      </c>
      <c r="C18" s="1" cm="1">
        <f t="array" ref="C18">INDEX('[3]ACSDT1Y2023.B17001I-Data'!$A$4:$ID$4,1,B18)</f>
        <v>2355</v>
      </c>
      <c r="D18" s="1" t="s">
        <v>13</v>
      </c>
      <c r="E18" s="1">
        <f>_xlfn.XMATCH(D18,'[3]ACSDT1Y2023.B17001I-Data'!$A$1:$ID$1)</f>
        <v>69</v>
      </c>
      <c r="F18" s="1" cm="1">
        <f t="array" ref="F18">INDEX('[3]ACSDT1Y2023.B17001I-Data'!$A$4:$ID$4,1,E18)</f>
        <v>4852</v>
      </c>
      <c r="J18" t="s">
        <v>25</v>
      </c>
      <c r="K18" s="1">
        <f>_xlfn.XMATCH(J18,'[3]ACSDT1Y2023.B17001I-Data'!$A$1:$ID$1)</f>
        <v>23</v>
      </c>
      <c r="L18" s="1" cm="1">
        <f t="array" ref="L18">INDEX('[3]ACSDT1Y2023.B17001I-Data'!$A$4:$ID$4,1,K18)</f>
        <v>4945</v>
      </c>
      <c r="M18" t="s">
        <v>35</v>
      </c>
      <c r="N18" s="1">
        <f>_xlfn.XMATCH(M18,'[3]ACSDT1Y2023.B17001I-Data'!$A$1:$ID$1)</f>
        <v>81</v>
      </c>
      <c r="O18" s="1" cm="1">
        <f t="array" ref="O18">INDEX('[3]ACSDT1Y2023.B17001I-Data'!$A$4:$ID$4,1,N18)</f>
        <v>35264</v>
      </c>
      <c r="R18" t="s">
        <v>45</v>
      </c>
      <c r="S18" s="1">
        <f>_xlfn.XMATCH(R18,'[3]ACSDT1Y2023.B17001I-Data'!$A$1:$ID$1)</f>
        <v>33</v>
      </c>
      <c r="T18" s="1" cm="1">
        <f t="array" ref="T18">INDEX('[3]ACSDT1Y2023.B17001I-Data'!$A$4:$ID$4,1,S18)</f>
        <v>824</v>
      </c>
      <c r="U18" t="s">
        <v>49</v>
      </c>
      <c r="V18" s="1">
        <f>_xlfn.XMATCH(U18,'[3]ACSDT1Y2023.B17001I-Data'!$A$1:$ID$1)</f>
        <v>91</v>
      </c>
      <c r="W18" s="1" cm="1">
        <f t="array" ref="W18">INDEX('[3]ACSDT1Y2023.B17001I-Data'!$A$4:$ID$4,1,V18)</f>
        <v>3899</v>
      </c>
    </row>
    <row r="19" spans="1:24" x14ac:dyDescent="0.25">
      <c r="A19" s="1" t="s">
        <v>2</v>
      </c>
      <c r="B19" s="1">
        <f>_xlfn.XMATCH(A19,'[3]ACSDT1Y2023.B17001I-Data'!$A$1:$ID$1)</f>
        <v>13</v>
      </c>
      <c r="C19" s="1" cm="1">
        <f t="array" ref="C19">INDEX('[3]ACSDT1Y2023.B17001I-Data'!$A$4:$ID$4,1,B19)</f>
        <v>9768</v>
      </c>
      <c r="D19" s="1" t="s">
        <v>14</v>
      </c>
      <c r="E19" s="1">
        <f>_xlfn.XMATCH(D19,'[3]ACSDT1Y2023.B17001I-Data'!$A$1:$ID$1)</f>
        <v>71</v>
      </c>
      <c r="F19" s="1" cm="1">
        <f t="array" ref="F19">INDEX('[3]ACSDT1Y2023.B17001I-Data'!$A$4:$ID$4,1,E19)</f>
        <v>21639</v>
      </c>
      <c r="J19" t="s">
        <v>26</v>
      </c>
      <c r="K19" s="1">
        <f>_xlfn.XMATCH(J19,'[3]ACSDT1Y2023.B17001I-Data'!$A$1:$ID$1)</f>
        <v>25</v>
      </c>
      <c r="L19" s="1" cm="1">
        <f t="array" ref="L19">INDEX('[3]ACSDT1Y2023.B17001I-Data'!$A$4:$ID$4,1,K19)</f>
        <v>5133</v>
      </c>
      <c r="M19" t="s">
        <v>36</v>
      </c>
      <c r="N19" s="1">
        <f>_xlfn.XMATCH(M19,'[3]ACSDT1Y2023.B17001I-Data'!$A$1:$ID$1)</f>
        <v>83</v>
      </c>
      <c r="O19" s="1" cm="1">
        <f t="array" ref="O19">INDEX('[3]ACSDT1Y2023.B17001I-Data'!$A$4:$ID$4,1,N19)</f>
        <v>36536</v>
      </c>
      <c r="R19" t="s">
        <v>46</v>
      </c>
      <c r="S19" s="1">
        <f>_xlfn.XMATCH(R19,'[3]ACSDT1Y2023.B17001I-Data'!$A$1:$ID$1)</f>
        <v>59</v>
      </c>
      <c r="T19" s="1" cm="1">
        <f t="array" ref="T19">INDEX('[3]ACSDT1Y2023.B17001I-Data'!$A$4:$ID$4,1,S19)</f>
        <v>2309</v>
      </c>
      <c r="U19" t="s">
        <v>50</v>
      </c>
      <c r="V19" s="1">
        <f>_xlfn.XMATCH(U19,'[3]ACSDT1Y2023.B17001I-Data'!$A$1:$ID$1)</f>
        <v>117</v>
      </c>
      <c r="W19" s="1" cm="1">
        <f t="array" ref="W19">INDEX('[3]ACSDT1Y2023.B17001I-Data'!$A$4:$ID$4,1,V19)</f>
        <v>7555</v>
      </c>
    </row>
    <row r="20" spans="1:24" x14ac:dyDescent="0.25">
      <c r="A20" s="1" t="s">
        <v>3</v>
      </c>
      <c r="B20" s="1">
        <f>_xlfn.XMATCH(A20,'[3]ACSDT1Y2023.B17001I-Data'!$A$1:$ID$1)</f>
        <v>15</v>
      </c>
      <c r="C20" s="1" cm="1">
        <f t="array" ref="C20">INDEX('[3]ACSDT1Y2023.B17001I-Data'!$A$4:$ID$4,1,B20)</f>
        <v>3921</v>
      </c>
      <c r="D20" s="1" t="s">
        <v>15</v>
      </c>
      <c r="E20" s="1">
        <f>_xlfn.XMATCH(D20,'[3]ACSDT1Y2023.B17001I-Data'!$A$1:$ID$1)</f>
        <v>73</v>
      </c>
      <c r="F20" s="1" cm="1">
        <f t="array" ref="F20">INDEX('[3]ACSDT1Y2023.B17001I-Data'!$A$4:$ID$4,1,E20)</f>
        <v>11509</v>
      </c>
      <c r="J20" t="s">
        <v>27</v>
      </c>
      <c r="K20" s="1">
        <f>_xlfn.XMATCH(J20,'[3]ACSDT1Y2023.B17001I-Data'!$A$1:$ID$1)</f>
        <v>27</v>
      </c>
      <c r="L20" s="1" cm="1">
        <f t="array" ref="L20">INDEX('[3]ACSDT1Y2023.B17001I-Data'!$A$4:$ID$4,1,K20)</f>
        <v>4527</v>
      </c>
      <c r="M20" t="s">
        <v>37</v>
      </c>
      <c r="N20" s="1">
        <f>_xlfn.XMATCH(M20,'[3]ACSDT1Y2023.B17001I-Data'!$A$1:$ID$1)</f>
        <v>85</v>
      </c>
      <c r="O20" s="1" cm="1">
        <f t="array" ref="O20">INDEX('[3]ACSDT1Y2023.B17001I-Data'!$A$4:$ID$4,1,N20)</f>
        <v>22725</v>
      </c>
      <c r="R20" t="s">
        <v>47</v>
      </c>
      <c r="S20" s="1">
        <f>_xlfn.XMATCH(R20,'[3]ACSDT1Y2023.B17001I-Data'!$A$1:$ID$1)</f>
        <v>61</v>
      </c>
      <c r="T20" s="1" cm="1">
        <f t="array" ref="T20">INDEX('[3]ACSDT1Y2023.B17001I-Data'!$A$4:$ID$4,1,S20)</f>
        <v>297</v>
      </c>
      <c r="U20" t="s">
        <v>51</v>
      </c>
      <c r="V20" s="1">
        <f>_xlfn.XMATCH(U20,'[3]ACSDT1Y2023.B17001I-Data'!$A$1:$ID$1)</f>
        <v>119</v>
      </c>
      <c r="W20" s="1" cm="1">
        <f t="array" ref="W20">INDEX('[3]ACSDT1Y2023.B17001I-Data'!$A$4:$ID$4,1,V20)</f>
        <v>3915</v>
      </c>
    </row>
    <row r="21" spans="1:24" ht="26.25" x14ac:dyDescent="0.4">
      <c r="A21" s="1" t="s">
        <v>4</v>
      </c>
      <c r="B21" s="1">
        <f>_xlfn.XMATCH(A21,'[3]ACSDT1Y2023.B17001I-Data'!$A$1:$ID$1)</f>
        <v>17</v>
      </c>
      <c r="C21" s="1" cm="1">
        <f t="array" ref="C21">INDEX('[3]ACSDT1Y2023.B17001I-Data'!$A$4:$ID$4,1,B21)</f>
        <v>1658</v>
      </c>
      <c r="D21" s="1" t="s">
        <v>16</v>
      </c>
      <c r="E21" s="1">
        <f>_xlfn.XMATCH(D21,'[3]ACSDT1Y2023.B17001I-Data'!$A$1:$ID$1)</f>
        <v>75</v>
      </c>
      <c r="F21" s="1" cm="1">
        <f t="array" ref="F21">INDEX('[3]ACSDT1Y2023.B17001I-Data'!$A$4:$ID$4,1,E21)</f>
        <v>5896</v>
      </c>
      <c r="J21" t="s">
        <v>28</v>
      </c>
      <c r="K21" s="1">
        <f>_xlfn.XMATCH(J21,'[3]ACSDT1Y2023.B17001I-Data'!$A$1:$ID$1)</f>
        <v>29</v>
      </c>
      <c r="L21" s="1" cm="1">
        <f t="array" ref="L21">INDEX('[3]ACSDT1Y2023.B17001I-Data'!$A$4:$ID$4,1,K21)</f>
        <v>1051</v>
      </c>
      <c r="M21" t="s">
        <v>38</v>
      </c>
      <c r="N21" s="1">
        <f>_xlfn.XMATCH(M21,'[3]ACSDT1Y2023.B17001I-Data'!$A$1:$ID$1)</f>
        <v>87</v>
      </c>
      <c r="O21" s="1" cm="1">
        <f t="array" ref="O21">INDEX('[3]ACSDT1Y2023.B17001I-Data'!$A$4:$ID$4,1,N21)</f>
        <v>16320</v>
      </c>
      <c r="T21" s="1">
        <f>SUM(T17:T20)</f>
        <v>4189</v>
      </c>
      <c r="W21" s="1">
        <f>SUM(W17:W20)</f>
        <v>23674</v>
      </c>
      <c r="X21" s="2">
        <f>T21/(T21+W21)*100</f>
        <v>15.034274844776228</v>
      </c>
    </row>
    <row r="22" spans="1:24" x14ac:dyDescent="0.25">
      <c r="A22" s="1" t="s">
        <v>5</v>
      </c>
      <c r="B22" s="1">
        <f>_xlfn.XMATCH(A22,'[3]ACSDT1Y2023.B17001I-Data'!$A$1:$ID$1)</f>
        <v>19</v>
      </c>
      <c r="C22" s="1" cm="1">
        <f t="array" ref="C22">INDEX('[3]ACSDT1Y2023.B17001I-Data'!$A$4:$ID$4,1,B22)</f>
        <v>3094</v>
      </c>
      <c r="D22" s="1" t="s">
        <v>17</v>
      </c>
      <c r="E22" s="1">
        <f>_xlfn.XMATCH(D22,'[3]ACSDT1Y2023.B17001I-Data'!$A$1:$ID$1)</f>
        <v>77</v>
      </c>
      <c r="F22" s="1" cm="1">
        <f t="array" ref="F22">INDEX('[3]ACSDT1Y2023.B17001I-Data'!$A$4:$ID$4,1,E22)</f>
        <v>6694</v>
      </c>
      <c r="J22" t="s">
        <v>29</v>
      </c>
      <c r="K22" s="1">
        <f>_xlfn.XMATCH(J22,'[3]ACSDT1Y2023.B17001I-Data'!$A$1:$ID$1)</f>
        <v>49</v>
      </c>
      <c r="L22" s="1" cm="1">
        <f t="array" ref="L22">INDEX('[3]ACSDT1Y2023.B17001I-Data'!$A$4:$ID$4,1,K22)</f>
        <v>6187</v>
      </c>
      <c r="M22" t="s">
        <v>39</v>
      </c>
      <c r="N22" s="1">
        <f>_xlfn.XMATCH(M22,'[3]ACSDT1Y2023.B17001I-Data'!$A$1:$ID$1)</f>
        <v>107</v>
      </c>
      <c r="O22" s="1" cm="1">
        <f t="array" ref="O22">INDEX('[3]ACSDT1Y2023.B17001I-Data'!$A$4:$ID$4,1,N22)</f>
        <v>23022</v>
      </c>
    </row>
    <row r="23" spans="1:24" x14ac:dyDescent="0.25">
      <c r="A23" s="1" t="s">
        <v>6</v>
      </c>
      <c r="B23" s="1">
        <f>_xlfn.XMATCH(A23,'[3]ACSDT1Y2023.B17001I-Data'!$A$1:$ID$1)</f>
        <v>37</v>
      </c>
      <c r="C23" s="1" cm="1">
        <f t="array" ref="C23">INDEX('[3]ACSDT1Y2023.B17001I-Data'!$A$4:$ID$4,1,B23)</f>
        <v>5206</v>
      </c>
      <c r="D23" s="1" t="s">
        <v>18</v>
      </c>
      <c r="E23" s="1">
        <f>_xlfn.XMATCH(D23,'[3]ACSDT1Y2023.B17001I-Data'!$A$1:$ID$1)</f>
        <v>95</v>
      </c>
      <c r="F23" s="1" cm="1">
        <f t="array" ref="F23">INDEX('[3]ACSDT1Y2023.B17001I-Data'!$A$4:$ID$4,1,E23)</f>
        <v>19490</v>
      </c>
      <c r="J23" t="s">
        <v>30</v>
      </c>
      <c r="K23" s="1">
        <f>_xlfn.XMATCH(J23,'[3]ACSDT1Y2023.B17001I-Data'!$A$1:$ID$1)</f>
        <v>51</v>
      </c>
      <c r="L23" s="1" cm="1">
        <f t="array" ref="L23">INDEX('[3]ACSDT1Y2023.B17001I-Data'!$A$4:$ID$4,1,K23)</f>
        <v>8742</v>
      </c>
      <c r="M23" t="s">
        <v>40</v>
      </c>
      <c r="N23" s="1">
        <f>_xlfn.XMATCH(M23,'[3]ACSDT1Y2023.B17001I-Data'!$A$1:$ID$1)</f>
        <v>109</v>
      </c>
      <c r="O23" s="1" cm="1">
        <f t="array" ref="O23">INDEX('[3]ACSDT1Y2023.B17001I-Data'!$A$4:$ID$4,1,N23)</f>
        <v>29645</v>
      </c>
    </row>
    <row r="24" spans="1:24" x14ac:dyDescent="0.25">
      <c r="A24" s="1" t="s">
        <v>7</v>
      </c>
      <c r="B24" s="1">
        <f>_xlfn.XMATCH(A24,'[3]ACSDT1Y2023.B17001I-Data'!$A$1:$ID$1)</f>
        <v>39</v>
      </c>
      <c r="C24" s="1" cm="1">
        <f t="array" ref="C24">INDEX('[3]ACSDT1Y2023.B17001I-Data'!$A$4:$ID$4,1,B24)</f>
        <v>1675</v>
      </c>
      <c r="D24" s="1" t="s">
        <v>19</v>
      </c>
      <c r="E24" s="1">
        <f>_xlfn.XMATCH(D24,'[3]ACSDT1Y2023.B17001I-Data'!$A$1:$ID$1)</f>
        <v>97</v>
      </c>
      <c r="F24" s="1" cm="1">
        <f t="array" ref="F24">INDEX('[3]ACSDT1Y2023.B17001I-Data'!$A$4:$ID$4,1,E24)</f>
        <v>1943</v>
      </c>
      <c r="J24" t="s">
        <v>31</v>
      </c>
      <c r="K24" s="1">
        <f>_xlfn.XMATCH(J24,'[3]ACSDT1Y2023.B17001I-Data'!$A$1:$ID$1)</f>
        <v>53</v>
      </c>
      <c r="L24" s="1" cm="1">
        <f t="array" ref="L24">INDEX('[3]ACSDT1Y2023.B17001I-Data'!$A$4:$ID$4,1,K24)</f>
        <v>8184</v>
      </c>
      <c r="M24" t="s">
        <v>41</v>
      </c>
      <c r="N24" s="1">
        <f>_xlfn.XMATCH(M24,'[3]ACSDT1Y2023.B17001I-Data'!$A$1:$ID$1)</f>
        <v>111</v>
      </c>
      <c r="O24" s="1" cm="1">
        <f t="array" ref="O24">INDEX('[3]ACSDT1Y2023.B17001I-Data'!$A$4:$ID$4,1,N24)</f>
        <v>28576</v>
      </c>
    </row>
    <row r="25" spans="1:24" x14ac:dyDescent="0.25">
      <c r="A25" s="1" t="s">
        <v>8</v>
      </c>
      <c r="B25" s="1">
        <f>_xlfn.XMATCH(A25,'[3]ACSDT1Y2023.B17001I-Data'!$A$1:$ID$1)</f>
        <v>41</v>
      </c>
      <c r="C25" s="1" cm="1">
        <f t="array" ref="C25">INDEX('[3]ACSDT1Y2023.B17001I-Data'!$A$4:$ID$4,1,B25)</f>
        <v>8215</v>
      </c>
      <c r="D25" s="1" t="s">
        <v>20</v>
      </c>
      <c r="E25" s="1">
        <f>_xlfn.XMATCH(D25,'[3]ACSDT1Y2023.B17001I-Data'!$A$1:$ID$1)</f>
        <v>99</v>
      </c>
      <c r="F25" s="1" cm="1">
        <f t="array" ref="F25">INDEX('[3]ACSDT1Y2023.B17001I-Data'!$A$4:$ID$4,1,E25)</f>
        <v>21551</v>
      </c>
      <c r="J25" t="s">
        <v>32</v>
      </c>
      <c r="K25" s="1">
        <f>_xlfn.XMATCH(J25,'[3]ACSDT1Y2023.B17001I-Data'!$A$1:$ID$1)</f>
        <v>55</v>
      </c>
      <c r="L25" s="1" cm="1">
        <f t="array" ref="L25">INDEX('[3]ACSDT1Y2023.B17001I-Data'!$A$4:$ID$4,1,K25)</f>
        <v>3285</v>
      </c>
      <c r="M25" t="s">
        <v>42</v>
      </c>
      <c r="N25" s="1">
        <f>_xlfn.XMATCH(M25,'[3]ACSDT1Y2023.B17001I-Data'!$A$1:$ID$1)</f>
        <v>113</v>
      </c>
      <c r="O25" s="1" cm="1">
        <f t="array" ref="O25">INDEX('[3]ACSDT1Y2023.B17001I-Data'!$A$4:$ID$4,1,N25)</f>
        <v>22814</v>
      </c>
    </row>
    <row r="26" spans="1:24" x14ac:dyDescent="0.25">
      <c r="A26" s="1" t="s">
        <v>9</v>
      </c>
      <c r="B26" s="1">
        <f>_xlfn.XMATCH(A26,'[3]ACSDT1Y2023.B17001I-Data'!$A$1:$ID$1)</f>
        <v>43</v>
      </c>
      <c r="C26" s="1" cm="1">
        <f t="array" ref="C26">INDEX('[3]ACSDT1Y2023.B17001I-Data'!$A$4:$ID$4,1,B26)</f>
        <v>5459</v>
      </c>
      <c r="D26" s="1" t="s">
        <v>21</v>
      </c>
      <c r="E26" s="1">
        <f>_xlfn.XMATCH(D26,'[3]ACSDT1Y2023.B17001I-Data'!$A$1:$ID$1)</f>
        <v>101</v>
      </c>
      <c r="F26" s="1" cm="1">
        <f t="array" ref="F26">INDEX('[3]ACSDT1Y2023.B17001I-Data'!$A$4:$ID$4,1,E26)</f>
        <v>10480</v>
      </c>
      <c r="J26" t="s">
        <v>33</v>
      </c>
      <c r="K26" s="1">
        <f>_xlfn.XMATCH(J26,'[3]ACSDT1Y2023.B17001I-Data'!$A$1:$ID$1)</f>
        <v>57</v>
      </c>
      <c r="L26" s="1" cm="1">
        <f t="array" ref="L26">INDEX('[3]ACSDT1Y2023.B17001I-Data'!$A$4:$ID$4,1,K26)</f>
        <v>1964</v>
      </c>
      <c r="M26" t="s">
        <v>43</v>
      </c>
      <c r="N26" s="1">
        <f>_xlfn.XMATCH(M26,'[3]ACSDT1Y2023.B17001I-Data'!$A$1:$ID$1)</f>
        <v>115</v>
      </c>
      <c r="O26" s="1" cm="1">
        <f t="array" ref="O26">INDEX('[3]ACSDT1Y2023.B17001I-Data'!$A$4:$ID$4,1,N26)</f>
        <v>14052</v>
      </c>
    </row>
    <row r="27" spans="1:24" ht="26.25" x14ac:dyDescent="0.4">
      <c r="A27" s="1" t="s">
        <v>10</v>
      </c>
      <c r="B27" s="1">
        <f>_xlfn.XMATCH(A27,'[3]ACSDT1Y2023.B17001I-Data'!$A$1:$ID$1)</f>
        <v>45</v>
      </c>
      <c r="C27" s="1" cm="1">
        <f t="array" ref="C27">INDEX('[3]ACSDT1Y2023.B17001I-Data'!$A$4:$ID$4,1,B27)</f>
        <v>916</v>
      </c>
      <c r="D27" s="1" t="s">
        <v>22</v>
      </c>
      <c r="E27" s="1">
        <f>_xlfn.XMATCH(D27,'[3]ACSDT1Y2023.B17001I-Data'!$A$1:$ID$1)</f>
        <v>103</v>
      </c>
      <c r="F27" s="1" cm="1">
        <f t="array" ref="F27">INDEX('[3]ACSDT1Y2023.B17001I-Data'!$A$4:$ID$4,1,E27)</f>
        <v>2789</v>
      </c>
      <c r="L27" s="1">
        <f>SUM(L17:L26)</f>
        <v>50176</v>
      </c>
      <c r="O27" s="1">
        <f>SUM(O17:O26)</f>
        <v>253010</v>
      </c>
      <c r="P27" s="2">
        <f>L27/(L27+O27)*100</f>
        <v>16.549576827426069</v>
      </c>
    </row>
    <row r="28" spans="1:24" x14ac:dyDescent="0.25">
      <c r="A28" s="1" t="s">
        <v>11</v>
      </c>
      <c r="B28" s="1">
        <f>_xlfn.XMATCH(A28,'[3]ACSDT1Y2023.B17001I-Data'!$A$1:$ID$1)</f>
        <v>47</v>
      </c>
      <c r="C28" s="1" cm="1">
        <f t="array" ref="C28">INDEX('[3]ACSDT1Y2023.B17001I-Data'!$A$4:$ID$4,1,B28)</f>
        <v>2990</v>
      </c>
      <c r="D28" s="1" t="s">
        <v>23</v>
      </c>
      <c r="E28" s="1">
        <f>_xlfn.XMATCH(D28,'[3]ACSDT1Y2023.B17001I-Data'!$A$1:$ID$1)</f>
        <v>105</v>
      </c>
      <c r="F28" s="1" cm="1">
        <f t="array" ref="F28">INDEX('[3]ACSDT1Y2023.B17001I-Data'!$A$4:$ID$4,1,E28)</f>
        <v>7998</v>
      </c>
    </row>
    <row r="29" spans="1:24" ht="26.25" x14ac:dyDescent="0.4">
      <c r="C29" s="1">
        <f>SUM(C17:C28)</f>
        <v>52475</v>
      </c>
      <c r="F29" s="1">
        <f>SUM(F17:F28)</f>
        <v>137281</v>
      </c>
      <c r="G29" s="2">
        <f>C29/(C29+F29)*100</f>
        <v>27.653934526444484</v>
      </c>
    </row>
    <row r="31" spans="1:24" x14ac:dyDescent="0.25">
      <c r="A31" s="1" t="s">
        <v>0</v>
      </c>
      <c r="B31" s="1">
        <f>_xlfn.XMATCH(A31,'[3]ACSDT1Y2023.B17001I-Data'!$A$1:$ID$1)</f>
        <v>9</v>
      </c>
      <c r="C31" s="1" cm="1">
        <f t="array" ref="C31">INDEX('[3]ACSDT1Y2023.B17001I-Data'!$A$5:$ID$5,1,B31)</f>
        <v>1012</v>
      </c>
      <c r="D31" s="1" t="s">
        <v>12</v>
      </c>
      <c r="E31" s="1">
        <f>_xlfn.XMATCH(D31,'[3]ACSDT1Y2023.B17001I-Data'!$A$1:$ID$1)</f>
        <v>67</v>
      </c>
      <c r="F31" s="1" cm="1">
        <f t="array" ref="F31">INDEX('[3]ACSDT1Y2023.B17001I-Data'!$A$5:$ID$5,1,E31)</f>
        <v>3804</v>
      </c>
      <c r="J31" t="s">
        <v>24</v>
      </c>
      <c r="K31" s="1">
        <f>_xlfn.XMATCH(J31,'[3]ACSDT1Y2023.B17001I-Data'!$A$1:$ID$1)</f>
        <v>21</v>
      </c>
      <c r="L31" s="1" cm="1">
        <f t="array" ref="L31">INDEX('[3]ACSDT1Y2023.B17001I-Data'!$A$5:$ID$5,1,K31)</f>
        <v>360</v>
      </c>
      <c r="M31" t="s">
        <v>34</v>
      </c>
      <c r="N31" s="1">
        <f>_xlfn.XMATCH(M31,'[3]ACSDT1Y2023.B17001I-Data'!$A$1:$ID$1)</f>
        <v>79</v>
      </c>
      <c r="O31" s="1" cm="1">
        <f t="array" ref="O31">INDEX('[3]ACSDT1Y2023.B17001I-Data'!$A$5:$ID$5,1,N31)</f>
        <v>3755</v>
      </c>
      <c r="R31" t="s">
        <v>44</v>
      </c>
      <c r="S31" s="1">
        <f>_xlfn.XMATCH(R31,'[3]ACSDT1Y2023.B17001I-Data'!$A$1:$ID$1)</f>
        <v>31</v>
      </c>
      <c r="T31" s="1" cm="1">
        <f t="array" ref="T31">INDEX('[3]ACSDT1Y2023.B17001I-Data'!$A$5:$ID$5,1,S31)</f>
        <v>78</v>
      </c>
      <c r="U31" t="s">
        <v>48</v>
      </c>
      <c r="V31" s="1">
        <f>_xlfn.XMATCH(U31,'[3]ACSDT1Y2023.B17001I-Data'!$A$1:$ID$1)</f>
        <v>89</v>
      </c>
      <c r="W31" s="1" cm="1">
        <f t="array" ref="W31">INDEX('[3]ACSDT1Y2023.B17001I-Data'!$A$5:$ID$5,1,V31)</f>
        <v>992</v>
      </c>
    </row>
    <row r="32" spans="1:24" x14ac:dyDescent="0.25">
      <c r="A32" s="1" t="s">
        <v>1</v>
      </c>
      <c r="B32" s="1">
        <f>_xlfn.XMATCH(A32,'[3]ACSDT1Y2023.B17001I-Data'!$A$1:$ID$1)</f>
        <v>11</v>
      </c>
      <c r="C32" s="1" cm="1">
        <f t="array" ref="C32">INDEX('[3]ACSDT1Y2023.B17001I-Data'!$A$5:$ID$5,1,B32)</f>
        <v>0</v>
      </c>
      <c r="D32" s="1" t="s">
        <v>13</v>
      </c>
      <c r="E32" s="1">
        <f>_xlfn.XMATCH(D32,'[3]ACSDT1Y2023.B17001I-Data'!$A$1:$ID$1)</f>
        <v>69</v>
      </c>
      <c r="F32" s="1" cm="1">
        <f t="array" ref="F32">INDEX('[3]ACSDT1Y2023.B17001I-Data'!$A$5:$ID$5,1,E32)</f>
        <v>383</v>
      </c>
      <c r="J32" t="s">
        <v>25</v>
      </c>
      <c r="K32" s="1">
        <f>_xlfn.XMATCH(J32,'[3]ACSDT1Y2023.B17001I-Data'!$A$1:$ID$1)</f>
        <v>23</v>
      </c>
      <c r="L32" s="1" cm="1">
        <f t="array" ref="L32">INDEX('[3]ACSDT1Y2023.B17001I-Data'!$A$5:$ID$5,1,K32)</f>
        <v>1227</v>
      </c>
      <c r="M32" t="s">
        <v>35</v>
      </c>
      <c r="N32" s="1">
        <f>_xlfn.XMATCH(M32,'[3]ACSDT1Y2023.B17001I-Data'!$A$1:$ID$1)</f>
        <v>81</v>
      </c>
      <c r="O32" s="1" cm="1">
        <f t="array" ref="O32">INDEX('[3]ACSDT1Y2023.B17001I-Data'!$A$5:$ID$5,1,N32)</f>
        <v>3823</v>
      </c>
      <c r="R32" t="s">
        <v>45</v>
      </c>
      <c r="S32" s="1">
        <f>_xlfn.XMATCH(R32,'[3]ACSDT1Y2023.B17001I-Data'!$A$1:$ID$1)</f>
        <v>33</v>
      </c>
      <c r="T32" s="1" cm="1">
        <f t="array" ref="T32">INDEX('[3]ACSDT1Y2023.B17001I-Data'!$A$5:$ID$5,1,S32)</f>
        <v>45</v>
      </c>
      <c r="U32" t="s">
        <v>49</v>
      </c>
      <c r="V32" s="1">
        <f>_xlfn.XMATCH(U32,'[3]ACSDT1Y2023.B17001I-Data'!$A$1:$ID$1)</f>
        <v>91</v>
      </c>
      <c r="W32" s="1" cm="1">
        <f t="array" ref="W32">INDEX('[3]ACSDT1Y2023.B17001I-Data'!$A$5:$ID$5,1,V32)</f>
        <v>455</v>
      </c>
    </row>
    <row r="33" spans="1:24" x14ac:dyDescent="0.25">
      <c r="A33" s="1" t="s">
        <v>2</v>
      </c>
      <c r="B33" s="1">
        <f>_xlfn.XMATCH(A33,'[3]ACSDT1Y2023.B17001I-Data'!$A$1:$ID$1)</f>
        <v>13</v>
      </c>
      <c r="C33" s="1" cm="1">
        <f t="array" ref="C33">INDEX('[3]ACSDT1Y2023.B17001I-Data'!$A$5:$ID$5,1,B33)</f>
        <v>1330</v>
      </c>
      <c r="D33" s="1" t="s">
        <v>14</v>
      </c>
      <c r="E33" s="1">
        <f>_xlfn.XMATCH(D33,'[3]ACSDT1Y2023.B17001I-Data'!$A$1:$ID$1)</f>
        <v>71</v>
      </c>
      <c r="F33" s="1" cm="1">
        <f t="array" ref="F33">INDEX('[3]ACSDT1Y2023.B17001I-Data'!$A$5:$ID$5,1,E33)</f>
        <v>5086</v>
      </c>
      <c r="J33" t="s">
        <v>26</v>
      </c>
      <c r="K33" s="1">
        <f>_xlfn.XMATCH(J33,'[3]ACSDT1Y2023.B17001I-Data'!$A$1:$ID$1)</f>
        <v>25</v>
      </c>
      <c r="L33" s="1" cm="1">
        <f t="array" ref="L33">INDEX('[3]ACSDT1Y2023.B17001I-Data'!$A$5:$ID$5,1,K33)</f>
        <v>1100</v>
      </c>
      <c r="M33" t="s">
        <v>36</v>
      </c>
      <c r="N33" s="1">
        <f>_xlfn.XMATCH(M33,'[3]ACSDT1Y2023.B17001I-Data'!$A$1:$ID$1)</f>
        <v>83</v>
      </c>
      <c r="O33" s="1" cm="1">
        <f t="array" ref="O33">INDEX('[3]ACSDT1Y2023.B17001I-Data'!$A$5:$ID$5,1,N33)</f>
        <v>4732</v>
      </c>
      <c r="R33" t="s">
        <v>46</v>
      </c>
      <c r="S33" s="1">
        <f>_xlfn.XMATCH(R33,'[3]ACSDT1Y2023.B17001I-Data'!$A$1:$ID$1)</f>
        <v>59</v>
      </c>
      <c r="T33" s="1" cm="1">
        <f t="array" ref="T33">INDEX('[3]ACSDT1Y2023.B17001I-Data'!$A$5:$ID$5,1,S33)</f>
        <v>233</v>
      </c>
      <c r="U33" t="s">
        <v>50</v>
      </c>
      <c r="V33" s="1">
        <f>_xlfn.XMATCH(U33,'[3]ACSDT1Y2023.B17001I-Data'!$A$1:$ID$1)</f>
        <v>117</v>
      </c>
      <c r="W33" s="1" cm="1">
        <f t="array" ref="W33">INDEX('[3]ACSDT1Y2023.B17001I-Data'!$A$5:$ID$5,1,V33)</f>
        <v>1197</v>
      </c>
    </row>
    <row r="34" spans="1:24" x14ac:dyDescent="0.25">
      <c r="A34" s="1" t="s">
        <v>3</v>
      </c>
      <c r="B34" s="1">
        <f>_xlfn.XMATCH(A34,'[3]ACSDT1Y2023.B17001I-Data'!$A$1:$ID$1)</f>
        <v>15</v>
      </c>
      <c r="C34" s="1" cm="1">
        <f t="array" ref="C34">INDEX('[3]ACSDT1Y2023.B17001I-Data'!$A$5:$ID$5,1,B34)</f>
        <v>311</v>
      </c>
      <c r="D34" s="1" t="s">
        <v>15</v>
      </c>
      <c r="E34" s="1">
        <f>_xlfn.XMATCH(D34,'[3]ACSDT1Y2023.B17001I-Data'!$A$1:$ID$1)</f>
        <v>73</v>
      </c>
      <c r="F34" s="1" cm="1">
        <f t="array" ref="F34">INDEX('[3]ACSDT1Y2023.B17001I-Data'!$A$5:$ID$5,1,E34)</f>
        <v>2461</v>
      </c>
      <c r="J34" t="s">
        <v>27</v>
      </c>
      <c r="K34" s="1">
        <f>_xlfn.XMATCH(J34,'[3]ACSDT1Y2023.B17001I-Data'!$A$1:$ID$1)</f>
        <v>27</v>
      </c>
      <c r="L34" s="1" cm="1">
        <f t="array" ref="L34">INDEX('[3]ACSDT1Y2023.B17001I-Data'!$A$5:$ID$5,1,K34)</f>
        <v>645</v>
      </c>
      <c r="M34" t="s">
        <v>37</v>
      </c>
      <c r="N34" s="1">
        <f>_xlfn.XMATCH(M34,'[3]ACSDT1Y2023.B17001I-Data'!$A$1:$ID$1)</f>
        <v>85</v>
      </c>
      <c r="O34" s="1" cm="1">
        <f t="array" ref="O34">INDEX('[3]ACSDT1Y2023.B17001I-Data'!$A$5:$ID$5,1,N34)</f>
        <v>3958</v>
      </c>
      <c r="R34" t="s">
        <v>47</v>
      </c>
      <c r="S34" s="1">
        <f>_xlfn.XMATCH(R34,'[3]ACSDT1Y2023.B17001I-Data'!$A$1:$ID$1)</f>
        <v>61</v>
      </c>
      <c r="T34" s="1" cm="1">
        <f t="array" ref="T34">INDEX('[3]ACSDT1Y2023.B17001I-Data'!$A$5:$ID$5,1,S34)</f>
        <v>0</v>
      </c>
      <c r="U34" t="s">
        <v>51</v>
      </c>
      <c r="V34" s="1">
        <f>_xlfn.XMATCH(U34,'[3]ACSDT1Y2023.B17001I-Data'!$A$1:$ID$1)</f>
        <v>119</v>
      </c>
      <c r="W34" s="1" cm="1">
        <f t="array" ref="W34">INDEX('[3]ACSDT1Y2023.B17001I-Data'!$A$5:$ID$5,1,V34)</f>
        <v>243</v>
      </c>
    </row>
    <row r="35" spans="1:24" ht="26.25" x14ac:dyDescent="0.4">
      <c r="A35" s="1" t="s">
        <v>4</v>
      </c>
      <c r="B35" s="1">
        <f>_xlfn.XMATCH(A35,'[3]ACSDT1Y2023.B17001I-Data'!$A$1:$ID$1)</f>
        <v>17</v>
      </c>
      <c r="C35" s="1" cm="1">
        <f t="array" ref="C35">INDEX('[3]ACSDT1Y2023.B17001I-Data'!$A$5:$ID$5,1,B35)</f>
        <v>166</v>
      </c>
      <c r="D35" s="1" t="s">
        <v>16</v>
      </c>
      <c r="E35" s="1">
        <f>_xlfn.XMATCH(D35,'[3]ACSDT1Y2023.B17001I-Data'!$A$1:$ID$1)</f>
        <v>75</v>
      </c>
      <c r="F35" s="1" cm="1">
        <f t="array" ref="F35">INDEX('[3]ACSDT1Y2023.B17001I-Data'!$A$5:$ID$5,1,E35)</f>
        <v>868</v>
      </c>
      <c r="J35" t="s">
        <v>28</v>
      </c>
      <c r="K35" s="1">
        <f>_xlfn.XMATCH(J35,'[3]ACSDT1Y2023.B17001I-Data'!$A$1:$ID$1)</f>
        <v>29</v>
      </c>
      <c r="L35" s="1" cm="1">
        <f t="array" ref="L35">INDEX('[3]ACSDT1Y2023.B17001I-Data'!$A$5:$ID$5,1,K35)</f>
        <v>0</v>
      </c>
      <c r="M35" t="s">
        <v>38</v>
      </c>
      <c r="N35" s="1">
        <f>_xlfn.XMATCH(M35,'[3]ACSDT1Y2023.B17001I-Data'!$A$1:$ID$1)</f>
        <v>87</v>
      </c>
      <c r="O35" s="1" cm="1">
        <f t="array" ref="O35">INDEX('[3]ACSDT1Y2023.B17001I-Data'!$A$5:$ID$5,1,N35)</f>
        <v>2570</v>
      </c>
      <c r="T35" s="1">
        <f>SUM(T31:T34)</f>
        <v>356</v>
      </c>
      <c r="W35" s="1">
        <f>SUM(W31:W34)</f>
        <v>2887</v>
      </c>
      <c r="X35" s="2">
        <f>T35/(T35+W35)*100</f>
        <v>10.977489978415047</v>
      </c>
    </row>
    <row r="36" spans="1:24" x14ac:dyDescent="0.25">
      <c r="A36" s="1" t="s">
        <v>5</v>
      </c>
      <c r="B36" s="1">
        <f>_xlfn.XMATCH(A36,'[3]ACSDT1Y2023.B17001I-Data'!$A$1:$ID$1)</f>
        <v>19</v>
      </c>
      <c r="C36" s="1" cm="1">
        <f t="array" ref="C36">INDEX('[3]ACSDT1Y2023.B17001I-Data'!$A$5:$ID$5,1,B36)</f>
        <v>609</v>
      </c>
      <c r="D36" s="1" t="s">
        <v>17</v>
      </c>
      <c r="E36" s="1">
        <f>_xlfn.XMATCH(D36,'[3]ACSDT1Y2023.B17001I-Data'!$A$1:$ID$1)</f>
        <v>77</v>
      </c>
      <c r="F36" s="1" cm="1">
        <f t="array" ref="F36">INDEX('[3]ACSDT1Y2023.B17001I-Data'!$A$5:$ID$5,1,E36)</f>
        <v>1193</v>
      </c>
      <c r="J36" t="s">
        <v>29</v>
      </c>
      <c r="K36" s="1">
        <f>_xlfn.XMATCH(J36,'[3]ACSDT1Y2023.B17001I-Data'!$A$1:$ID$1)</f>
        <v>49</v>
      </c>
      <c r="L36" s="1" cm="1">
        <f t="array" ref="L36">INDEX('[3]ACSDT1Y2023.B17001I-Data'!$A$5:$ID$5,1,K36)</f>
        <v>740</v>
      </c>
      <c r="M36" t="s">
        <v>39</v>
      </c>
      <c r="N36" s="1">
        <f>_xlfn.XMATCH(M36,'[3]ACSDT1Y2023.B17001I-Data'!$A$1:$ID$1)</f>
        <v>107</v>
      </c>
      <c r="O36" s="1" cm="1">
        <f t="array" ref="O36">INDEX('[3]ACSDT1Y2023.B17001I-Data'!$A$5:$ID$5,1,N36)</f>
        <v>3461</v>
      </c>
    </row>
    <row r="37" spans="1:24" x14ac:dyDescent="0.25">
      <c r="A37" s="1" t="s">
        <v>6</v>
      </c>
      <c r="B37" s="1">
        <f>_xlfn.XMATCH(A37,'[3]ACSDT1Y2023.B17001I-Data'!$A$1:$ID$1)</f>
        <v>37</v>
      </c>
      <c r="C37" s="1" cm="1">
        <f t="array" ref="C37">INDEX('[3]ACSDT1Y2023.B17001I-Data'!$A$5:$ID$5,1,B37)</f>
        <v>924</v>
      </c>
      <c r="D37" s="1" t="s">
        <v>18</v>
      </c>
      <c r="E37" s="1">
        <f>_xlfn.XMATCH(D37,'[3]ACSDT1Y2023.B17001I-Data'!$A$1:$ID$1)</f>
        <v>95</v>
      </c>
      <c r="F37" s="1" cm="1">
        <f t="array" ref="F37">INDEX('[3]ACSDT1Y2023.B17001I-Data'!$A$5:$ID$5,1,E37)</f>
        <v>3517</v>
      </c>
      <c r="J37" t="s">
        <v>30</v>
      </c>
      <c r="K37" s="1">
        <f>_xlfn.XMATCH(J37,'[3]ACSDT1Y2023.B17001I-Data'!$A$1:$ID$1)</f>
        <v>51</v>
      </c>
      <c r="L37" s="1" cm="1">
        <f t="array" ref="L37">INDEX('[3]ACSDT1Y2023.B17001I-Data'!$A$5:$ID$5,1,K37)</f>
        <v>1783</v>
      </c>
      <c r="M37" t="s">
        <v>40</v>
      </c>
      <c r="N37" s="1">
        <f>_xlfn.XMATCH(M37,'[3]ACSDT1Y2023.B17001I-Data'!$A$1:$ID$1)</f>
        <v>109</v>
      </c>
      <c r="O37" s="1" cm="1">
        <f t="array" ref="O37">INDEX('[3]ACSDT1Y2023.B17001I-Data'!$A$5:$ID$5,1,N37)</f>
        <v>3158</v>
      </c>
    </row>
    <row r="38" spans="1:24" x14ac:dyDescent="0.25">
      <c r="A38" s="1" t="s">
        <v>7</v>
      </c>
      <c r="B38" s="1">
        <f>_xlfn.XMATCH(A38,'[3]ACSDT1Y2023.B17001I-Data'!$A$1:$ID$1)</f>
        <v>39</v>
      </c>
      <c r="C38" s="1" cm="1">
        <f t="array" ref="C38">INDEX('[3]ACSDT1Y2023.B17001I-Data'!$A$5:$ID$5,1,B38)</f>
        <v>44</v>
      </c>
      <c r="D38" s="1" t="s">
        <v>19</v>
      </c>
      <c r="E38" s="1">
        <f>_xlfn.XMATCH(D38,'[3]ACSDT1Y2023.B17001I-Data'!$A$1:$ID$1)</f>
        <v>97</v>
      </c>
      <c r="F38" s="1" cm="1">
        <f t="array" ref="F38">INDEX('[3]ACSDT1Y2023.B17001I-Data'!$A$5:$ID$5,1,E38)</f>
        <v>261</v>
      </c>
      <c r="J38" t="s">
        <v>31</v>
      </c>
      <c r="K38" s="1">
        <f>_xlfn.XMATCH(J38,'[3]ACSDT1Y2023.B17001I-Data'!$A$1:$ID$1)</f>
        <v>53</v>
      </c>
      <c r="L38" s="1" cm="1">
        <f t="array" ref="L38">INDEX('[3]ACSDT1Y2023.B17001I-Data'!$A$5:$ID$5,1,K38)</f>
        <v>1239</v>
      </c>
      <c r="M38" t="s">
        <v>41</v>
      </c>
      <c r="N38" s="1">
        <f>_xlfn.XMATCH(M38,'[3]ACSDT1Y2023.B17001I-Data'!$A$1:$ID$1)</f>
        <v>111</v>
      </c>
      <c r="O38" s="1" cm="1">
        <f t="array" ref="O38">INDEX('[3]ACSDT1Y2023.B17001I-Data'!$A$5:$ID$5,1,N38)</f>
        <v>3633</v>
      </c>
    </row>
    <row r="39" spans="1:24" x14ac:dyDescent="0.25">
      <c r="A39" s="1" t="s">
        <v>8</v>
      </c>
      <c r="B39" s="1">
        <f>_xlfn.XMATCH(A39,'[3]ACSDT1Y2023.B17001I-Data'!$A$1:$ID$1)</f>
        <v>41</v>
      </c>
      <c r="C39" s="1" cm="1">
        <f t="array" ref="C39">INDEX('[3]ACSDT1Y2023.B17001I-Data'!$A$5:$ID$5,1,B39)</f>
        <v>2278</v>
      </c>
      <c r="D39" s="1" t="s">
        <v>20</v>
      </c>
      <c r="E39" s="1">
        <f>_xlfn.XMATCH(D39,'[3]ACSDT1Y2023.B17001I-Data'!$A$1:$ID$1)</f>
        <v>99</v>
      </c>
      <c r="F39" s="1" cm="1">
        <f t="array" ref="F39">INDEX('[3]ACSDT1Y2023.B17001I-Data'!$A$5:$ID$5,1,E39)</f>
        <v>3897</v>
      </c>
      <c r="J39" t="s">
        <v>32</v>
      </c>
      <c r="K39" s="1">
        <f>_xlfn.XMATCH(J39,'[3]ACSDT1Y2023.B17001I-Data'!$A$1:$ID$1)</f>
        <v>55</v>
      </c>
      <c r="L39" s="1" cm="1">
        <f t="array" ref="L39">INDEX('[3]ACSDT1Y2023.B17001I-Data'!$A$5:$ID$5,1,K39)</f>
        <v>311</v>
      </c>
      <c r="M39" t="s">
        <v>42</v>
      </c>
      <c r="N39" s="1">
        <f>_xlfn.XMATCH(M39,'[3]ACSDT1Y2023.B17001I-Data'!$A$1:$ID$1)</f>
        <v>113</v>
      </c>
      <c r="O39" s="1" cm="1">
        <f t="array" ref="O39">INDEX('[3]ACSDT1Y2023.B17001I-Data'!$A$5:$ID$5,1,N39)</f>
        <v>3391</v>
      </c>
    </row>
    <row r="40" spans="1:24" x14ac:dyDescent="0.25">
      <c r="A40" s="1" t="s">
        <v>9</v>
      </c>
      <c r="B40" s="1">
        <f>_xlfn.XMATCH(A40,'[3]ACSDT1Y2023.B17001I-Data'!$A$1:$ID$1)</f>
        <v>43</v>
      </c>
      <c r="C40" s="1" cm="1">
        <f t="array" ref="C40">INDEX('[3]ACSDT1Y2023.B17001I-Data'!$A$5:$ID$5,1,B40)</f>
        <v>855</v>
      </c>
      <c r="D40" s="1" t="s">
        <v>21</v>
      </c>
      <c r="E40" s="1">
        <f>_xlfn.XMATCH(D40,'[3]ACSDT1Y2023.B17001I-Data'!$A$1:$ID$1)</f>
        <v>101</v>
      </c>
      <c r="F40" s="1" cm="1">
        <f t="array" ref="F40">INDEX('[3]ACSDT1Y2023.B17001I-Data'!$A$5:$ID$5,1,E40)</f>
        <v>1515</v>
      </c>
      <c r="J40" t="s">
        <v>33</v>
      </c>
      <c r="K40" s="1">
        <f>_xlfn.XMATCH(J40,'[3]ACSDT1Y2023.B17001I-Data'!$A$1:$ID$1)</f>
        <v>57</v>
      </c>
      <c r="L40" s="1" cm="1">
        <f t="array" ref="L40">INDEX('[3]ACSDT1Y2023.B17001I-Data'!$A$5:$ID$5,1,K40)</f>
        <v>75</v>
      </c>
      <c r="M40" t="s">
        <v>43</v>
      </c>
      <c r="N40" s="1">
        <f>_xlfn.XMATCH(M40,'[3]ACSDT1Y2023.B17001I-Data'!$A$1:$ID$1)</f>
        <v>115</v>
      </c>
      <c r="O40" s="1" cm="1">
        <f t="array" ref="O40">INDEX('[3]ACSDT1Y2023.B17001I-Data'!$A$5:$ID$5,1,N40)</f>
        <v>2172</v>
      </c>
    </row>
    <row r="41" spans="1:24" ht="26.25" x14ac:dyDescent="0.4">
      <c r="A41" s="1" t="s">
        <v>10</v>
      </c>
      <c r="B41" s="1">
        <f>_xlfn.XMATCH(A41,'[3]ACSDT1Y2023.B17001I-Data'!$A$1:$ID$1)</f>
        <v>45</v>
      </c>
      <c r="C41" s="1" cm="1">
        <f t="array" ref="C41">INDEX('[3]ACSDT1Y2023.B17001I-Data'!$A$5:$ID$5,1,B41)</f>
        <v>498</v>
      </c>
      <c r="D41" s="1" t="s">
        <v>22</v>
      </c>
      <c r="E41" s="1">
        <f>_xlfn.XMATCH(D41,'[3]ACSDT1Y2023.B17001I-Data'!$A$1:$ID$1)</f>
        <v>103</v>
      </c>
      <c r="F41" s="1" cm="1">
        <f t="array" ref="F41">INDEX('[3]ACSDT1Y2023.B17001I-Data'!$A$5:$ID$5,1,E41)</f>
        <v>409</v>
      </c>
      <c r="L41" s="1">
        <f>SUM(L31:L40)</f>
        <v>7480</v>
      </c>
      <c r="O41" s="1">
        <f>SUM(O31:O40)</f>
        <v>34653</v>
      </c>
      <c r="P41" s="2">
        <f>L41/(L41+O41)*100</f>
        <v>17.75330501032445</v>
      </c>
    </row>
    <row r="42" spans="1:24" x14ac:dyDescent="0.25">
      <c r="A42" s="1" t="s">
        <v>11</v>
      </c>
      <c r="B42" s="1">
        <f>_xlfn.XMATCH(A42,'[3]ACSDT1Y2023.B17001I-Data'!$A$1:$ID$1)</f>
        <v>47</v>
      </c>
      <c r="C42" s="1" cm="1">
        <f t="array" ref="C42">INDEX('[3]ACSDT1Y2023.B17001I-Data'!$A$5:$ID$5,1,B42)</f>
        <v>552</v>
      </c>
      <c r="D42" s="1" t="s">
        <v>23</v>
      </c>
      <c r="E42" s="1">
        <f>_xlfn.XMATCH(D42,'[3]ACSDT1Y2023.B17001I-Data'!$A$1:$ID$1)</f>
        <v>105</v>
      </c>
      <c r="F42" s="1" cm="1">
        <f t="array" ref="F42">INDEX('[3]ACSDT1Y2023.B17001I-Data'!$A$5:$ID$5,1,E42)</f>
        <v>1395</v>
      </c>
    </row>
    <row r="43" spans="1:24" ht="26.25" x14ac:dyDescent="0.4">
      <c r="C43" s="1">
        <f>SUM(C31:C42)</f>
        <v>8579</v>
      </c>
      <c r="F43" s="1">
        <f>SUM(F31:F42)</f>
        <v>24789</v>
      </c>
      <c r="G43" s="2">
        <f>C43/(C43+F43)*100</f>
        <v>25.710261328218653</v>
      </c>
    </row>
    <row r="46" spans="1:24" x14ac:dyDescent="0.25">
      <c r="A46" s="1" t="s">
        <v>0</v>
      </c>
      <c r="B46" s="1">
        <f>_xlfn.XMATCH(A46,'[3]ACSDT1Y2023.B17001I-Data'!$A$1:$ID$1)</f>
        <v>9</v>
      </c>
      <c r="C46" s="1" cm="1">
        <f t="array" ref="C46">INDEX('[3]ACSDT1Y2023.B17001I-Data'!$A$6:$ID$6,1,B46)</f>
        <v>925</v>
      </c>
      <c r="D46" s="1" t="s">
        <v>12</v>
      </c>
      <c r="E46" s="1">
        <f>_xlfn.XMATCH(D46,'[3]ACSDT1Y2023.B17001I-Data'!$A$1:$ID$1)</f>
        <v>67</v>
      </c>
      <c r="F46" s="1" cm="1">
        <f t="array" ref="F46">INDEX('[3]ACSDT1Y2023.B17001I-Data'!$A$6:$ID$6,1,E46)</f>
        <v>3011</v>
      </c>
      <c r="J46" t="s">
        <v>24</v>
      </c>
      <c r="K46" s="1">
        <f>_xlfn.XMATCH(J46,'[3]ACSDT1Y2023.B17001I-Data'!$A$1:$ID$1)</f>
        <v>21</v>
      </c>
      <c r="L46" s="1" cm="1">
        <f t="array" ref="L46">INDEX('[3]ACSDT1Y2023.B17001I-Data'!$A$6:$ID$6,1,K46)</f>
        <v>360</v>
      </c>
      <c r="M46" t="s">
        <v>34</v>
      </c>
      <c r="N46" s="1">
        <f>_xlfn.XMATCH(M46,'[3]ACSDT1Y2023.B17001I-Data'!$A$1:$ID$1)</f>
        <v>79</v>
      </c>
      <c r="O46" s="1" cm="1">
        <f t="array" ref="O46">INDEX('[3]ACSDT1Y2023.B17001I-Data'!$A$6:$ID$6,1,N46)</f>
        <v>3679</v>
      </c>
      <c r="R46" t="s">
        <v>44</v>
      </c>
      <c r="S46" s="1">
        <f>_xlfn.XMATCH(R46,'[3]ACSDT1Y2023.B17001I-Data'!$A$1:$ID$1)</f>
        <v>31</v>
      </c>
      <c r="T46" s="1" cm="1">
        <f t="array" ref="T46">INDEX('[3]ACSDT1Y2023.B17001I-Data'!$A$6:$ID$6,1,S46)</f>
        <v>40</v>
      </c>
      <c r="U46" t="s">
        <v>48</v>
      </c>
      <c r="V46" s="1">
        <f>_xlfn.XMATCH(U46,'[3]ACSDT1Y2023.B17001I-Data'!$A$1:$ID$1)</f>
        <v>89</v>
      </c>
      <c r="W46" s="1" cm="1">
        <f t="array" ref="W46">INDEX('[3]ACSDT1Y2023.B17001I-Data'!$A$6:$ID$6,1,V46)</f>
        <v>466</v>
      </c>
    </row>
    <row r="47" spans="1:24" x14ac:dyDescent="0.25">
      <c r="A47" s="1" t="s">
        <v>1</v>
      </c>
      <c r="B47" s="1">
        <f>_xlfn.XMATCH(A47,'[3]ACSDT1Y2023.B17001I-Data'!$A$1:$ID$1)</f>
        <v>11</v>
      </c>
      <c r="C47" s="1" cm="1">
        <f t="array" ref="C47">INDEX('[3]ACSDT1Y2023.B17001I-Data'!$A$6:$ID$6,1,B47)</f>
        <v>0</v>
      </c>
      <c r="D47" s="1" t="s">
        <v>13</v>
      </c>
      <c r="E47" s="1">
        <f>_xlfn.XMATCH(D47,'[3]ACSDT1Y2023.B17001I-Data'!$A$1:$ID$1)</f>
        <v>69</v>
      </c>
      <c r="F47" s="1" cm="1">
        <f t="array" ref="F47">INDEX('[3]ACSDT1Y2023.B17001I-Data'!$A$6:$ID$6,1,E47)</f>
        <v>194</v>
      </c>
      <c r="J47" t="s">
        <v>25</v>
      </c>
      <c r="K47" s="1">
        <f>_xlfn.XMATCH(J47,'[3]ACSDT1Y2023.B17001I-Data'!$A$1:$ID$1)</f>
        <v>23</v>
      </c>
      <c r="L47" s="1" cm="1">
        <f t="array" ref="L47">INDEX('[3]ACSDT1Y2023.B17001I-Data'!$A$6:$ID$6,1,K47)</f>
        <v>1184</v>
      </c>
      <c r="M47" t="s">
        <v>35</v>
      </c>
      <c r="N47" s="1">
        <f>_xlfn.XMATCH(M47,'[3]ACSDT1Y2023.B17001I-Data'!$A$1:$ID$1)</f>
        <v>81</v>
      </c>
      <c r="O47" s="1" cm="1">
        <f t="array" ref="O47">INDEX('[3]ACSDT1Y2023.B17001I-Data'!$A$6:$ID$6,1,N47)</f>
        <v>3203</v>
      </c>
      <c r="R47" t="s">
        <v>45</v>
      </c>
      <c r="S47" s="1">
        <f>_xlfn.XMATCH(R47,'[3]ACSDT1Y2023.B17001I-Data'!$A$1:$ID$1)</f>
        <v>33</v>
      </c>
      <c r="T47" s="1" cm="1">
        <f t="array" ref="T47">INDEX('[3]ACSDT1Y2023.B17001I-Data'!$A$6:$ID$6,1,S47)</f>
        <v>0</v>
      </c>
      <c r="U47" t="s">
        <v>49</v>
      </c>
      <c r="V47" s="1">
        <f>_xlfn.XMATCH(U47,'[3]ACSDT1Y2023.B17001I-Data'!$A$1:$ID$1)</f>
        <v>91</v>
      </c>
      <c r="W47" s="1" cm="1">
        <f t="array" ref="W47">INDEX('[3]ACSDT1Y2023.B17001I-Data'!$A$6:$ID$6,1,V47)</f>
        <v>385</v>
      </c>
    </row>
    <row r="48" spans="1:24" x14ac:dyDescent="0.25">
      <c r="A48" s="1" t="s">
        <v>2</v>
      </c>
      <c r="B48" s="1">
        <f>_xlfn.XMATCH(A48,'[3]ACSDT1Y2023.B17001I-Data'!$A$1:$ID$1)</f>
        <v>13</v>
      </c>
      <c r="C48" s="1" cm="1">
        <f t="array" ref="C48">INDEX('[3]ACSDT1Y2023.B17001I-Data'!$A$6:$ID$6,1,B48)</f>
        <v>1222</v>
      </c>
      <c r="D48" s="1" t="s">
        <v>14</v>
      </c>
      <c r="E48" s="1">
        <f>_xlfn.XMATCH(D48,'[3]ACSDT1Y2023.B17001I-Data'!$A$1:$ID$1)</f>
        <v>71</v>
      </c>
      <c r="F48" s="1" cm="1">
        <f t="array" ref="F48">INDEX('[3]ACSDT1Y2023.B17001I-Data'!$A$6:$ID$6,1,E48)</f>
        <v>3503</v>
      </c>
      <c r="J48" t="s">
        <v>26</v>
      </c>
      <c r="K48" s="1">
        <f>_xlfn.XMATCH(J48,'[3]ACSDT1Y2023.B17001I-Data'!$A$1:$ID$1)</f>
        <v>25</v>
      </c>
      <c r="L48" s="1" cm="1">
        <f t="array" ref="L48">INDEX('[3]ACSDT1Y2023.B17001I-Data'!$A$6:$ID$6,1,K48)</f>
        <v>1030</v>
      </c>
      <c r="M48" t="s">
        <v>36</v>
      </c>
      <c r="N48" s="1">
        <f>_xlfn.XMATCH(M48,'[3]ACSDT1Y2023.B17001I-Data'!$A$1:$ID$1)</f>
        <v>83</v>
      </c>
      <c r="O48" s="1" cm="1">
        <f t="array" ref="O48">INDEX('[3]ACSDT1Y2023.B17001I-Data'!$A$6:$ID$6,1,N48)</f>
        <v>3199</v>
      </c>
      <c r="R48" t="s">
        <v>46</v>
      </c>
      <c r="S48" s="1">
        <f>_xlfn.XMATCH(R48,'[3]ACSDT1Y2023.B17001I-Data'!$A$1:$ID$1)</f>
        <v>59</v>
      </c>
      <c r="T48" s="1" cm="1">
        <f t="array" ref="T48">INDEX('[3]ACSDT1Y2023.B17001I-Data'!$A$6:$ID$6,1,S48)</f>
        <v>138</v>
      </c>
      <c r="U48" t="s">
        <v>50</v>
      </c>
      <c r="V48" s="1">
        <f>_xlfn.XMATCH(U48,'[3]ACSDT1Y2023.B17001I-Data'!$A$1:$ID$1)</f>
        <v>117</v>
      </c>
      <c r="W48" s="1" cm="1">
        <f t="array" ref="W48">INDEX('[3]ACSDT1Y2023.B17001I-Data'!$A$6:$ID$6,1,V48)</f>
        <v>709</v>
      </c>
    </row>
    <row r="49" spans="1:24" x14ac:dyDescent="0.25">
      <c r="A49" s="1" t="s">
        <v>3</v>
      </c>
      <c r="B49" s="1">
        <f>_xlfn.XMATCH(A49,'[3]ACSDT1Y2023.B17001I-Data'!$A$1:$ID$1)</f>
        <v>15</v>
      </c>
      <c r="C49" s="1" cm="1">
        <f t="array" ref="C49">INDEX('[3]ACSDT1Y2023.B17001I-Data'!$A$6:$ID$6,1,B49)</f>
        <v>95</v>
      </c>
      <c r="D49" s="1" t="s">
        <v>15</v>
      </c>
      <c r="E49" s="1">
        <f>_xlfn.XMATCH(D49,'[3]ACSDT1Y2023.B17001I-Data'!$A$1:$ID$1)</f>
        <v>73</v>
      </c>
      <c r="F49" s="1" cm="1">
        <f t="array" ref="F49">INDEX('[3]ACSDT1Y2023.B17001I-Data'!$A$6:$ID$6,1,E49)</f>
        <v>1571</v>
      </c>
      <c r="J49" t="s">
        <v>27</v>
      </c>
      <c r="K49" s="1">
        <f>_xlfn.XMATCH(J49,'[3]ACSDT1Y2023.B17001I-Data'!$A$1:$ID$1)</f>
        <v>27</v>
      </c>
      <c r="L49" s="1" cm="1">
        <f t="array" ref="L49">INDEX('[3]ACSDT1Y2023.B17001I-Data'!$A$6:$ID$6,1,K49)</f>
        <v>645</v>
      </c>
      <c r="M49" t="s">
        <v>37</v>
      </c>
      <c r="N49" s="1">
        <f>_xlfn.XMATCH(M49,'[3]ACSDT1Y2023.B17001I-Data'!$A$1:$ID$1)</f>
        <v>85</v>
      </c>
      <c r="O49" s="1" cm="1">
        <f t="array" ref="O49">INDEX('[3]ACSDT1Y2023.B17001I-Data'!$A$6:$ID$6,1,N49)</f>
        <v>2264</v>
      </c>
      <c r="R49" t="s">
        <v>47</v>
      </c>
      <c r="S49" s="1">
        <f>_xlfn.XMATCH(R49,'[3]ACSDT1Y2023.B17001I-Data'!$A$1:$ID$1)</f>
        <v>61</v>
      </c>
      <c r="T49" s="1" cm="1">
        <f t="array" ref="T49">INDEX('[3]ACSDT1Y2023.B17001I-Data'!$A$6:$ID$6,1,S49)</f>
        <v>0</v>
      </c>
      <c r="U49" t="s">
        <v>51</v>
      </c>
      <c r="V49" s="1">
        <f>_xlfn.XMATCH(U49,'[3]ACSDT1Y2023.B17001I-Data'!$A$1:$ID$1)</f>
        <v>119</v>
      </c>
      <c r="W49" s="1" cm="1">
        <f t="array" ref="W49">INDEX('[3]ACSDT1Y2023.B17001I-Data'!$A$6:$ID$6,1,V49)</f>
        <v>243</v>
      </c>
    </row>
    <row r="50" spans="1:24" ht="26.25" x14ac:dyDescent="0.4">
      <c r="A50" s="1" t="s">
        <v>4</v>
      </c>
      <c r="B50" s="1">
        <f>_xlfn.XMATCH(A50,'[3]ACSDT1Y2023.B17001I-Data'!$A$1:$ID$1)</f>
        <v>17</v>
      </c>
      <c r="C50" s="1" cm="1">
        <f t="array" ref="C50">INDEX('[3]ACSDT1Y2023.B17001I-Data'!$A$6:$ID$6,1,B50)</f>
        <v>166</v>
      </c>
      <c r="D50" s="1" t="s">
        <v>16</v>
      </c>
      <c r="E50" s="1">
        <f>_xlfn.XMATCH(D50,'[3]ACSDT1Y2023.B17001I-Data'!$A$1:$ID$1)</f>
        <v>75</v>
      </c>
      <c r="F50" s="1" cm="1">
        <f t="array" ref="F50">INDEX('[3]ACSDT1Y2023.B17001I-Data'!$A$6:$ID$6,1,E50)</f>
        <v>601</v>
      </c>
      <c r="J50" t="s">
        <v>28</v>
      </c>
      <c r="K50" s="1">
        <f>_xlfn.XMATCH(J50,'[3]ACSDT1Y2023.B17001I-Data'!$A$1:$ID$1)</f>
        <v>29</v>
      </c>
      <c r="L50" s="1" cm="1">
        <f t="array" ref="L50">INDEX('[3]ACSDT1Y2023.B17001I-Data'!$A$6:$ID$6,1,K50)</f>
        <v>0</v>
      </c>
      <c r="M50" t="s">
        <v>38</v>
      </c>
      <c r="N50" s="1">
        <f>_xlfn.XMATCH(M50,'[3]ACSDT1Y2023.B17001I-Data'!$A$1:$ID$1)</f>
        <v>87</v>
      </c>
      <c r="O50" s="1" cm="1">
        <f t="array" ref="O50">INDEX('[3]ACSDT1Y2023.B17001I-Data'!$A$6:$ID$6,1,N50)</f>
        <v>1313</v>
      </c>
      <c r="T50" s="1">
        <f>SUM(T46:T49)</f>
        <v>178</v>
      </c>
      <c r="W50" s="1">
        <f>SUM(W46:W49)</f>
        <v>1803</v>
      </c>
      <c r="X50" s="2">
        <f>T50/(T50+W50)*100</f>
        <v>8.9853609288238268</v>
      </c>
    </row>
    <row r="51" spans="1:24" x14ac:dyDescent="0.25">
      <c r="A51" s="1" t="s">
        <v>5</v>
      </c>
      <c r="B51" s="1">
        <f>_xlfn.XMATCH(A51,'[3]ACSDT1Y2023.B17001I-Data'!$A$1:$ID$1)</f>
        <v>19</v>
      </c>
      <c r="C51" s="1" cm="1">
        <f t="array" ref="C51">INDEX('[3]ACSDT1Y2023.B17001I-Data'!$A$6:$ID$6,1,B51)</f>
        <v>609</v>
      </c>
      <c r="D51" s="1" t="s">
        <v>17</v>
      </c>
      <c r="E51" s="1">
        <f>_xlfn.XMATCH(D51,'[3]ACSDT1Y2023.B17001I-Data'!$A$1:$ID$1)</f>
        <v>77</v>
      </c>
      <c r="F51" s="1" cm="1">
        <f t="array" ref="F51">INDEX('[3]ACSDT1Y2023.B17001I-Data'!$A$6:$ID$6,1,E51)</f>
        <v>617</v>
      </c>
      <c r="J51" t="s">
        <v>29</v>
      </c>
      <c r="K51" s="1">
        <f>_xlfn.XMATCH(J51,'[3]ACSDT1Y2023.B17001I-Data'!$A$1:$ID$1)</f>
        <v>49</v>
      </c>
      <c r="L51" s="1" cm="1">
        <f t="array" ref="L51">INDEX('[3]ACSDT1Y2023.B17001I-Data'!$A$6:$ID$6,1,K51)</f>
        <v>740</v>
      </c>
      <c r="M51" t="s">
        <v>39</v>
      </c>
      <c r="N51" s="1">
        <f>_xlfn.XMATCH(M51,'[3]ACSDT1Y2023.B17001I-Data'!$A$1:$ID$1)</f>
        <v>107</v>
      </c>
      <c r="O51" s="1" cm="1">
        <f t="array" ref="O51">INDEX('[3]ACSDT1Y2023.B17001I-Data'!$A$6:$ID$6,1,N51)</f>
        <v>2324</v>
      </c>
    </row>
    <row r="52" spans="1:24" x14ac:dyDescent="0.25">
      <c r="A52" s="1" t="s">
        <v>6</v>
      </c>
      <c r="B52" s="1">
        <f>_xlfn.XMATCH(A52,'[3]ACSDT1Y2023.B17001I-Data'!$A$1:$ID$1)</f>
        <v>37</v>
      </c>
      <c r="C52" s="1" cm="1">
        <f t="array" ref="C52">INDEX('[3]ACSDT1Y2023.B17001I-Data'!$A$6:$ID$6,1,B52)</f>
        <v>848</v>
      </c>
      <c r="D52" s="1" t="s">
        <v>18</v>
      </c>
      <c r="E52" s="1">
        <f>_xlfn.XMATCH(D52,'[3]ACSDT1Y2023.B17001I-Data'!$A$1:$ID$1)</f>
        <v>95</v>
      </c>
      <c r="F52" s="1" cm="1">
        <f t="array" ref="F52">INDEX('[3]ACSDT1Y2023.B17001I-Data'!$A$6:$ID$6,1,E52)</f>
        <v>2445</v>
      </c>
      <c r="J52" t="s">
        <v>30</v>
      </c>
      <c r="K52" s="1">
        <f>_xlfn.XMATCH(J52,'[3]ACSDT1Y2023.B17001I-Data'!$A$1:$ID$1)</f>
        <v>51</v>
      </c>
      <c r="L52" s="1" cm="1">
        <f t="array" ref="L52">INDEX('[3]ACSDT1Y2023.B17001I-Data'!$A$6:$ID$6,1,K52)</f>
        <v>1764</v>
      </c>
      <c r="M52" t="s">
        <v>40</v>
      </c>
      <c r="N52" s="1">
        <f>_xlfn.XMATCH(M52,'[3]ACSDT1Y2023.B17001I-Data'!$A$1:$ID$1)</f>
        <v>109</v>
      </c>
      <c r="O52" s="1" cm="1">
        <f t="array" ref="O52">INDEX('[3]ACSDT1Y2023.B17001I-Data'!$A$6:$ID$6,1,N52)</f>
        <v>2611</v>
      </c>
    </row>
    <row r="53" spans="1:24" x14ac:dyDescent="0.25">
      <c r="A53" s="1" t="s">
        <v>7</v>
      </c>
      <c r="B53" s="1">
        <f>_xlfn.XMATCH(A53,'[3]ACSDT1Y2023.B17001I-Data'!$A$1:$ID$1)</f>
        <v>39</v>
      </c>
      <c r="C53" s="1" cm="1">
        <f t="array" ref="C53">INDEX('[3]ACSDT1Y2023.B17001I-Data'!$A$6:$ID$6,1,B53)</f>
        <v>44</v>
      </c>
      <c r="D53" s="1" t="s">
        <v>19</v>
      </c>
      <c r="E53" s="1">
        <f>_xlfn.XMATCH(D53,'[3]ACSDT1Y2023.B17001I-Data'!$A$1:$ID$1)</f>
        <v>97</v>
      </c>
      <c r="F53" s="1" cm="1">
        <f t="array" ref="F53">INDEX('[3]ACSDT1Y2023.B17001I-Data'!$A$6:$ID$6,1,E53)</f>
        <v>261</v>
      </c>
      <c r="J53" t="s">
        <v>31</v>
      </c>
      <c r="K53" s="1">
        <f>_xlfn.XMATCH(J53,'[3]ACSDT1Y2023.B17001I-Data'!$A$1:$ID$1)</f>
        <v>53</v>
      </c>
      <c r="L53" s="1" cm="1">
        <f t="array" ref="L53">INDEX('[3]ACSDT1Y2023.B17001I-Data'!$A$6:$ID$6,1,K53)</f>
        <v>938</v>
      </c>
      <c r="M53" t="s">
        <v>41</v>
      </c>
      <c r="N53" s="1">
        <f>_xlfn.XMATCH(M53,'[3]ACSDT1Y2023.B17001I-Data'!$A$1:$ID$1)</f>
        <v>111</v>
      </c>
      <c r="O53" s="1" cm="1">
        <f t="array" ref="O53">INDEX('[3]ACSDT1Y2023.B17001I-Data'!$A$6:$ID$6,1,N53)</f>
        <v>2302</v>
      </c>
    </row>
    <row r="54" spans="1:24" x14ac:dyDescent="0.25">
      <c r="A54" s="1" t="s">
        <v>8</v>
      </c>
      <c r="B54" s="1">
        <f>_xlfn.XMATCH(A54,'[3]ACSDT1Y2023.B17001I-Data'!$A$1:$ID$1)</f>
        <v>41</v>
      </c>
      <c r="C54" s="1" cm="1">
        <f t="array" ref="C54">INDEX('[3]ACSDT1Y2023.B17001I-Data'!$A$6:$ID$6,1,B54)</f>
        <v>2278</v>
      </c>
      <c r="D54" s="1" t="s">
        <v>20</v>
      </c>
      <c r="E54" s="1">
        <f>_xlfn.XMATCH(D54,'[3]ACSDT1Y2023.B17001I-Data'!$A$1:$ID$1)</f>
        <v>99</v>
      </c>
      <c r="F54" s="1" cm="1">
        <f t="array" ref="F54">INDEX('[3]ACSDT1Y2023.B17001I-Data'!$A$6:$ID$6,1,E54)</f>
        <v>3192</v>
      </c>
      <c r="J54" t="s">
        <v>32</v>
      </c>
      <c r="K54" s="1">
        <f>_xlfn.XMATCH(J54,'[3]ACSDT1Y2023.B17001I-Data'!$A$1:$ID$1)</f>
        <v>55</v>
      </c>
      <c r="L54" s="1" cm="1">
        <f t="array" ref="L54">INDEX('[3]ACSDT1Y2023.B17001I-Data'!$A$6:$ID$6,1,K54)</f>
        <v>311</v>
      </c>
      <c r="M54" t="s">
        <v>42</v>
      </c>
      <c r="N54" s="1">
        <f>_xlfn.XMATCH(M54,'[3]ACSDT1Y2023.B17001I-Data'!$A$1:$ID$1)</f>
        <v>113</v>
      </c>
      <c r="O54" s="1" cm="1">
        <f t="array" ref="O54">INDEX('[3]ACSDT1Y2023.B17001I-Data'!$A$6:$ID$6,1,N54)</f>
        <v>3077</v>
      </c>
    </row>
    <row r="55" spans="1:24" x14ac:dyDescent="0.25">
      <c r="A55" s="1" t="s">
        <v>9</v>
      </c>
      <c r="B55" s="1">
        <f>_xlfn.XMATCH(A55,'[3]ACSDT1Y2023.B17001I-Data'!$A$1:$ID$1)</f>
        <v>43</v>
      </c>
      <c r="C55" s="1" cm="1">
        <f t="array" ref="C55">INDEX('[3]ACSDT1Y2023.B17001I-Data'!$A$6:$ID$6,1,B55)</f>
        <v>855</v>
      </c>
      <c r="D55" s="1" t="s">
        <v>21</v>
      </c>
      <c r="E55" s="1">
        <f>_xlfn.XMATCH(D55,'[3]ACSDT1Y2023.B17001I-Data'!$A$1:$ID$1)</f>
        <v>101</v>
      </c>
      <c r="F55" s="1" cm="1">
        <f t="array" ref="F55">INDEX('[3]ACSDT1Y2023.B17001I-Data'!$A$6:$ID$6,1,E55)</f>
        <v>545</v>
      </c>
      <c r="J55" t="s">
        <v>33</v>
      </c>
      <c r="K55" s="1">
        <f>_xlfn.XMATCH(J55,'[3]ACSDT1Y2023.B17001I-Data'!$A$1:$ID$1)</f>
        <v>57</v>
      </c>
      <c r="L55" s="1" cm="1">
        <f t="array" ref="L55">INDEX('[3]ACSDT1Y2023.B17001I-Data'!$A$6:$ID$6,1,K55)</f>
        <v>38</v>
      </c>
      <c r="M55" t="s">
        <v>43</v>
      </c>
      <c r="N55" s="1">
        <f>_xlfn.XMATCH(M55,'[3]ACSDT1Y2023.B17001I-Data'!$A$1:$ID$1)</f>
        <v>115</v>
      </c>
      <c r="O55" s="1" cm="1">
        <f t="array" ref="O55">INDEX('[3]ACSDT1Y2023.B17001I-Data'!$A$6:$ID$6,1,N55)</f>
        <v>1330</v>
      </c>
    </row>
    <row r="56" spans="1:24" ht="26.25" x14ac:dyDescent="0.4">
      <c r="A56" s="1" t="s">
        <v>10</v>
      </c>
      <c r="B56" s="1">
        <f>_xlfn.XMATCH(A56,'[3]ACSDT1Y2023.B17001I-Data'!$A$1:$ID$1)</f>
        <v>45</v>
      </c>
      <c r="C56" s="1" cm="1">
        <f t="array" ref="C56">INDEX('[3]ACSDT1Y2023.B17001I-Data'!$A$6:$ID$6,1,B56)</f>
        <v>498</v>
      </c>
      <c r="D56" s="1" t="s">
        <v>22</v>
      </c>
      <c r="E56" s="1">
        <f>_xlfn.XMATCH(D56,'[3]ACSDT1Y2023.B17001I-Data'!$A$1:$ID$1)</f>
        <v>103</v>
      </c>
      <c r="F56" s="1" cm="1">
        <f t="array" ref="F56">INDEX('[3]ACSDT1Y2023.B17001I-Data'!$A$6:$ID$6,1,E56)</f>
        <v>0</v>
      </c>
      <c r="L56" s="1">
        <f>SUM(L46:L55)</f>
        <v>7010</v>
      </c>
      <c r="O56" s="1">
        <f>SUM(O46:O55)</f>
        <v>25302</v>
      </c>
      <c r="P56" s="2">
        <f>L56/(L56+O56)*100</f>
        <v>21.694726417430058</v>
      </c>
    </row>
    <row r="57" spans="1:24" x14ac:dyDescent="0.25">
      <c r="A57" s="1" t="s">
        <v>11</v>
      </c>
      <c r="B57" s="1">
        <f>_xlfn.XMATCH(A57,'[3]ACSDT1Y2023.B17001I-Data'!$A$1:$ID$1)</f>
        <v>47</v>
      </c>
      <c r="C57" s="1" cm="1">
        <f t="array" ref="C57">INDEX('[3]ACSDT1Y2023.B17001I-Data'!$A$6:$ID$6,1,B57)</f>
        <v>552</v>
      </c>
      <c r="D57" s="1" t="s">
        <v>23</v>
      </c>
      <c r="E57" s="1">
        <f>_xlfn.XMATCH(D57,'[3]ACSDT1Y2023.B17001I-Data'!$A$1:$ID$1)</f>
        <v>105</v>
      </c>
      <c r="F57" s="1" cm="1">
        <f t="array" ref="F57">INDEX('[3]ACSDT1Y2023.B17001I-Data'!$A$6:$ID$6,1,E57)</f>
        <v>387</v>
      </c>
    </row>
    <row r="58" spans="1:24" ht="26.25" x14ac:dyDescent="0.4">
      <c r="C58" s="1">
        <f>SUM(C46:C57)</f>
        <v>8092</v>
      </c>
      <c r="F58" s="1">
        <f>SUM(F46:F57)</f>
        <v>16327</v>
      </c>
      <c r="G58" s="2">
        <f>C58/(C58+F58)*100</f>
        <v>33.138130144559561</v>
      </c>
    </row>
    <row r="60" spans="1:24" x14ac:dyDescent="0.25">
      <c r="A60" s="1" t="s">
        <v>0</v>
      </c>
      <c r="B60" s="1">
        <f>_xlfn.XMATCH(A60,'[3]ACSDT1Y2023.B17001I-Data'!$A$1:$ID$1)</f>
        <v>9</v>
      </c>
      <c r="C60" s="1" cm="1">
        <f t="array" ref="C60">INDEX('[3]ACSDT1Y2023.B17001I-Data'!$A$7:$ID$7,1,B60)</f>
        <v>1062</v>
      </c>
      <c r="D60" s="1" t="s">
        <v>12</v>
      </c>
      <c r="E60" s="1">
        <f>_xlfn.XMATCH(D60,'[3]ACSDT1Y2023.B17001I-Data'!$A$1:$ID$1)</f>
        <v>67</v>
      </c>
      <c r="F60" s="1" cm="1">
        <f t="array" ref="F60">INDEX('[3]ACSDT1Y2023.B17001I-Data'!$A$7:$ID$7,1,E60)</f>
        <v>4179</v>
      </c>
      <c r="J60" t="s">
        <v>24</v>
      </c>
      <c r="K60" s="1">
        <f>_xlfn.XMATCH(J60,'[3]ACSDT1Y2023.B17001I-Data'!$A$1:$ID$1)</f>
        <v>21</v>
      </c>
      <c r="L60" s="1" cm="1">
        <f t="array" ref="L60">INDEX('[3]ACSDT1Y2023.B17001I-Data'!$A$7:$ID$7,1,K60)</f>
        <v>360</v>
      </c>
      <c r="M60" t="s">
        <v>34</v>
      </c>
      <c r="N60" s="1">
        <f>_xlfn.XMATCH(M60,'[3]ACSDT1Y2023.B17001I-Data'!$A$1:$ID$1)</f>
        <v>79</v>
      </c>
      <c r="O60" s="1" cm="1">
        <f t="array" ref="O60">INDEX('[3]ACSDT1Y2023.B17001I-Data'!$A$7:$ID$7,1,N60)</f>
        <v>4708</v>
      </c>
      <c r="R60" t="s">
        <v>44</v>
      </c>
      <c r="S60" s="1">
        <f>_xlfn.XMATCH(R60,'[3]ACSDT1Y2023.B17001I-Data'!$A$1:$ID$1)</f>
        <v>31</v>
      </c>
      <c r="T60" s="1" cm="1">
        <f t="array" ref="T60">INDEX('[3]ACSDT1Y2023.B17001I-Data'!$A$7:$ID$7,1,S60)</f>
        <v>78</v>
      </c>
      <c r="U60" t="s">
        <v>48</v>
      </c>
      <c r="V60" s="1">
        <f>_xlfn.XMATCH(U60,'[3]ACSDT1Y2023.B17001I-Data'!$A$1:$ID$1)</f>
        <v>89</v>
      </c>
      <c r="W60" s="1" cm="1">
        <f t="array" ref="W60">INDEX('[3]ACSDT1Y2023.B17001I-Data'!$A$7:$ID$7,1,V60)</f>
        <v>1572</v>
      </c>
    </row>
    <row r="61" spans="1:24" x14ac:dyDescent="0.25">
      <c r="A61" s="1" t="s">
        <v>1</v>
      </c>
      <c r="B61" s="1">
        <f>_xlfn.XMATCH(A61,'[3]ACSDT1Y2023.B17001I-Data'!$A$1:$ID$1)</f>
        <v>11</v>
      </c>
      <c r="C61" s="1" cm="1">
        <f t="array" ref="C61">INDEX('[3]ACSDT1Y2023.B17001I-Data'!$A$7:$ID$7,1,B61)</f>
        <v>0</v>
      </c>
      <c r="D61" s="1" t="s">
        <v>13</v>
      </c>
      <c r="E61" s="1">
        <f>_xlfn.XMATCH(D61,'[3]ACSDT1Y2023.B17001I-Data'!$A$1:$ID$1)</f>
        <v>69</v>
      </c>
      <c r="F61" s="1" cm="1">
        <f t="array" ref="F61">INDEX('[3]ACSDT1Y2023.B17001I-Data'!$A$7:$ID$7,1,E61)</f>
        <v>578</v>
      </c>
      <c r="J61" t="s">
        <v>25</v>
      </c>
      <c r="K61" s="1">
        <f>_xlfn.XMATCH(J61,'[3]ACSDT1Y2023.B17001I-Data'!$A$1:$ID$1)</f>
        <v>23</v>
      </c>
      <c r="L61" s="1" cm="1">
        <f t="array" ref="L61">INDEX('[3]ACSDT1Y2023.B17001I-Data'!$A$7:$ID$7,1,K61)</f>
        <v>1227</v>
      </c>
      <c r="M61" t="s">
        <v>35</v>
      </c>
      <c r="N61" s="1">
        <f>_xlfn.XMATCH(M61,'[3]ACSDT1Y2023.B17001I-Data'!$A$1:$ID$1)</f>
        <v>81</v>
      </c>
      <c r="O61" s="1" cm="1">
        <f t="array" ref="O61">INDEX('[3]ACSDT1Y2023.B17001I-Data'!$A$7:$ID$7,1,N61)</f>
        <v>4794</v>
      </c>
      <c r="R61" t="s">
        <v>45</v>
      </c>
      <c r="S61" s="1">
        <f>_xlfn.XMATCH(R61,'[3]ACSDT1Y2023.B17001I-Data'!$A$1:$ID$1)</f>
        <v>33</v>
      </c>
      <c r="T61" s="1" cm="1">
        <f t="array" ref="T61">INDEX('[3]ACSDT1Y2023.B17001I-Data'!$A$7:$ID$7,1,S61)</f>
        <v>45</v>
      </c>
      <c r="U61" t="s">
        <v>49</v>
      </c>
      <c r="V61" s="1">
        <f>_xlfn.XMATCH(U61,'[3]ACSDT1Y2023.B17001I-Data'!$A$1:$ID$1)</f>
        <v>91</v>
      </c>
      <c r="W61" s="1" cm="1">
        <f t="array" ref="W61">INDEX('[3]ACSDT1Y2023.B17001I-Data'!$A$7:$ID$7,1,V61)</f>
        <v>524</v>
      </c>
    </row>
    <row r="62" spans="1:24" x14ac:dyDescent="0.25">
      <c r="A62" s="1" t="s">
        <v>2</v>
      </c>
      <c r="B62" s="1">
        <f>_xlfn.XMATCH(A62,'[3]ACSDT1Y2023.B17001I-Data'!$A$1:$ID$1)</f>
        <v>13</v>
      </c>
      <c r="C62" s="1" cm="1">
        <f t="array" ref="C62">INDEX('[3]ACSDT1Y2023.B17001I-Data'!$A$7:$ID$7,1,B62)</f>
        <v>1330</v>
      </c>
      <c r="D62" s="1" t="s">
        <v>14</v>
      </c>
      <c r="E62" s="1">
        <f>_xlfn.XMATCH(D62,'[3]ACSDT1Y2023.B17001I-Data'!$A$1:$ID$1)</f>
        <v>71</v>
      </c>
      <c r="F62" s="1" cm="1">
        <f t="array" ref="F62">INDEX('[3]ACSDT1Y2023.B17001I-Data'!$A$7:$ID$7,1,E62)</f>
        <v>6048</v>
      </c>
      <c r="J62" t="s">
        <v>26</v>
      </c>
      <c r="K62" s="1">
        <f>_xlfn.XMATCH(J62,'[3]ACSDT1Y2023.B17001I-Data'!$A$1:$ID$1)</f>
        <v>25</v>
      </c>
      <c r="L62" s="1" cm="1">
        <f t="array" ref="L62">INDEX('[3]ACSDT1Y2023.B17001I-Data'!$A$7:$ID$7,1,K62)</f>
        <v>1181</v>
      </c>
      <c r="M62" t="s">
        <v>36</v>
      </c>
      <c r="N62" s="1">
        <f>_xlfn.XMATCH(M62,'[3]ACSDT1Y2023.B17001I-Data'!$A$1:$ID$1)</f>
        <v>83</v>
      </c>
      <c r="O62" s="1" cm="1">
        <f t="array" ref="O62">INDEX('[3]ACSDT1Y2023.B17001I-Data'!$A$7:$ID$7,1,N62)</f>
        <v>7035</v>
      </c>
      <c r="R62" t="s">
        <v>46</v>
      </c>
      <c r="S62" s="1">
        <f>_xlfn.XMATCH(R62,'[3]ACSDT1Y2023.B17001I-Data'!$A$1:$ID$1)</f>
        <v>59</v>
      </c>
      <c r="T62" s="1" cm="1">
        <f t="array" ref="T62">INDEX('[3]ACSDT1Y2023.B17001I-Data'!$A$7:$ID$7,1,S62)</f>
        <v>233</v>
      </c>
      <c r="U62" t="s">
        <v>50</v>
      </c>
      <c r="V62" s="1">
        <f>_xlfn.XMATCH(U62,'[3]ACSDT1Y2023.B17001I-Data'!$A$1:$ID$1)</f>
        <v>117</v>
      </c>
      <c r="W62" s="1" cm="1">
        <f t="array" ref="W62">INDEX('[3]ACSDT1Y2023.B17001I-Data'!$A$7:$ID$7,1,V62)</f>
        <v>1598</v>
      </c>
    </row>
    <row r="63" spans="1:24" x14ac:dyDescent="0.25">
      <c r="A63" s="1" t="s">
        <v>3</v>
      </c>
      <c r="B63" s="1">
        <f>_xlfn.XMATCH(A63,'[3]ACSDT1Y2023.B17001I-Data'!$A$1:$ID$1)</f>
        <v>15</v>
      </c>
      <c r="C63" s="1" cm="1">
        <f t="array" ref="C63">INDEX('[3]ACSDT1Y2023.B17001I-Data'!$A$7:$ID$7,1,B63)</f>
        <v>501</v>
      </c>
      <c r="D63" s="1" t="s">
        <v>15</v>
      </c>
      <c r="E63" s="1">
        <f>_xlfn.XMATCH(D63,'[3]ACSDT1Y2023.B17001I-Data'!$A$1:$ID$1)</f>
        <v>73</v>
      </c>
      <c r="F63" s="1" cm="1">
        <f t="array" ref="F63">INDEX('[3]ACSDT1Y2023.B17001I-Data'!$A$7:$ID$7,1,E63)</f>
        <v>3066</v>
      </c>
      <c r="J63" t="s">
        <v>27</v>
      </c>
      <c r="K63" s="1">
        <f>_xlfn.XMATCH(J63,'[3]ACSDT1Y2023.B17001I-Data'!$A$1:$ID$1)</f>
        <v>27</v>
      </c>
      <c r="L63" s="1" cm="1">
        <f t="array" ref="L63">INDEX('[3]ACSDT1Y2023.B17001I-Data'!$A$7:$ID$7,1,K63)</f>
        <v>645</v>
      </c>
      <c r="M63" t="s">
        <v>37</v>
      </c>
      <c r="N63" s="1">
        <f>_xlfn.XMATCH(M63,'[3]ACSDT1Y2023.B17001I-Data'!$A$1:$ID$1)</f>
        <v>85</v>
      </c>
      <c r="O63" s="1" cm="1">
        <f t="array" ref="O63">INDEX('[3]ACSDT1Y2023.B17001I-Data'!$A$7:$ID$7,1,N63)</f>
        <v>5669</v>
      </c>
      <c r="R63" t="s">
        <v>47</v>
      </c>
      <c r="S63" s="1">
        <f>_xlfn.XMATCH(R63,'[3]ACSDT1Y2023.B17001I-Data'!$A$1:$ID$1)</f>
        <v>61</v>
      </c>
      <c r="T63" s="1" cm="1">
        <f t="array" ref="T63">INDEX('[3]ACSDT1Y2023.B17001I-Data'!$A$7:$ID$7,1,S63)</f>
        <v>0</v>
      </c>
      <c r="U63" t="s">
        <v>51</v>
      </c>
      <c r="V63" s="1">
        <f>_xlfn.XMATCH(U63,'[3]ACSDT1Y2023.B17001I-Data'!$A$1:$ID$1)</f>
        <v>119</v>
      </c>
      <c r="W63" s="1" cm="1">
        <f t="array" ref="W63">INDEX('[3]ACSDT1Y2023.B17001I-Data'!$A$7:$ID$7,1,V63)</f>
        <v>387</v>
      </c>
    </row>
    <row r="64" spans="1:24" ht="26.25" x14ac:dyDescent="0.4">
      <c r="A64" s="1" t="s">
        <v>4</v>
      </c>
      <c r="B64" s="1">
        <f>_xlfn.XMATCH(A64,'[3]ACSDT1Y2023.B17001I-Data'!$A$1:$ID$1)</f>
        <v>17</v>
      </c>
      <c r="C64" s="1" cm="1">
        <f t="array" ref="C64">INDEX('[3]ACSDT1Y2023.B17001I-Data'!$A$7:$ID$7,1,B64)</f>
        <v>166</v>
      </c>
      <c r="D64" s="1" t="s">
        <v>16</v>
      </c>
      <c r="E64" s="1">
        <f>_xlfn.XMATCH(D64,'[3]ACSDT1Y2023.B17001I-Data'!$A$1:$ID$1)</f>
        <v>75</v>
      </c>
      <c r="F64" s="1" cm="1">
        <f t="array" ref="F64">INDEX('[3]ACSDT1Y2023.B17001I-Data'!$A$7:$ID$7,1,E64)</f>
        <v>1168</v>
      </c>
      <c r="J64" t="s">
        <v>28</v>
      </c>
      <c r="K64" s="1">
        <f>_xlfn.XMATCH(J64,'[3]ACSDT1Y2023.B17001I-Data'!$A$1:$ID$1)</f>
        <v>29</v>
      </c>
      <c r="L64" s="1" cm="1">
        <f t="array" ref="L64">INDEX('[3]ACSDT1Y2023.B17001I-Data'!$A$7:$ID$7,1,K64)</f>
        <v>0</v>
      </c>
      <c r="M64" t="s">
        <v>38</v>
      </c>
      <c r="N64" s="1">
        <f>_xlfn.XMATCH(M64,'[3]ACSDT1Y2023.B17001I-Data'!$A$1:$ID$1)</f>
        <v>87</v>
      </c>
      <c r="O64" s="1" cm="1">
        <f t="array" ref="O64">INDEX('[3]ACSDT1Y2023.B17001I-Data'!$A$7:$ID$7,1,N64)</f>
        <v>3086</v>
      </c>
      <c r="T64" s="1">
        <f>SUM(T60:T63)</f>
        <v>356</v>
      </c>
      <c r="W64" s="1">
        <f>SUM(W60:W63)</f>
        <v>4081</v>
      </c>
      <c r="X64" s="2">
        <f>T64/(T64+W64)*100</f>
        <v>8.0234392607617764</v>
      </c>
    </row>
    <row r="65" spans="1:16" x14ac:dyDescent="0.25">
      <c r="A65" s="1" t="s">
        <v>5</v>
      </c>
      <c r="B65" s="1">
        <f>_xlfn.XMATCH(A65,'[3]ACSDT1Y2023.B17001I-Data'!$A$1:$ID$1)</f>
        <v>19</v>
      </c>
      <c r="C65" s="1" cm="1">
        <f t="array" ref="C65">INDEX('[3]ACSDT1Y2023.B17001I-Data'!$A$7:$ID$7,1,B65)</f>
        <v>609</v>
      </c>
      <c r="D65" s="1" t="s">
        <v>17</v>
      </c>
      <c r="E65" s="1">
        <f>_xlfn.XMATCH(D65,'[3]ACSDT1Y2023.B17001I-Data'!$A$1:$ID$1)</f>
        <v>77</v>
      </c>
      <c r="F65" s="1" cm="1">
        <f t="array" ref="F65">INDEX('[3]ACSDT1Y2023.B17001I-Data'!$A$7:$ID$7,1,E65)</f>
        <v>1610</v>
      </c>
      <c r="J65" t="s">
        <v>29</v>
      </c>
      <c r="K65" s="1">
        <f>_xlfn.XMATCH(J65,'[3]ACSDT1Y2023.B17001I-Data'!$A$1:$ID$1)</f>
        <v>49</v>
      </c>
      <c r="L65" s="1" cm="1">
        <f t="array" ref="L65">INDEX('[3]ACSDT1Y2023.B17001I-Data'!$A$7:$ID$7,1,K65)</f>
        <v>994</v>
      </c>
      <c r="M65" t="s">
        <v>39</v>
      </c>
      <c r="N65" s="1">
        <f>_xlfn.XMATCH(M65,'[3]ACSDT1Y2023.B17001I-Data'!$A$1:$ID$1)</f>
        <v>107</v>
      </c>
      <c r="O65" s="1" cm="1">
        <f t="array" ref="O65">INDEX('[3]ACSDT1Y2023.B17001I-Data'!$A$7:$ID$7,1,N65)</f>
        <v>4296</v>
      </c>
    </row>
    <row r="66" spans="1:16" x14ac:dyDescent="0.25">
      <c r="A66" s="1" t="s">
        <v>6</v>
      </c>
      <c r="B66" s="1">
        <f>_xlfn.XMATCH(A66,'[3]ACSDT1Y2023.B17001I-Data'!$A$1:$ID$1)</f>
        <v>37</v>
      </c>
      <c r="C66" s="1" cm="1">
        <f t="array" ref="C66">INDEX('[3]ACSDT1Y2023.B17001I-Data'!$A$7:$ID$7,1,B66)</f>
        <v>924</v>
      </c>
      <c r="D66" s="1" t="s">
        <v>18</v>
      </c>
      <c r="E66" s="1">
        <f>_xlfn.XMATCH(D66,'[3]ACSDT1Y2023.B17001I-Data'!$A$1:$ID$1)</f>
        <v>95</v>
      </c>
      <c r="F66" s="1" cm="1">
        <f t="array" ref="F66">INDEX('[3]ACSDT1Y2023.B17001I-Data'!$A$7:$ID$7,1,E66)</f>
        <v>4500</v>
      </c>
      <c r="J66" t="s">
        <v>30</v>
      </c>
      <c r="K66" s="1">
        <f>_xlfn.XMATCH(J66,'[3]ACSDT1Y2023.B17001I-Data'!$A$1:$ID$1)</f>
        <v>51</v>
      </c>
      <c r="L66" s="1" cm="1">
        <f t="array" ref="L66">INDEX('[3]ACSDT1Y2023.B17001I-Data'!$A$7:$ID$7,1,K66)</f>
        <v>1830</v>
      </c>
      <c r="M66" t="s">
        <v>40</v>
      </c>
      <c r="N66" s="1">
        <f>_xlfn.XMATCH(M66,'[3]ACSDT1Y2023.B17001I-Data'!$A$1:$ID$1)</f>
        <v>109</v>
      </c>
      <c r="O66" s="1" cm="1">
        <f t="array" ref="O66">INDEX('[3]ACSDT1Y2023.B17001I-Data'!$A$7:$ID$7,1,N66)</f>
        <v>4487</v>
      </c>
    </row>
    <row r="67" spans="1:16" x14ac:dyDescent="0.25">
      <c r="A67" s="1" t="s">
        <v>7</v>
      </c>
      <c r="B67" s="1">
        <f>_xlfn.XMATCH(A67,'[3]ACSDT1Y2023.B17001I-Data'!$A$1:$ID$1)</f>
        <v>39</v>
      </c>
      <c r="C67" s="1" cm="1">
        <f t="array" ref="C67">INDEX('[3]ACSDT1Y2023.B17001I-Data'!$A$7:$ID$7,1,B67)</f>
        <v>44</v>
      </c>
      <c r="D67" s="1" t="s">
        <v>19</v>
      </c>
      <c r="E67" s="1">
        <f>_xlfn.XMATCH(D67,'[3]ACSDT1Y2023.B17001I-Data'!$A$1:$ID$1)</f>
        <v>97</v>
      </c>
      <c r="F67" s="1" cm="1">
        <f t="array" ref="F67">INDEX('[3]ACSDT1Y2023.B17001I-Data'!$A$7:$ID$7,1,E67)</f>
        <v>341</v>
      </c>
      <c r="J67" t="s">
        <v>31</v>
      </c>
      <c r="K67" s="1">
        <f>_xlfn.XMATCH(J67,'[3]ACSDT1Y2023.B17001I-Data'!$A$1:$ID$1)</f>
        <v>53</v>
      </c>
      <c r="L67" s="1" cm="1">
        <f t="array" ref="L67">INDEX('[3]ACSDT1Y2023.B17001I-Data'!$A$7:$ID$7,1,K67)</f>
        <v>1922</v>
      </c>
      <c r="M67" t="s">
        <v>41</v>
      </c>
      <c r="N67" s="1">
        <f>_xlfn.XMATCH(M67,'[3]ACSDT1Y2023.B17001I-Data'!$A$1:$ID$1)</f>
        <v>111</v>
      </c>
      <c r="O67" s="1" cm="1">
        <f t="array" ref="O67">INDEX('[3]ACSDT1Y2023.B17001I-Data'!$A$7:$ID$7,1,N67)</f>
        <v>4536</v>
      </c>
    </row>
    <row r="68" spans="1:16" x14ac:dyDescent="0.25">
      <c r="A68" s="1" t="s">
        <v>8</v>
      </c>
      <c r="B68" s="1">
        <f>_xlfn.XMATCH(A68,'[3]ACSDT1Y2023.B17001I-Data'!$A$1:$ID$1)</f>
        <v>41</v>
      </c>
      <c r="C68" s="1" cm="1">
        <f t="array" ref="C68">INDEX('[3]ACSDT1Y2023.B17001I-Data'!$A$7:$ID$7,1,B68)</f>
        <v>2278</v>
      </c>
      <c r="D68" s="1" t="s">
        <v>20</v>
      </c>
      <c r="E68" s="1">
        <f>_xlfn.XMATCH(D68,'[3]ACSDT1Y2023.B17001I-Data'!$A$1:$ID$1)</f>
        <v>99</v>
      </c>
      <c r="F68" s="1" cm="1">
        <f t="array" ref="F68">INDEX('[3]ACSDT1Y2023.B17001I-Data'!$A$7:$ID$7,1,E68)</f>
        <v>5531</v>
      </c>
      <c r="J68" t="s">
        <v>32</v>
      </c>
      <c r="K68" s="1">
        <f>_xlfn.XMATCH(J68,'[3]ACSDT1Y2023.B17001I-Data'!$A$1:$ID$1)</f>
        <v>55</v>
      </c>
      <c r="L68" s="1" cm="1">
        <f t="array" ref="L68">INDEX('[3]ACSDT1Y2023.B17001I-Data'!$A$7:$ID$7,1,K68)</f>
        <v>637</v>
      </c>
      <c r="M68" t="s">
        <v>42</v>
      </c>
      <c r="N68" s="1">
        <f>_xlfn.XMATCH(M68,'[3]ACSDT1Y2023.B17001I-Data'!$A$1:$ID$1)</f>
        <v>113</v>
      </c>
      <c r="O68" s="1" cm="1">
        <f t="array" ref="O68">INDEX('[3]ACSDT1Y2023.B17001I-Data'!$A$7:$ID$7,1,N68)</f>
        <v>4552</v>
      </c>
    </row>
    <row r="69" spans="1:16" x14ac:dyDescent="0.25">
      <c r="A69" s="1" t="s">
        <v>9</v>
      </c>
      <c r="B69" s="1">
        <f>_xlfn.XMATCH(A69,'[3]ACSDT1Y2023.B17001I-Data'!$A$1:$ID$1)</f>
        <v>43</v>
      </c>
      <c r="C69" s="1" cm="1">
        <f t="array" ref="C69">INDEX('[3]ACSDT1Y2023.B17001I-Data'!$A$7:$ID$7,1,B69)</f>
        <v>855</v>
      </c>
      <c r="D69" s="1" t="s">
        <v>21</v>
      </c>
      <c r="E69" s="1">
        <f>_xlfn.XMATCH(D69,'[3]ACSDT1Y2023.B17001I-Data'!$A$1:$ID$1)</f>
        <v>101</v>
      </c>
      <c r="F69" s="1" cm="1">
        <f t="array" ref="F69">INDEX('[3]ACSDT1Y2023.B17001I-Data'!$A$7:$ID$7,1,E69)</f>
        <v>1803</v>
      </c>
      <c r="J69" t="s">
        <v>33</v>
      </c>
      <c r="K69" s="1">
        <f>_xlfn.XMATCH(J69,'[3]ACSDT1Y2023.B17001I-Data'!$A$1:$ID$1)</f>
        <v>57</v>
      </c>
      <c r="L69" s="1" cm="1">
        <f t="array" ref="L69">INDEX('[3]ACSDT1Y2023.B17001I-Data'!$A$7:$ID$7,1,K69)</f>
        <v>175</v>
      </c>
      <c r="M69" t="s">
        <v>43</v>
      </c>
      <c r="N69" s="1">
        <f>_xlfn.XMATCH(M69,'[3]ACSDT1Y2023.B17001I-Data'!$A$1:$ID$1)</f>
        <v>115</v>
      </c>
      <c r="O69" s="1" cm="1">
        <f t="array" ref="O69">INDEX('[3]ACSDT1Y2023.B17001I-Data'!$A$7:$ID$7,1,N69)</f>
        <v>2356</v>
      </c>
    </row>
    <row r="70" spans="1:16" ht="26.25" x14ac:dyDescent="0.4">
      <c r="A70" s="1" t="s">
        <v>10</v>
      </c>
      <c r="B70" s="1">
        <f>_xlfn.XMATCH(A70,'[3]ACSDT1Y2023.B17001I-Data'!$A$1:$ID$1)</f>
        <v>45</v>
      </c>
      <c r="C70" s="1" cm="1">
        <f t="array" ref="C70">INDEX('[3]ACSDT1Y2023.B17001I-Data'!$A$7:$ID$7,1,B70)</f>
        <v>498</v>
      </c>
      <c r="D70" s="1" t="s">
        <v>22</v>
      </c>
      <c r="E70" s="1">
        <f>_xlfn.XMATCH(D70,'[3]ACSDT1Y2023.B17001I-Data'!$A$1:$ID$1)</f>
        <v>103</v>
      </c>
      <c r="F70" s="1" cm="1">
        <f t="array" ref="F70">INDEX('[3]ACSDT1Y2023.B17001I-Data'!$A$7:$ID$7,1,E70)</f>
        <v>409</v>
      </c>
      <c r="L70" s="1">
        <f>SUM(L60:L69)</f>
        <v>8971</v>
      </c>
      <c r="O70" s="1">
        <f>SUM(O60:O69)</f>
        <v>45519</v>
      </c>
      <c r="P70" s="2">
        <f>L70/(L70+O70)*100</f>
        <v>16.463571297485778</v>
      </c>
    </row>
    <row r="71" spans="1:16" x14ac:dyDescent="0.25">
      <c r="A71" s="1" t="s">
        <v>11</v>
      </c>
      <c r="B71" s="1">
        <f>_xlfn.XMATCH(A71,'[3]ACSDT1Y2023.B17001I-Data'!$A$1:$ID$1)</f>
        <v>47</v>
      </c>
      <c r="C71" s="1" cm="1">
        <f t="array" ref="C71">INDEX('[3]ACSDT1Y2023.B17001I-Data'!$A$7:$ID$7,1,B71)</f>
        <v>552</v>
      </c>
      <c r="D71" s="1" t="s">
        <v>23</v>
      </c>
      <c r="E71" s="1">
        <f>_xlfn.XMATCH(D71,'[3]ACSDT1Y2023.B17001I-Data'!$A$1:$ID$1)</f>
        <v>105</v>
      </c>
      <c r="F71" s="1" cm="1">
        <f t="array" ref="F71">INDEX('[3]ACSDT1Y2023.B17001I-Data'!$A$7:$ID$7,1,E71)</f>
        <v>1524</v>
      </c>
    </row>
    <row r="72" spans="1:16" ht="26.25" x14ac:dyDescent="0.4">
      <c r="C72" s="1">
        <f>SUM(C60:C71)</f>
        <v>8819</v>
      </c>
      <c r="F72" s="1">
        <f>SUM(F60:F71)</f>
        <v>30757</v>
      </c>
      <c r="G72" s="2">
        <f>C72/(C72+F72)*100</f>
        <v>22.283707297351931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35BE-53E4-48D2-A3A7-422D64DD3C43}">
  <dimension ref="A2:X72"/>
  <sheetViews>
    <sheetView topLeftCell="D1" workbookViewId="0">
      <selection sqref="A1:XFD1048576"/>
    </sheetView>
  </sheetViews>
  <sheetFormatPr defaultRowHeight="15" x14ac:dyDescent="0.25"/>
  <cols>
    <col min="1" max="1" width="13.42578125" style="1" bestFit="1" customWidth="1"/>
    <col min="2" max="3" width="9.140625" style="1"/>
    <col min="4" max="4" width="13.42578125" style="1" bestFit="1" customWidth="1"/>
    <col min="5" max="6" width="9.140625" style="1"/>
    <col min="7" max="7" width="16.140625" style="1" customWidth="1"/>
    <col min="10" max="10" width="13.42578125" bestFit="1" customWidth="1"/>
    <col min="13" max="13" width="13.42578125" bestFit="1" customWidth="1"/>
    <col min="16" max="16" width="16.42578125" customWidth="1"/>
    <col min="18" max="18" width="13.42578125" bestFit="1" customWidth="1"/>
    <col min="21" max="21" width="13.42578125" bestFit="1" customWidth="1"/>
    <col min="24" max="24" width="12.85546875" customWidth="1"/>
  </cols>
  <sheetData>
    <row r="2" spans="1:24" x14ac:dyDescent="0.25">
      <c r="A2" s="1" t="s">
        <v>156</v>
      </c>
      <c r="B2" s="1">
        <f>_xlfn.XMATCH(A2,'[4]ACSDT1Y2023.B17001D-Data'!$A$1:$ID$1)</f>
        <v>9</v>
      </c>
      <c r="C2" s="1" cm="1">
        <f t="array" ref="C2">INDEX('[4]ACSDT1Y2023.B17001D-Data'!$A$3:$ID$3,1,B2)</f>
        <v>45712</v>
      </c>
      <c r="D2" s="1" t="s">
        <v>157</v>
      </c>
      <c r="E2" s="1">
        <f>_xlfn.XMATCH(D2,'[4]ACSDT1Y2023.B17001D-Data'!$A$1:$ID$1)</f>
        <v>67</v>
      </c>
      <c r="F2" s="1" cm="1">
        <f t="array" ref="F2">INDEX('[4]ACSDT1Y2023.B17001D-Data'!$A$3:$ID$3,1,E2)</f>
        <v>411342</v>
      </c>
      <c r="J2" t="s">
        <v>158</v>
      </c>
      <c r="K2" s="1">
        <f>_xlfn.XMATCH(J2,'[4]ACSDT1Y2023.B17001D-Data'!$A$1:$ID$1)</f>
        <v>21</v>
      </c>
      <c r="L2" s="1" cm="1">
        <f t="array" ref="L2">INDEX('[4]ACSDT1Y2023.B17001D-Data'!$A$3:$ID$3,1,K2)</f>
        <v>166644</v>
      </c>
      <c r="M2" t="s">
        <v>159</v>
      </c>
      <c r="N2" s="1">
        <f>_xlfn.XMATCH(M2,'[4]ACSDT1Y2023.B17001D-Data'!$A$1:$ID$1)</f>
        <v>79</v>
      </c>
      <c r="O2" s="1" cm="1">
        <f t="array" ref="O2">INDEX('[4]ACSDT1Y2023.B17001D-Data'!$A$3:$ID$3,1,N2)</f>
        <v>568924</v>
      </c>
      <c r="R2" t="s">
        <v>160</v>
      </c>
      <c r="S2" s="1">
        <f>_xlfn.XMATCH(R2,'[4]ACSDT1Y2023.B17001D-Data'!$A$1:$ID$1)</f>
        <v>31</v>
      </c>
      <c r="T2" s="1" cm="1">
        <f t="array" ref="T2">INDEX('[4]ACSDT1Y2023.B17001D-Data'!$A$3:$ID$3,1,S2)</f>
        <v>84915</v>
      </c>
      <c r="U2" t="s">
        <v>161</v>
      </c>
      <c r="V2" s="1">
        <f>_xlfn.XMATCH(U2,'[4]ACSDT1Y2023.B17001D-Data'!$A$1:$ID$1)</f>
        <v>89</v>
      </c>
      <c r="W2" s="1" cm="1">
        <f t="array" ref="W2">INDEX('[4]ACSDT1Y2023.B17001D-Data'!$A$3:$ID$3,1,V2)</f>
        <v>685625</v>
      </c>
    </row>
    <row r="3" spans="1:24" x14ac:dyDescent="0.25">
      <c r="A3" s="1" t="s">
        <v>162</v>
      </c>
      <c r="B3" s="1">
        <f>_xlfn.XMATCH(A3,'[4]ACSDT1Y2023.B17001D-Data'!$A$1:$ID$1)</f>
        <v>11</v>
      </c>
      <c r="C3" s="1" cm="1">
        <f t="array" ref="C3">INDEX('[4]ACSDT1Y2023.B17001D-Data'!$A$3:$ID$3,1,B3)</f>
        <v>10645</v>
      </c>
      <c r="D3" s="1" t="s">
        <v>163</v>
      </c>
      <c r="E3" s="1">
        <f>_xlfn.XMATCH(D3,'[4]ACSDT1Y2023.B17001D-Data'!$A$1:$ID$1)</f>
        <v>69</v>
      </c>
      <c r="F3" s="1" cm="1">
        <f t="array" ref="F3">INDEX('[4]ACSDT1Y2023.B17001D-Data'!$A$3:$ID$3,1,E3)</f>
        <v>92765</v>
      </c>
      <c r="J3" t="s">
        <v>164</v>
      </c>
      <c r="K3" s="1">
        <f>_xlfn.XMATCH(J3,'[4]ACSDT1Y2023.B17001D-Data'!$A$1:$ID$1)</f>
        <v>23</v>
      </c>
      <c r="L3" s="1" cm="1">
        <f t="array" ref="L3">INDEX('[4]ACSDT1Y2023.B17001D-Data'!$A$3:$ID$3,1,K3)</f>
        <v>128773</v>
      </c>
      <c r="M3" t="s">
        <v>165</v>
      </c>
      <c r="N3" s="1">
        <f>_xlfn.XMATCH(M3,'[4]ACSDT1Y2023.B17001D-Data'!$A$1:$ID$1)</f>
        <v>81</v>
      </c>
      <c r="O3" s="1" cm="1">
        <f t="array" ref="O3">INDEX('[4]ACSDT1Y2023.B17001D-Data'!$A$3:$ID$3,1,N3)</f>
        <v>1392635</v>
      </c>
      <c r="R3" t="s">
        <v>166</v>
      </c>
      <c r="S3" s="1">
        <f>_xlfn.XMATCH(R3,'[4]ACSDT1Y2023.B17001D-Data'!$A$1:$ID$1)</f>
        <v>33</v>
      </c>
      <c r="T3" s="1" cm="1">
        <f t="array" ref="T3">INDEX('[4]ACSDT1Y2023.B17001D-Data'!$A$3:$ID$3,1,S3)</f>
        <v>69689</v>
      </c>
      <c r="U3" t="s">
        <v>167</v>
      </c>
      <c r="V3" s="1">
        <f>_xlfn.XMATCH(U3,'[4]ACSDT1Y2023.B17001D-Data'!$A$1:$ID$1)</f>
        <v>91</v>
      </c>
      <c r="W3" s="1" cm="1">
        <f t="array" ref="W3">INDEX('[4]ACSDT1Y2023.B17001D-Data'!$A$3:$ID$3,1,V3)</f>
        <v>419948</v>
      </c>
    </row>
    <row r="4" spans="1:24" x14ac:dyDescent="0.25">
      <c r="A4" s="1" t="s">
        <v>168</v>
      </c>
      <c r="B4" s="1">
        <f>_xlfn.XMATCH(A4,'[4]ACSDT1Y2023.B17001D-Data'!$A$1:$ID$1)</f>
        <v>13</v>
      </c>
      <c r="C4" s="1" cm="1">
        <f t="array" ref="C4">INDEX('[4]ACSDT1Y2023.B17001D-Data'!$A$3:$ID$3,1,B4)</f>
        <v>66364</v>
      </c>
      <c r="D4" s="1" t="s">
        <v>169</v>
      </c>
      <c r="E4" s="1">
        <f>_xlfn.XMATCH(D4,'[4]ACSDT1Y2023.B17001D-Data'!$A$1:$ID$1)</f>
        <v>71</v>
      </c>
      <c r="F4" s="1" cm="1">
        <f t="array" ref="F4">INDEX('[4]ACSDT1Y2023.B17001D-Data'!$A$3:$ID$3,1,E4)</f>
        <v>593099</v>
      </c>
      <c r="J4" t="s">
        <v>170</v>
      </c>
      <c r="K4" s="1">
        <f>_xlfn.XMATCH(J4,'[4]ACSDT1Y2023.B17001D-Data'!$A$1:$ID$1)</f>
        <v>25</v>
      </c>
      <c r="L4" s="1" cm="1">
        <f t="array" ref="L4">INDEX('[4]ACSDT1Y2023.B17001D-Data'!$A$3:$ID$3,1,K4)</f>
        <v>103536</v>
      </c>
      <c r="M4" t="s">
        <v>171</v>
      </c>
      <c r="N4" s="1">
        <f>_xlfn.XMATCH(M4,'[4]ACSDT1Y2023.B17001D-Data'!$A$1:$ID$1)</f>
        <v>83</v>
      </c>
      <c r="O4" s="1" cm="1">
        <f t="array" ref="O4">INDEX('[4]ACSDT1Y2023.B17001D-Data'!$A$3:$ID$3,1,N4)</f>
        <v>1479621</v>
      </c>
      <c r="R4" t="s">
        <v>172</v>
      </c>
      <c r="S4" s="1">
        <f>_xlfn.XMATCH(R4,'[4]ACSDT1Y2023.B17001D-Data'!$A$1:$ID$1)</f>
        <v>59</v>
      </c>
      <c r="T4" s="1" cm="1">
        <f t="array" ref="T4">INDEX('[4]ACSDT1Y2023.B17001D-Data'!$A$3:$ID$3,1,S4)</f>
        <v>120026</v>
      </c>
      <c r="U4" t="s">
        <v>173</v>
      </c>
      <c r="V4" s="1">
        <f>_xlfn.XMATCH(U4,'[4]ACSDT1Y2023.B17001D-Data'!$A$1:$ID$1)</f>
        <v>117</v>
      </c>
      <c r="W4" s="1" cm="1">
        <f t="array" ref="W4">INDEX('[4]ACSDT1Y2023.B17001D-Data'!$A$3:$ID$3,1,V4)</f>
        <v>854937</v>
      </c>
    </row>
    <row r="5" spans="1:24" x14ac:dyDescent="0.25">
      <c r="A5" s="1" t="s">
        <v>174</v>
      </c>
      <c r="B5" s="1">
        <f>_xlfn.XMATCH(A5,'[4]ACSDT1Y2023.B17001D-Data'!$A$1:$ID$1)</f>
        <v>15</v>
      </c>
      <c r="C5" s="1" cm="1">
        <f t="array" ref="C5">INDEX('[4]ACSDT1Y2023.B17001D-Data'!$A$3:$ID$3,1,B5)</f>
        <v>34748</v>
      </c>
      <c r="D5" s="1" t="s">
        <v>175</v>
      </c>
      <c r="E5" s="1">
        <f>_xlfn.XMATCH(D5,'[4]ACSDT1Y2023.B17001D-Data'!$A$1:$ID$1)</f>
        <v>73</v>
      </c>
      <c r="F5" s="1" cm="1">
        <f t="array" ref="F5">INDEX('[4]ACSDT1Y2023.B17001D-Data'!$A$3:$ID$3,1,E5)</f>
        <v>316663</v>
      </c>
      <c r="J5" t="s">
        <v>176</v>
      </c>
      <c r="K5" s="1">
        <f>_xlfn.XMATCH(J5,'[4]ACSDT1Y2023.B17001D-Data'!$A$1:$ID$1)</f>
        <v>27</v>
      </c>
      <c r="L5" s="1" cm="1">
        <f t="array" ref="L5">INDEX('[4]ACSDT1Y2023.B17001D-Data'!$A$3:$ID$3,1,K5)</f>
        <v>84017</v>
      </c>
      <c r="M5" t="s">
        <v>177</v>
      </c>
      <c r="N5" s="1">
        <f>_xlfn.XMATCH(M5,'[4]ACSDT1Y2023.B17001D-Data'!$A$1:$ID$1)</f>
        <v>85</v>
      </c>
      <c r="O5" s="1" cm="1">
        <f t="array" ref="O5">INDEX('[4]ACSDT1Y2023.B17001D-Data'!$A$3:$ID$3,1,N5)</f>
        <v>1253230</v>
      </c>
      <c r="R5" t="s">
        <v>178</v>
      </c>
      <c r="S5" s="1">
        <f>_xlfn.XMATCH(R5,'[4]ACSDT1Y2023.B17001D-Data'!$A$1:$ID$1)</f>
        <v>61</v>
      </c>
      <c r="T5" s="1" cm="1">
        <f t="array" ref="T5">INDEX('[4]ACSDT1Y2023.B17001D-Data'!$A$3:$ID$3,1,S5)</f>
        <v>116567</v>
      </c>
      <c r="U5" t="s">
        <v>179</v>
      </c>
      <c r="V5" s="1">
        <f>_xlfn.XMATCH(U5,'[4]ACSDT1Y2023.B17001D-Data'!$A$1:$ID$1)</f>
        <v>119</v>
      </c>
      <c r="W5" s="1" cm="1">
        <f t="array" ref="W5">INDEX('[4]ACSDT1Y2023.B17001D-Data'!$A$3:$ID$3,1,V5)</f>
        <v>553955</v>
      </c>
    </row>
    <row r="6" spans="1:24" ht="26.25" x14ac:dyDescent="0.4">
      <c r="A6" s="1" t="s">
        <v>180</v>
      </c>
      <c r="B6" s="1">
        <f>_xlfn.XMATCH(A6,'[4]ACSDT1Y2023.B17001D-Data'!$A$1:$ID$1)</f>
        <v>17</v>
      </c>
      <c r="C6" s="1" cm="1">
        <f t="array" ref="C6">INDEX('[4]ACSDT1Y2023.B17001D-Data'!$A$3:$ID$3,1,B6)</f>
        <v>11176</v>
      </c>
      <c r="D6" s="1" t="s">
        <v>181</v>
      </c>
      <c r="E6" s="1">
        <f>_xlfn.XMATCH(D6,'[4]ACSDT1Y2023.B17001D-Data'!$A$1:$ID$1)</f>
        <v>75</v>
      </c>
      <c r="F6" s="1" cm="1">
        <f t="array" ref="F6">INDEX('[4]ACSDT1Y2023.B17001D-Data'!$A$3:$ID$3,1,E6)</f>
        <v>107952</v>
      </c>
      <c r="J6" t="s">
        <v>182</v>
      </c>
      <c r="K6" s="1">
        <f>_xlfn.XMATCH(J6,'[4]ACSDT1Y2023.B17001D-Data'!$A$1:$ID$1)</f>
        <v>29</v>
      </c>
      <c r="L6" s="1" cm="1">
        <f t="array" ref="L6">INDEX('[4]ACSDT1Y2023.B17001D-Data'!$A$3:$ID$3,1,K6)</f>
        <v>75997</v>
      </c>
      <c r="M6" t="s">
        <v>183</v>
      </c>
      <c r="N6" s="1">
        <f>_xlfn.XMATCH(M6,'[4]ACSDT1Y2023.B17001D-Data'!$A$1:$ID$1)</f>
        <v>87</v>
      </c>
      <c r="O6" s="1" cm="1">
        <f t="array" ref="O6">INDEX('[4]ACSDT1Y2023.B17001D-Data'!$A$3:$ID$3,1,N6)</f>
        <v>977101</v>
      </c>
      <c r="T6" s="1">
        <f>SUM(T2:T5)</f>
        <v>391197</v>
      </c>
      <c r="W6" s="1">
        <f>SUM(W2:W5)</f>
        <v>2514465</v>
      </c>
      <c r="X6" s="2">
        <f>T6/(T6+W6)*100</f>
        <v>13.463265858176211</v>
      </c>
    </row>
    <row r="7" spans="1:24" x14ac:dyDescent="0.25">
      <c r="A7" s="1" t="s">
        <v>184</v>
      </c>
      <c r="B7" s="1">
        <f>_xlfn.XMATCH(A7,'[4]ACSDT1Y2023.B17001D-Data'!$A$1:$ID$1)</f>
        <v>19</v>
      </c>
      <c r="C7" s="1" cm="1">
        <f t="array" ref="C7">INDEX('[4]ACSDT1Y2023.B17001D-Data'!$A$3:$ID$3,1,B7)</f>
        <v>22664</v>
      </c>
      <c r="D7" s="1" t="s">
        <v>185</v>
      </c>
      <c r="E7" s="1">
        <f>_xlfn.XMATCH(D7,'[4]ACSDT1Y2023.B17001D-Data'!$A$1:$ID$1)</f>
        <v>77</v>
      </c>
      <c r="F7" s="1" cm="1">
        <f t="array" ref="F7">INDEX('[4]ACSDT1Y2023.B17001D-Data'!$A$3:$ID$3,1,E7)</f>
        <v>198833</v>
      </c>
      <c r="J7" t="s">
        <v>186</v>
      </c>
      <c r="K7" s="1">
        <f>_xlfn.XMATCH(J7,'[4]ACSDT1Y2023.B17001D-Data'!$A$1:$ID$1)</f>
        <v>49</v>
      </c>
      <c r="L7" s="1" cm="1">
        <f t="array" ref="L7">INDEX('[4]ACSDT1Y2023.B17001D-Data'!$A$3:$ID$3,1,K7)</f>
        <v>156684</v>
      </c>
      <c r="M7" t="s">
        <v>187</v>
      </c>
      <c r="N7" s="1">
        <f>_xlfn.XMATCH(M7,'[4]ACSDT1Y2023.B17001D-Data'!$A$1:$ID$1)</f>
        <v>107</v>
      </c>
      <c r="O7" s="1" cm="1">
        <f t="array" ref="O7">INDEX('[4]ACSDT1Y2023.B17001D-Data'!$A$3:$ID$3,1,N7)</f>
        <v>544233</v>
      </c>
    </row>
    <row r="8" spans="1:24" x14ac:dyDescent="0.25">
      <c r="A8" s="1" t="s">
        <v>188</v>
      </c>
      <c r="B8" s="1">
        <f>_xlfn.XMATCH(A8,'[4]ACSDT1Y2023.B17001D-Data'!$A$1:$ID$1)</f>
        <v>37</v>
      </c>
      <c r="C8" s="1" cm="1">
        <f t="array" ref="C8">INDEX('[4]ACSDT1Y2023.B17001D-Data'!$A$3:$ID$3,1,B8)</f>
        <v>41168</v>
      </c>
      <c r="D8" s="1" t="s">
        <v>189</v>
      </c>
      <c r="E8" s="1">
        <f>_xlfn.XMATCH(D8,'[4]ACSDT1Y2023.B17001D-Data'!$A$1:$ID$1)</f>
        <v>95</v>
      </c>
      <c r="F8" s="1" cm="1">
        <f t="array" ref="F8">INDEX('[4]ACSDT1Y2023.B17001D-Data'!$A$3:$ID$3,1,E8)</f>
        <v>399460</v>
      </c>
      <c r="J8" t="s">
        <v>190</v>
      </c>
      <c r="K8" s="1">
        <f>_xlfn.XMATCH(J8,'[4]ACSDT1Y2023.B17001D-Data'!$A$1:$ID$1)</f>
        <v>51</v>
      </c>
      <c r="L8" s="1" cm="1">
        <f t="array" ref="L8">INDEX('[4]ACSDT1Y2023.B17001D-Data'!$A$3:$ID$3,1,K8)</f>
        <v>138121</v>
      </c>
      <c r="M8" t="s">
        <v>191</v>
      </c>
      <c r="N8" s="1">
        <f>_xlfn.XMATCH(M8,'[4]ACSDT1Y2023.B17001D-Data'!$A$1:$ID$1)</f>
        <v>109</v>
      </c>
      <c r="O8" s="1" cm="1">
        <f t="array" ref="O8">INDEX('[4]ACSDT1Y2023.B17001D-Data'!$A$3:$ID$3,1,N8)</f>
        <v>1441563</v>
      </c>
    </row>
    <row r="9" spans="1:24" x14ac:dyDescent="0.25">
      <c r="A9" s="1" t="s">
        <v>192</v>
      </c>
      <c r="B9" s="1">
        <f>_xlfn.XMATCH(A9,'[4]ACSDT1Y2023.B17001D-Data'!$A$1:$ID$1)</f>
        <v>39</v>
      </c>
      <c r="C9" s="1" cm="1">
        <f t="array" ref="C9">INDEX('[4]ACSDT1Y2023.B17001D-Data'!$A$3:$ID$3,1,B9)</f>
        <v>8248</v>
      </c>
      <c r="D9" s="1" t="s">
        <v>193</v>
      </c>
      <c r="E9" s="1">
        <f>_xlfn.XMATCH(D9,'[4]ACSDT1Y2023.B17001D-Data'!$A$1:$ID$1)</f>
        <v>97</v>
      </c>
      <c r="F9" s="1" cm="1">
        <f t="array" ref="F9">INDEX('[4]ACSDT1Y2023.B17001D-Data'!$A$3:$ID$3,1,E9)</f>
        <v>81216</v>
      </c>
      <c r="J9" t="s">
        <v>194</v>
      </c>
      <c r="K9" s="1">
        <f>_xlfn.XMATCH(J9,'[4]ACSDT1Y2023.B17001D-Data'!$A$1:$ID$1)</f>
        <v>53</v>
      </c>
      <c r="L9" s="1" cm="1">
        <f t="array" ref="L9">INDEX('[4]ACSDT1Y2023.B17001D-Data'!$A$3:$ID$3,1,K9)</f>
        <v>121914</v>
      </c>
      <c r="M9" t="s">
        <v>195</v>
      </c>
      <c r="N9" s="1">
        <f>_xlfn.XMATCH(M9,'[4]ACSDT1Y2023.B17001D-Data'!$A$1:$ID$1)</f>
        <v>111</v>
      </c>
      <c r="O9" s="1" cm="1">
        <f t="array" ref="O9">INDEX('[4]ACSDT1Y2023.B17001D-Data'!$A$3:$ID$3,1,N9)</f>
        <v>1630526</v>
      </c>
    </row>
    <row r="10" spans="1:24" x14ac:dyDescent="0.25">
      <c r="A10" s="1" t="s">
        <v>196</v>
      </c>
      <c r="B10" s="1">
        <f>_xlfn.XMATCH(A10,'[4]ACSDT1Y2023.B17001D-Data'!$A$1:$ID$1)</f>
        <v>41</v>
      </c>
      <c r="C10" s="1" cm="1">
        <f t="array" ref="C10">INDEX('[4]ACSDT1Y2023.B17001D-Data'!$A$3:$ID$3,1,B10)</f>
        <v>61846</v>
      </c>
      <c r="D10" s="1" t="s">
        <v>197</v>
      </c>
      <c r="E10" s="1">
        <f>_xlfn.XMATCH(D10,'[4]ACSDT1Y2023.B17001D-Data'!$A$1:$ID$1)</f>
        <v>99</v>
      </c>
      <c r="F10" s="1" cm="1">
        <f t="array" ref="F10">INDEX('[4]ACSDT1Y2023.B17001D-Data'!$A$3:$ID$3,1,E10)</f>
        <v>563503</v>
      </c>
      <c r="J10" t="s">
        <v>198</v>
      </c>
      <c r="K10" s="1">
        <f>_xlfn.XMATCH(J10,'[4]ACSDT1Y2023.B17001D-Data'!$A$1:$ID$1)</f>
        <v>55</v>
      </c>
      <c r="L10" s="1" cm="1">
        <f t="array" ref="L10">INDEX('[4]ACSDT1Y2023.B17001D-Data'!$A$3:$ID$3,1,K10)</f>
        <v>109478</v>
      </c>
      <c r="M10" t="s">
        <v>199</v>
      </c>
      <c r="N10" s="1">
        <f>_xlfn.XMATCH(M10,'[4]ACSDT1Y2023.B17001D-Data'!$A$1:$ID$1)</f>
        <v>113</v>
      </c>
      <c r="O10" s="1" cm="1">
        <f t="array" ref="O10">INDEX('[4]ACSDT1Y2023.B17001D-Data'!$A$3:$ID$3,1,N10)</f>
        <v>1419453</v>
      </c>
    </row>
    <row r="11" spans="1:24" x14ac:dyDescent="0.25">
      <c r="A11" s="1" t="s">
        <v>200</v>
      </c>
      <c r="B11" s="1">
        <f>_xlfn.XMATCH(A11,'[4]ACSDT1Y2023.B17001D-Data'!$A$1:$ID$1)</f>
        <v>43</v>
      </c>
      <c r="C11" s="1" cm="1">
        <f t="array" ref="C11">INDEX('[4]ACSDT1Y2023.B17001D-Data'!$A$3:$ID$3,1,B11)</f>
        <v>31082</v>
      </c>
      <c r="D11" s="1" t="s">
        <v>201</v>
      </c>
      <c r="E11" s="1">
        <f>_xlfn.XMATCH(D11,'[4]ACSDT1Y2023.B17001D-Data'!$A$1:$ID$1)</f>
        <v>101</v>
      </c>
      <c r="F11" s="1" cm="1">
        <f t="array" ref="F11">INDEX('[4]ACSDT1Y2023.B17001D-Data'!$A$3:$ID$3,1,E11)</f>
        <v>301402</v>
      </c>
      <c r="J11" t="s">
        <v>202</v>
      </c>
      <c r="K11" s="1">
        <f>_xlfn.XMATCH(J11,'[4]ACSDT1Y2023.B17001D-Data'!$A$1:$ID$1)</f>
        <v>57</v>
      </c>
      <c r="L11" s="1" cm="1">
        <f t="array" ref="L11">INDEX('[4]ACSDT1Y2023.B17001D-Data'!$A$3:$ID$3,1,K11)</f>
        <v>97062</v>
      </c>
      <c r="M11" t="s">
        <v>203</v>
      </c>
      <c r="N11" s="1">
        <f>_xlfn.XMATCH(M11,'[4]ACSDT1Y2023.B17001D-Data'!$A$1:$ID$1)</f>
        <v>115</v>
      </c>
      <c r="O11" s="1" cm="1">
        <f t="array" ref="O11">INDEX('[4]ACSDT1Y2023.B17001D-Data'!$A$3:$ID$3,1,N11)</f>
        <v>1124497</v>
      </c>
    </row>
    <row r="12" spans="1:24" ht="26.25" x14ac:dyDescent="0.4">
      <c r="A12" s="1" t="s">
        <v>204</v>
      </c>
      <c r="B12" s="1">
        <f>_xlfn.XMATCH(A12,'[4]ACSDT1Y2023.B17001D-Data'!$A$1:$ID$1)</f>
        <v>45</v>
      </c>
      <c r="C12" s="1" cm="1">
        <f t="array" ref="C12">INDEX('[4]ACSDT1Y2023.B17001D-Data'!$A$3:$ID$3,1,B12)</f>
        <v>12238</v>
      </c>
      <c r="D12" s="1" t="s">
        <v>205</v>
      </c>
      <c r="E12" s="1">
        <f>_xlfn.XMATCH(D12,'[4]ACSDT1Y2023.B17001D-Data'!$A$1:$ID$1)</f>
        <v>103</v>
      </c>
      <c r="F12" s="1" cm="1">
        <f t="array" ref="F12">INDEX('[4]ACSDT1Y2023.B17001D-Data'!$A$3:$ID$3,1,E12)</f>
        <v>94951</v>
      </c>
      <c r="L12" s="1">
        <f>SUM(L2:L11)</f>
        <v>1182226</v>
      </c>
      <c r="O12" s="1">
        <f>SUM(O2:O11)</f>
        <v>11831783</v>
      </c>
      <c r="P12" s="2">
        <f>L12/(L12+O12)*100</f>
        <v>9.0842568189402666</v>
      </c>
    </row>
    <row r="13" spans="1:24" x14ac:dyDescent="0.25">
      <c r="A13" s="1" t="s">
        <v>206</v>
      </c>
      <c r="B13" s="1">
        <f>_xlfn.XMATCH(A13,'[4]ACSDT1Y2023.B17001D-Data'!$A$1:$ID$1)</f>
        <v>47</v>
      </c>
      <c r="C13" s="1" cm="1">
        <f t="array" ref="C13">INDEX('[4]ACSDT1Y2023.B17001D-Data'!$A$3:$ID$3,1,B13)</f>
        <v>25462</v>
      </c>
      <c r="D13" s="1" t="s">
        <v>207</v>
      </c>
      <c r="E13" s="1">
        <f>_xlfn.XMATCH(D13,'[4]ACSDT1Y2023.B17001D-Data'!$A$1:$ID$1)</f>
        <v>105</v>
      </c>
      <c r="F13" s="1" cm="1">
        <f t="array" ref="F13">INDEX('[4]ACSDT1Y2023.B17001D-Data'!$A$3:$ID$3,1,E13)</f>
        <v>187501</v>
      </c>
    </row>
    <row r="14" spans="1:24" ht="26.25" x14ac:dyDescent="0.4">
      <c r="C14" s="1">
        <f>SUM(C2:C13)</f>
        <v>371353</v>
      </c>
      <c r="F14" s="1">
        <f>SUM(F2:F13)</f>
        <v>3348687</v>
      </c>
      <c r="G14" s="2">
        <f>C14/(C14+F14)*100</f>
        <v>9.9825001881700199</v>
      </c>
    </row>
    <row r="17" spans="1:24" x14ac:dyDescent="0.25">
      <c r="A17" s="1" t="s">
        <v>156</v>
      </c>
      <c r="B17" s="1">
        <f>_xlfn.XMATCH(A17,'[4]ACSDT1Y2023.B17001D-Data'!$A$1:$ID$1)</f>
        <v>9</v>
      </c>
      <c r="C17" s="1" cm="1">
        <f t="array" ref="C17">INDEX('[4]ACSDT1Y2023.B17001D-Data'!$A$4:$ID$4,1,B17)</f>
        <v>346</v>
      </c>
      <c r="D17" s="1" t="s">
        <v>157</v>
      </c>
      <c r="E17" s="1">
        <f>_xlfn.XMATCH(D17,'[4]ACSDT1Y2023.B17001D-Data'!$A$1:$ID$1)</f>
        <v>67</v>
      </c>
      <c r="F17" s="1" cm="1">
        <f t="array" ref="F17">INDEX('[4]ACSDT1Y2023.B17001D-Data'!$A$4:$ID$4,1,E17)</f>
        <v>2483</v>
      </c>
      <c r="J17" t="s">
        <v>158</v>
      </c>
      <c r="K17" s="1">
        <f>_xlfn.XMATCH(J17,'[4]ACSDT1Y2023.B17001D-Data'!$A$1:$ID$1)</f>
        <v>21</v>
      </c>
      <c r="L17" s="1" cm="1">
        <f t="array" ref="L17">INDEX('[4]ACSDT1Y2023.B17001D-Data'!$A$4:$ID$4,1,K17)</f>
        <v>755</v>
      </c>
      <c r="M17" t="s">
        <v>159</v>
      </c>
      <c r="N17" s="1">
        <f>_xlfn.XMATCH(M17,'[4]ACSDT1Y2023.B17001D-Data'!$A$1:$ID$1)</f>
        <v>79</v>
      </c>
      <c r="O17" s="1" cm="1">
        <f t="array" ref="O17">INDEX('[4]ACSDT1Y2023.B17001D-Data'!$A$4:$ID$4,1,N17)</f>
        <v>2990</v>
      </c>
      <c r="R17" t="s">
        <v>160</v>
      </c>
      <c r="S17" s="1">
        <f>_xlfn.XMATCH(R17,'[4]ACSDT1Y2023.B17001D-Data'!$A$1:$ID$1)</f>
        <v>31</v>
      </c>
      <c r="T17" s="1" cm="1">
        <f t="array" ref="T17">INDEX('[4]ACSDT1Y2023.B17001D-Data'!$A$4:$ID$4,1,S17)</f>
        <v>216</v>
      </c>
      <c r="U17" t="s">
        <v>161</v>
      </c>
      <c r="V17" s="1">
        <f>_xlfn.XMATCH(U17,'[4]ACSDT1Y2023.B17001D-Data'!$A$1:$ID$1)</f>
        <v>89</v>
      </c>
      <c r="W17" s="1" cm="1">
        <f t="array" ref="W17">INDEX('[4]ACSDT1Y2023.B17001D-Data'!$A$4:$ID$4,1,V17)</f>
        <v>4173</v>
      </c>
    </row>
    <row r="18" spans="1:24" x14ac:dyDescent="0.25">
      <c r="A18" s="1" t="s">
        <v>162</v>
      </c>
      <c r="B18" s="1">
        <f>_xlfn.XMATCH(A18,'[4]ACSDT1Y2023.B17001D-Data'!$A$1:$ID$1)</f>
        <v>11</v>
      </c>
      <c r="C18" s="1" cm="1">
        <f t="array" ref="C18">INDEX('[4]ACSDT1Y2023.B17001D-Data'!$A$4:$ID$4,1,B18)</f>
        <v>0</v>
      </c>
      <c r="D18" s="1" t="s">
        <v>163</v>
      </c>
      <c r="E18" s="1">
        <f>_xlfn.XMATCH(D18,'[4]ACSDT1Y2023.B17001D-Data'!$A$1:$ID$1)</f>
        <v>69</v>
      </c>
      <c r="F18" s="1" cm="1">
        <f t="array" ref="F18">INDEX('[4]ACSDT1Y2023.B17001D-Data'!$A$4:$ID$4,1,E18)</f>
        <v>370</v>
      </c>
      <c r="J18" t="s">
        <v>164</v>
      </c>
      <c r="K18" s="1">
        <f>_xlfn.XMATCH(J18,'[4]ACSDT1Y2023.B17001D-Data'!$A$1:$ID$1)</f>
        <v>23</v>
      </c>
      <c r="L18" s="1" cm="1">
        <f t="array" ref="L18">INDEX('[4]ACSDT1Y2023.B17001D-Data'!$A$4:$ID$4,1,K18)</f>
        <v>1385</v>
      </c>
      <c r="M18" t="s">
        <v>165</v>
      </c>
      <c r="N18" s="1">
        <f>_xlfn.XMATCH(M18,'[4]ACSDT1Y2023.B17001D-Data'!$A$1:$ID$1)</f>
        <v>81</v>
      </c>
      <c r="O18" s="1" cm="1">
        <f t="array" ref="O18">INDEX('[4]ACSDT1Y2023.B17001D-Data'!$A$4:$ID$4,1,N18)</f>
        <v>8917</v>
      </c>
      <c r="R18" t="s">
        <v>166</v>
      </c>
      <c r="S18" s="1">
        <f>_xlfn.XMATCH(R18,'[4]ACSDT1Y2023.B17001D-Data'!$A$1:$ID$1)</f>
        <v>33</v>
      </c>
      <c r="T18" s="1" cm="1">
        <f t="array" ref="T18">INDEX('[4]ACSDT1Y2023.B17001D-Data'!$A$4:$ID$4,1,S18)</f>
        <v>24</v>
      </c>
      <c r="U18" t="s">
        <v>167</v>
      </c>
      <c r="V18" s="1">
        <f>_xlfn.XMATCH(U18,'[4]ACSDT1Y2023.B17001D-Data'!$A$1:$ID$1)</f>
        <v>91</v>
      </c>
      <c r="W18" s="1" cm="1">
        <f t="array" ref="W18">INDEX('[4]ACSDT1Y2023.B17001D-Data'!$A$4:$ID$4,1,V18)</f>
        <v>1755</v>
      </c>
    </row>
    <row r="19" spans="1:24" x14ac:dyDescent="0.25">
      <c r="A19" s="1" t="s">
        <v>168</v>
      </c>
      <c r="B19" s="1">
        <f>_xlfn.XMATCH(A19,'[4]ACSDT1Y2023.B17001D-Data'!$A$1:$ID$1)</f>
        <v>13</v>
      </c>
      <c r="C19" s="1" cm="1">
        <f t="array" ref="C19">INDEX('[4]ACSDT1Y2023.B17001D-Data'!$A$4:$ID$4,1,B19)</f>
        <v>141</v>
      </c>
      <c r="D19" s="1" t="s">
        <v>169</v>
      </c>
      <c r="E19" s="1">
        <f>_xlfn.XMATCH(D19,'[4]ACSDT1Y2023.B17001D-Data'!$A$1:$ID$1)</f>
        <v>71</v>
      </c>
      <c r="F19" s="1" cm="1">
        <f t="array" ref="F19">INDEX('[4]ACSDT1Y2023.B17001D-Data'!$A$4:$ID$4,1,E19)</f>
        <v>4642</v>
      </c>
      <c r="J19" t="s">
        <v>170</v>
      </c>
      <c r="K19" s="1">
        <f>_xlfn.XMATCH(J19,'[4]ACSDT1Y2023.B17001D-Data'!$A$1:$ID$1)</f>
        <v>25</v>
      </c>
      <c r="L19" s="1" cm="1">
        <f t="array" ref="L19">INDEX('[4]ACSDT1Y2023.B17001D-Data'!$A$4:$ID$4,1,K19)</f>
        <v>437</v>
      </c>
      <c r="M19" t="s">
        <v>171</v>
      </c>
      <c r="N19" s="1">
        <f>_xlfn.XMATCH(M19,'[4]ACSDT1Y2023.B17001D-Data'!$A$1:$ID$1)</f>
        <v>83</v>
      </c>
      <c r="O19" s="1" cm="1">
        <f t="array" ref="O19">INDEX('[4]ACSDT1Y2023.B17001D-Data'!$A$4:$ID$4,1,N19)</f>
        <v>12061</v>
      </c>
      <c r="R19" t="s">
        <v>172</v>
      </c>
      <c r="S19" s="1">
        <f>_xlfn.XMATCH(R19,'[4]ACSDT1Y2023.B17001D-Data'!$A$1:$ID$1)</f>
        <v>59</v>
      </c>
      <c r="T19" s="1" cm="1">
        <f t="array" ref="T19">INDEX('[4]ACSDT1Y2023.B17001D-Data'!$A$4:$ID$4,1,S19)</f>
        <v>538</v>
      </c>
      <c r="U19" t="s">
        <v>173</v>
      </c>
      <c r="V19" s="1">
        <f>_xlfn.XMATCH(U19,'[4]ACSDT1Y2023.B17001D-Data'!$A$1:$ID$1)</f>
        <v>117</v>
      </c>
      <c r="W19" s="1" cm="1">
        <f t="array" ref="W19">INDEX('[4]ACSDT1Y2023.B17001D-Data'!$A$4:$ID$4,1,V19)</f>
        <v>5637</v>
      </c>
    </row>
    <row r="20" spans="1:24" x14ac:dyDescent="0.25">
      <c r="A20" s="1" t="s">
        <v>174</v>
      </c>
      <c r="B20" s="1">
        <f>_xlfn.XMATCH(A20,'[4]ACSDT1Y2023.B17001D-Data'!$A$1:$ID$1)</f>
        <v>15</v>
      </c>
      <c r="C20" s="1" cm="1">
        <f t="array" ref="C20">INDEX('[4]ACSDT1Y2023.B17001D-Data'!$A$4:$ID$4,1,B20)</f>
        <v>100</v>
      </c>
      <c r="D20" s="1" t="s">
        <v>175</v>
      </c>
      <c r="E20" s="1">
        <f>_xlfn.XMATCH(D20,'[4]ACSDT1Y2023.B17001D-Data'!$A$1:$ID$1)</f>
        <v>73</v>
      </c>
      <c r="F20" s="1" cm="1">
        <f t="array" ref="F20">INDEX('[4]ACSDT1Y2023.B17001D-Data'!$A$4:$ID$4,1,E20)</f>
        <v>2877</v>
      </c>
      <c r="J20" t="s">
        <v>176</v>
      </c>
      <c r="K20" s="1">
        <f>_xlfn.XMATCH(J20,'[4]ACSDT1Y2023.B17001D-Data'!$A$1:$ID$1)</f>
        <v>27</v>
      </c>
      <c r="L20" s="1" cm="1">
        <f t="array" ref="L20">INDEX('[4]ACSDT1Y2023.B17001D-Data'!$A$4:$ID$4,1,K20)</f>
        <v>646</v>
      </c>
      <c r="M20" t="s">
        <v>177</v>
      </c>
      <c r="N20" s="1">
        <f>_xlfn.XMATCH(M20,'[4]ACSDT1Y2023.B17001D-Data'!$A$1:$ID$1)</f>
        <v>85</v>
      </c>
      <c r="O20" s="1" cm="1">
        <f t="array" ref="O20">INDEX('[4]ACSDT1Y2023.B17001D-Data'!$A$4:$ID$4,1,N20)</f>
        <v>8227</v>
      </c>
      <c r="R20" t="s">
        <v>178</v>
      </c>
      <c r="S20" s="1">
        <f>_xlfn.XMATCH(R20,'[4]ACSDT1Y2023.B17001D-Data'!$A$1:$ID$1)</f>
        <v>61</v>
      </c>
      <c r="T20" s="1" cm="1">
        <f t="array" ref="T20">INDEX('[4]ACSDT1Y2023.B17001D-Data'!$A$4:$ID$4,1,S20)</f>
        <v>62</v>
      </c>
      <c r="U20" t="s">
        <v>179</v>
      </c>
      <c r="V20" s="1">
        <f>_xlfn.XMATCH(U20,'[4]ACSDT1Y2023.B17001D-Data'!$A$1:$ID$1)</f>
        <v>119</v>
      </c>
      <c r="W20" s="1" cm="1">
        <f t="array" ref="W20">INDEX('[4]ACSDT1Y2023.B17001D-Data'!$A$4:$ID$4,1,V20)</f>
        <v>2391</v>
      </c>
    </row>
    <row r="21" spans="1:24" ht="26.25" x14ac:dyDescent="0.4">
      <c r="A21" s="1" t="s">
        <v>180</v>
      </c>
      <c r="B21" s="1">
        <f>_xlfn.XMATCH(A21,'[4]ACSDT1Y2023.B17001D-Data'!$A$1:$ID$1)</f>
        <v>17</v>
      </c>
      <c r="C21" s="1" cm="1">
        <f t="array" ref="C21">INDEX('[4]ACSDT1Y2023.B17001D-Data'!$A$4:$ID$4,1,B21)</f>
        <v>0</v>
      </c>
      <c r="D21" s="1" t="s">
        <v>181</v>
      </c>
      <c r="E21" s="1">
        <f>_xlfn.XMATCH(D21,'[4]ACSDT1Y2023.B17001D-Data'!$A$1:$ID$1)</f>
        <v>75</v>
      </c>
      <c r="F21" s="1" cm="1">
        <f t="array" ref="F21">INDEX('[4]ACSDT1Y2023.B17001D-Data'!$A$4:$ID$4,1,E21)</f>
        <v>1490</v>
      </c>
      <c r="J21" t="s">
        <v>182</v>
      </c>
      <c r="K21" s="1">
        <f>_xlfn.XMATCH(J21,'[4]ACSDT1Y2023.B17001D-Data'!$A$1:$ID$1)</f>
        <v>29</v>
      </c>
      <c r="L21" s="1" cm="1">
        <f t="array" ref="L21">INDEX('[4]ACSDT1Y2023.B17001D-Data'!$A$4:$ID$4,1,K21)</f>
        <v>216</v>
      </c>
      <c r="M21" t="s">
        <v>183</v>
      </c>
      <c r="N21" s="1">
        <f>_xlfn.XMATCH(M21,'[4]ACSDT1Y2023.B17001D-Data'!$A$1:$ID$1)</f>
        <v>87</v>
      </c>
      <c r="O21" s="1" cm="1">
        <f t="array" ref="O21">INDEX('[4]ACSDT1Y2023.B17001D-Data'!$A$4:$ID$4,1,N21)</f>
        <v>6148</v>
      </c>
      <c r="T21" s="1">
        <f>SUM(T17:T20)</f>
        <v>840</v>
      </c>
      <c r="W21" s="1">
        <f>SUM(W17:W20)</f>
        <v>13956</v>
      </c>
      <c r="X21" s="2">
        <f>T21/(T21+W21)*100</f>
        <v>5.6772100567721004</v>
      </c>
    </row>
    <row r="22" spans="1:24" x14ac:dyDescent="0.25">
      <c r="A22" s="1" t="s">
        <v>184</v>
      </c>
      <c r="B22" s="1">
        <f>_xlfn.XMATCH(A22,'[4]ACSDT1Y2023.B17001D-Data'!$A$1:$ID$1)</f>
        <v>19</v>
      </c>
      <c r="C22" s="1" cm="1">
        <f t="array" ref="C22">INDEX('[4]ACSDT1Y2023.B17001D-Data'!$A$4:$ID$4,1,B22)</f>
        <v>87</v>
      </c>
      <c r="D22" s="1" t="s">
        <v>185</v>
      </c>
      <c r="E22" s="1">
        <f>_xlfn.XMATCH(D22,'[4]ACSDT1Y2023.B17001D-Data'!$A$1:$ID$1)</f>
        <v>77</v>
      </c>
      <c r="F22" s="1" cm="1">
        <f t="array" ref="F22">INDEX('[4]ACSDT1Y2023.B17001D-Data'!$A$4:$ID$4,1,E22)</f>
        <v>1491</v>
      </c>
      <c r="J22" t="s">
        <v>186</v>
      </c>
      <c r="K22" s="1">
        <f>_xlfn.XMATCH(J22,'[4]ACSDT1Y2023.B17001D-Data'!$A$1:$ID$1)</f>
        <v>49</v>
      </c>
      <c r="L22" s="1" cm="1">
        <f t="array" ref="L22">INDEX('[4]ACSDT1Y2023.B17001D-Data'!$A$4:$ID$4,1,K22)</f>
        <v>1457</v>
      </c>
      <c r="M22" t="s">
        <v>187</v>
      </c>
      <c r="N22" s="1">
        <f>_xlfn.XMATCH(M22,'[4]ACSDT1Y2023.B17001D-Data'!$A$1:$ID$1)</f>
        <v>107</v>
      </c>
      <c r="O22" s="1" cm="1">
        <f t="array" ref="O22">INDEX('[4]ACSDT1Y2023.B17001D-Data'!$A$4:$ID$4,1,N22)</f>
        <v>3804</v>
      </c>
    </row>
    <row r="23" spans="1:24" x14ac:dyDescent="0.25">
      <c r="A23" s="1" t="s">
        <v>188</v>
      </c>
      <c r="B23" s="1">
        <f>_xlfn.XMATCH(A23,'[4]ACSDT1Y2023.B17001D-Data'!$A$1:$ID$1)</f>
        <v>37</v>
      </c>
      <c r="C23" s="1" cm="1">
        <f t="array" ref="C23">INDEX('[4]ACSDT1Y2023.B17001D-Data'!$A$4:$ID$4,1,B23)</f>
        <v>148</v>
      </c>
      <c r="D23" s="1" t="s">
        <v>189</v>
      </c>
      <c r="E23" s="1">
        <f>_xlfn.XMATCH(D23,'[4]ACSDT1Y2023.B17001D-Data'!$A$1:$ID$1)</f>
        <v>95</v>
      </c>
      <c r="F23" s="1" cm="1">
        <f t="array" ref="F23">INDEX('[4]ACSDT1Y2023.B17001D-Data'!$A$4:$ID$4,1,E23)</f>
        <v>1886</v>
      </c>
      <c r="J23" t="s">
        <v>190</v>
      </c>
      <c r="K23" s="1">
        <f>_xlfn.XMATCH(J23,'[4]ACSDT1Y2023.B17001D-Data'!$A$1:$ID$1)</f>
        <v>51</v>
      </c>
      <c r="L23" s="1" cm="1">
        <f t="array" ref="L23">INDEX('[4]ACSDT1Y2023.B17001D-Data'!$A$4:$ID$4,1,K23)</f>
        <v>759</v>
      </c>
      <c r="M23" t="s">
        <v>191</v>
      </c>
      <c r="N23" s="1">
        <f>_xlfn.XMATCH(M23,'[4]ACSDT1Y2023.B17001D-Data'!$A$1:$ID$1)</f>
        <v>109</v>
      </c>
      <c r="O23" s="1" cm="1">
        <f t="array" ref="O23">INDEX('[4]ACSDT1Y2023.B17001D-Data'!$A$4:$ID$4,1,N23)</f>
        <v>8906</v>
      </c>
    </row>
    <row r="24" spans="1:24" x14ac:dyDescent="0.25">
      <c r="A24" s="1" t="s">
        <v>192</v>
      </c>
      <c r="B24" s="1">
        <f>_xlfn.XMATCH(A24,'[4]ACSDT1Y2023.B17001D-Data'!$A$1:$ID$1)</f>
        <v>39</v>
      </c>
      <c r="C24" s="1" cm="1">
        <f t="array" ref="C24">INDEX('[4]ACSDT1Y2023.B17001D-Data'!$A$4:$ID$4,1,B24)</f>
        <v>92</v>
      </c>
      <c r="D24" s="1" t="s">
        <v>193</v>
      </c>
      <c r="E24" s="1">
        <f>_xlfn.XMATCH(D24,'[4]ACSDT1Y2023.B17001D-Data'!$A$1:$ID$1)</f>
        <v>97</v>
      </c>
      <c r="F24" s="1" cm="1">
        <f t="array" ref="F24">INDEX('[4]ACSDT1Y2023.B17001D-Data'!$A$4:$ID$4,1,E24)</f>
        <v>627</v>
      </c>
      <c r="J24" t="s">
        <v>194</v>
      </c>
      <c r="K24" s="1">
        <f>_xlfn.XMATCH(J24,'[4]ACSDT1Y2023.B17001D-Data'!$A$1:$ID$1)</f>
        <v>53</v>
      </c>
      <c r="L24" s="1" cm="1">
        <f t="array" ref="L24">INDEX('[4]ACSDT1Y2023.B17001D-Data'!$A$4:$ID$4,1,K24)</f>
        <v>468</v>
      </c>
      <c r="M24" t="s">
        <v>195</v>
      </c>
      <c r="N24" s="1">
        <f>_xlfn.XMATCH(M24,'[4]ACSDT1Y2023.B17001D-Data'!$A$1:$ID$1)</f>
        <v>111</v>
      </c>
      <c r="O24" s="1" cm="1">
        <f t="array" ref="O24">INDEX('[4]ACSDT1Y2023.B17001D-Data'!$A$4:$ID$4,1,N24)</f>
        <v>12313</v>
      </c>
    </row>
    <row r="25" spans="1:24" x14ac:dyDescent="0.25">
      <c r="A25" s="1" t="s">
        <v>196</v>
      </c>
      <c r="B25" s="1">
        <f>_xlfn.XMATCH(A25,'[4]ACSDT1Y2023.B17001D-Data'!$A$1:$ID$1)</f>
        <v>41</v>
      </c>
      <c r="C25" s="1" cm="1">
        <f t="array" ref="C25">INDEX('[4]ACSDT1Y2023.B17001D-Data'!$A$4:$ID$4,1,B25)</f>
        <v>284</v>
      </c>
      <c r="D25" s="1" t="s">
        <v>197</v>
      </c>
      <c r="E25" s="1">
        <f>_xlfn.XMATCH(D25,'[4]ACSDT1Y2023.B17001D-Data'!$A$1:$ID$1)</f>
        <v>99</v>
      </c>
      <c r="F25" s="1" cm="1">
        <f t="array" ref="F25">INDEX('[4]ACSDT1Y2023.B17001D-Data'!$A$4:$ID$4,1,E25)</f>
        <v>3588</v>
      </c>
      <c r="J25" t="s">
        <v>198</v>
      </c>
      <c r="K25" s="1">
        <f>_xlfn.XMATCH(J25,'[4]ACSDT1Y2023.B17001D-Data'!$A$1:$ID$1)</f>
        <v>55</v>
      </c>
      <c r="L25" s="1" cm="1">
        <f t="array" ref="L25">INDEX('[4]ACSDT1Y2023.B17001D-Data'!$A$4:$ID$4,1,K25)</f>
        <v>688</v>
      </c>
      <c r="M25" t="s">
        <v>199</v>
      </c>
      <c r="N25" s="1">
        <f>_xlfn.XMATCH(M25,'[4]ACSDT1Y2023.B17001D-Data'!$A$1:$ID$1)</f>
        <v>113</v>
      </c>
      <c r="O25" s="1" cm="1">
        <f t="array" ref="O25">INDEX('[4]ACSDT1Y2023.B17001D-Data'!$A$4:$ID$4,1,N25)</f>
        <v>9765</v>
      </c>
    </row>
    <row r="26" spans="1:24" x14ac:dyDescent="0.25">
      <c r="A26" s="1" t="s">
        <v>200</v>
      </c>
      <c r="B26" s="1">
        <f>_xlfn.XMATCH(A26,'[4]ACSDT1Y2023.B17001D-Data'!$A$1:$ID$1)</f>
        <v>43</v>
      </c>
      <c r="C26" s="1" cm="1">
        <f t="array" ref="C26">INDEX('[4]ACSDT1Y2023.B17001D-Data'!$A$4:$ID$4,1,B26)</f>
        <v>0</v>
      </c>
      <c r="D26" s="1" t="s">
        <v>201</v>
      </c>
      <c r="E26" s="1">
        <f>_xlfn.XMATCH(D26,'[4]ACSDT1Y2023.B17001D-Data'!$A$1:$ID$1)</f>
        <v>101</v>
      </c>
      <c r="F26" s="1" cm="1">
        <f t="array" ref="F26">INDEX('[4]ACSDT1Y2023.B17001D-Data'!$A$4:$ID$4,1,E26)</f>
        <v>2630</v>
      </c>
      <c r="J26" t="s">
        <v>202</v>
      </c>
      <c r="K26" s="1">
        <f>_xlfn.XMATCH(J26,'[4]ACSDT1Y2023.B17001D-Data'!$A$1:$ID$1)</f>
        <v>57</v>
      </c>
      <c r="L26" s="1" cm="1">
        <f t="array" ref="L26">INDEX('[4]ACSDT1Y2023.B17001D-Data'!$A$4:$ID$4,1,K26)</f>
        <v>748</v>
      </c>
      <c r="M26" t="s">
        <v>203</v>
      </c>
      <c r="N26" s="1">
        <f>_xlfn.XMATCH(M26,'[4]ACSDT1Y2023.B17001D-Data'!$A$1:$ID$1)</f>
        <v>115</v>
      </c>
      <c r="O26" s="1" cm="1">
        <f t="array" ref="O26">INDEX('[4]ACSDT1Y2023.B17001D-Data'!$A$4:$ID$4,1,N26)</f>
        <v>6886</v>
      </c>
    </row>
    <row r="27" spans="1:24" ht="26.25" x14ac:dyDescent="0.4">
      <c r="A27" s="1" t="s">
        <v>204</v>
      </c>
      <c r="B27" s="1">
        <f>_xlfn.XMATCH(A27,'[4]ACSDT1Y2023.B17001D-Data'!$A$1:$ID$1)</f>
        <v>45</v>
      </c>
      <c r="C27" s="1" cm="1">
        <f t="array" ref="C27">INDEX('[4]ACSDT1Y2023.B17001D-Data'!$A$4:$ID$4,1,B27)</f>
        <v>0</v>
      </c>
      <c r="D27" s="1" t="s">
        <v>205</v>
      </c>
      <c r="E27" s="1">
        <f>_xlfn.XMATCH(D27,'[4]ACSDT1Y2023.B17001D-Data'!$A$1:$ID$1)</f>
        <v>103</v>
      </c>
      <c r="F27" s="1" cm="1">
        <f t="array" ref="F27">INDEX('[4]ACSDT1Y2023.B17001D-Data'!$A$4:$ID$4,1,E27)</f>
        <v>461</v>
      </c>
      <c r="L27" s="1">
        <f>SUM(L17:L26)</f>
        <v>7559</v>
      </c>
      <c r="O27" s="1">
        <f>SUM(O17:O26)</f>
        <v>80017</v>
      </c>
      <c r="P27" s="2">
        <f>L27/(L27+O27)*100</f>
        <v>8.6313601900063937</v>
      </c>
    </row>
    <row r="28" spans="1:24" x14ac:dyDescent="0.25">
      <c r="A28" s="1" t="s">
        <v>206</v>
      </c>
      <c r="B28" s="1">
        <f>_xlfn.XMATCH(A28,'[4]ACSDT1Y2023.B17001D-Data'!$A$1:$ID$1)</f>
        <v>47</v>
      </c>
      <c r="C28" s="1" cm="1">
        <f t="array" ref="C28">INDEX('[4]ACSDT1Y2023.B17001D-Data'!$A$4:$ID$4,1,B28)</f>
        <v>222</v>
      </c>
      <c r="D28" s="1" t="s">
        <v>207</v>
      </c>
      <c r="E28" s="1">
        <f>_xlfn.XMATCH(D28,'[4]ACSDT1Y2023.B17001D-Data'!$A$1:$ID$1)</f>
        <v>105</v>
      </c>
      <c r="F28" s="1" cm="1">
        <f t="array" ref="F28">INDEX('[4]ACSDT1Y2023.B17001D-Data'!$A$4:$ID$4,1,E28)</f>
        <v>1176</v>
      </c>
    </row>
    <row r="29" spans="1:24" ht="26.25" x14ac:dyDescent="0.4">
      <c r="C29" s="1">
        <f>SUM(C17:C28)</f>
        <v>1420</v>
      </c>
      <c r="F29" s="1">
        <f>SUM(F17:F28)</f>
        <v>23721</v>
      </c>
      <c r="G29" s="2">
        <f>C29/(C29+F29)*100</f>
        <v>5.6481444652161805</v>
      </c>
    </row>
    <row r="31" spans="1:24" x14ac:dyDescent="0.25">
      <c r="A31" s="1" t="s">
        <v>156</v>
      </c>
      <c r="B31" s="1">
        <f>_xlfn.XMATCH(A31,'[4]ACSDT1Y2023.B17001D-Data'!$A$1:$ID$1)</f>
        <v>9</v>
      </c>
      <c r="C31" s="1" cm="1">
        <f t="array" ref="C31">INDEX('[4]ACSDT1Y2023.B17001D-Data'!$A$5:$ID$5,1,B31)</f>
        <v>0</v>
      </c>
      <c r="D31" s="1" t="s">
        <v>157</v>
      </c>
      <c r="E31" s="1">
        <f>_xlfn.XMATCH(D31,'[4]ACSDT1Y2023.B17001D-Data'!$A$1:$ID$1)</f>
        <v>67</v>
      </c>
      <c r="F31" s="1" cm="1">
        <f t="array" ref="F31">INDEX('[4]ACSDT1Y2023.B17001D-Data'!$A$5:$ID$5,1,E31)</f>
        <v>0</v>
      </c>
      <c r="J31" t="s">
        <v>158</v>
      </c>
      <c r="K31" s="1">
        <f>_xlfn.XMATCH(J31,'[4]ACSDT1Y2023.B17001D-Data'!$A$1:$ID$1)</f>
        <v>21</v>
      </c>
      <c r="L31" s="1" cm="1">
        <f t="array" ref="L31">INDEX('[4]ACSDT1Y2023.B17001D-Data'!$A$5:$ID$5,1,K31)</f>
        <v>0</v>
      </c>
      <c r="M31" t="s">
        <v>159</v>
      </c>
      <c r="N31" s="1">
        <f>_xlfn.XMATCH(M31,'[4]ACSDT1Y2023.B17001D-Data'!$A$1:$ID$1)</f>
        <v>79</v>
      </c>
      <c r="O31" s="1" cm="1">
        <f t="array" ref="O31">INDEX('[4]ACSDT1Y2023.B17001D-Data'!$A$5:$ID$5,1,N31)</f>
        <v>0</v>
      </c>
      <c r="R31" t="s">
        <v>160</v>
      </c>
      <c r="S31" s="1">
        <f>_xlfn.XMATCH(R31,'[4]ACSDT1Y2023.B17001D-Data'!$A$1:$ID$1)</f>
        <v>31</v>
      </c>
      <c r="T31" s="1" cm="1">
        <f t="array" ref="T31">INDEX('[4]ACSDT1Y2023.B17001D-Data'!$A$5:$ID$5,1,S31)</f>
        <v>0</v>
      </c>
      <c r="U31" t="s">
        <v>161</v>
      </c>
      <c r="V31" s="1">
        <f>_xlfn.XMATCH(U31,'[4]ACSDT1Y2023.B17001D-Data'!$A$1:$ID$1)</f>
        <v>89</v>
      </c>
      <c r="W31" s="1" cm="1">
        <f t="array" ref="W31">INDEX('[4]ACSDT1Y2023.B17001D-Data'!$A$5:$ID$5,1,V31)</f>
        <v>0</v>
      </c>
    </row>
    <row r="32" spans="1:24" x14ac:dyDescent="0.25">
      <c r="A32" s="1" t="s">
        <v>162</v>
      </c>
      <c r="B32" s="1">
        <f>_xlfn.XMATCH(A32,'[4]ACSDT1Y2023.B17001D-Data'!$A$1:$ID$1)</f>
        <v>11</v>
      </c>
      <c r="C32" s="1" cm="1">
        <f t="array" ref="C32">INDEX('[4]ACSDT1Y2023.B17001D-Data'!$A$5:$ID$5,1,B32)</f>
        <v>0</v>
      </c>
      <c r="D32" s="1" t="s">
        <v>163</v>
      </c>
      <c r="E32" s="1">
        <f>_xlfn.XMATCH(D32,'[4]ACSDT1Y2023.B17001D-Data'!$A$1:$ID$1)</f>
        <v>69</v>
      </c>
      <c r="F32" s="1" cm="1">
        <f t="array" ref="F32">INDEX('[4]ACSDT1Y2023.B17001D-Data'!$A$5:$ID$5,1,E32)</f>
        <v>0</v>
      </c>
      <c r="J32" t="s">
        <v>164</v>
      </c>
      <c r="K32" s="1">
        <f>_xlfn.XMATCH(J32,'[4]ACSDT1Y2023.B17001D-Data'!$A$1:$ID$1)</f>
        <v>23</v>
      </c>
      <c r="L32" s="1" cm="1">
        <f t="array" ref="L32">INDEX('[4]ACSDT1Y2023.B17001D-Data'!$A$5:$ID$5,1,K32)</f>
        <v>0</v>
      </c>
      <c r="M32" t="s">
        <v>165</v>
      </c>
      <c r="N32" s="1">
        <f>_xlfn.XMATCH(M32,'[4]ACSDT1Y2023.B17001D-Data'!$A$1:$ID$1)</f>
        <v>81</v>
      </c>
      <c r="O32" s="1" cm="1">
        <f t="array" ref="O32">INDEX('[4]ACSDT1Y2023.B17001D-Data'!$A$5:$ID$5,1,N32)</f>
        <v>0</v>
      </c>
      <c r="R32" t="s">
        <v>166</v>
      </c>
      <c r="S32" s="1">
        <f>_xlfn.XMATCH(R32,'[4]ACSDT1Y2023.B17001D-Data'!$A$1:$ID$1)</f>
        <v>33</v>
      </c>
      <c r="T32" s="1" cm="1">
        <f t="array" ref="T32">INDEX('[4]ACSDT1Y2023.B17001D-Data'!$A$5:$ID$5,1,S32)</f>
        <v>0</v>
      </c>
      <c r="U32" t="s">
        <v>167</v>
      </c>
      <c r="V32" s="1">
        <f>_xlfn.XMATCH(U32,'[4]ACSDT1Y2023.B17001D-Data'!$A$1:$ID$1)</f>
        <v>91</v>
      </c>
      <c r="W32" s="1" cm="1">
        <f t="array" ref="W32">INDEX('[4]ACSDT1Y2023.B17001D-Data'!$A$5:$ID$5,1,V32)</f>
        <v>0</v>
      </c>
    </row>
    <row r="33" spans="1:24" x14ac:dyDescent="0.25">
      <c r="A33" s="1" t="s">
        <v>168</v>
      </c>
      <c r="B33" s="1">
        <f>_xlfn.XMATCH(A33,'[4]ACSDT1Y2023.B17001D-Data'!$A$1:$ID$1)</f>
        <v>13</v>
      </c>
      <c r="C33" s="1" cm="1">
        <f t="array" ref="C33">INDEX('[4]ACSDT1Y2023.B17001D-Data'!$A$5:$ID$5,1,B33)</f>
        <v>0</v>
      </c>
      <c r="D33" s="1" t="s">
        <v>169</v>
      </c>
      <c r="E33" s="1">
        <f>_xlfn.XMATCH(D33,'[4]ACSDT1Y2023.B17001D-Data'!$A$1:$ID$1)</f>
        <v>71</v>
      </c>
      <c r="F33" s="1" cm="1">
        <f t="array" ref="F33">INDEX('[4]ACSDT1Y2023.B17001D-Data'!$A$5:$ID$5,1,E33)</f>
        <v>0</v>
      </c>
      <c r="J33" t="s">
        <v>170</v>
      </c>
      <c r="K33" s="1">
        <f>_xlfn.XMATCH(J33,'[4]ACSDT1Y2023.B17001D-Data'!$A$1:$ID$1)</f>
        <v>25</v>
      </c>
      <c r="L33" s="1" cm="1">
        <f t="array" ref="L33">INDEX('[4]ACSDT1Y2023.B17001D-Data'!$A$5:$ID$5,1,K33)</f>
        <v>0</v>
      </c>
      <c r="M33" t="s">
        <v>171</v>
      </c>
      <c r="N33" s="1">
        <f>_xlfn.XMATCH(M33,'[4]ACSDT1Y2023.B17001D-Data'!$A$1:$ID$1)</f>
        <v>83</v>
      </c>
      <c r="O33" s="1" cm="1">
        <f t="array" ref="O33">INDEX('[4]ACSDT1Y2023.B17001D-Data'!$A$5:$ID$5,1,N33)</f>
        <v>0</v>
      </c>
      <c r="R33" t="s">
        <v>172</v>
      </c>
      <c r="S33" s="1">
        <f>_xlfn.XMATCH(R33,'[4]ACSDT1Y2023.B17001D-Data'!$A$1:$ID$1)</f>
        <v>59</v>
      </c>
      <c r="T33" s="1" cm="1">
        <f t="array" ref="T33">INDEX('[4]ACSDT1Y2023.B17001D-Data'!$A$5:$ID$5,1,S33)</f>
        <v>0</v>
      </c>
      <c r="U33" t="s">
        <v>173</v>
      </c>
      <c r="V33" s="1">
        <f>_xlfn.XMATCH(U33,'[4]ACSDT1Y2023.B17001D-Data'!$A$1:$ID$1)</f>
        <v>117</v>
      </c>
      <c r="W33" s="1" cm="1">
        <f t="array" ref="W33">INDEX('[4]ACSDT1Y2023.B17001D-Data'!$A$5:$ID$5,1,V33)</f>
        <v>0</v>
      </c>
    </row>
    <row r="34" spans="1:24" x14ac:dyDescent="0.25">
      <c r="A34" s="1" t="s">
        <v>174</v>
      </c>
      <c r="B34" s="1">
        <f>_xlfn.XMATCH(A34,'[4]ACSDT1Y2023.B17001D-Data'!$A$1:$ID$1)</f>
        <v>15</v>
      </c>
      <c r="C34" s="1" cm="1">
        <f t="array" ref="C34">INDEX('[4]ACSDT1Y2023.B17001D-Data'!$A$5:$ID$5,1,B34)</f>
        <v>0</v>
      </c>
      <c r="D34" s="1" t="s">
        <v>175</v>
      </c>
      <c r="E34" s="1">
        <f>_xlfn.XMATCH(D34,'[4]ACSDT1Y2023.B17001D-Data'!$A$1:$ID$1)</f>
        <v>73</v>
      </c>
      <c r="F34" s="1" cm="1">
        <f t="array" ref="F34">INDEX('[4]ACSDT1Y2023.B17001D-Data'!$A$5:$ID$5,1,E34)</f>
        <v>0</v>
      </c>
      <c r="J34" t="s">
        <v>176</v>
      </c>
      <c r="K34" s="1">
        <f>_xlfn.XMATCH(J34,'[4]ACSDT1Y2023.B17001D-Data'!$A$1:$ID$1)</f>
        <v>27</v>
      </c>
      <c r="L34" s="1" cm="1">
        <f t="array" ref="L34">INDEX('[4]ACSDT1Y2023.B17001D-Data'!$A$5:$ID$5,1,K34)</f>
        <v>0</v>
      </c>
      <c r="M34" t="s">
        <v>177</v>
      </c>
      <c r="N34" s="1">
        <f>_xlfn.XMATCH(M34,'[4]ACSDT1Y2023.B17001D-Data'!$A$1:$ID$1)</f>
        <v>85</v>
      </c>
      <c r="O34" s="1" cm="1">
        <f t="array" ref="O34">INDEX('[4]ACSDT1Y2023.B17001D-Data'!$A$5:$ID$5,1,N34)</f>
        <v>0</v>
      </c>
      <c r="R34" t="s">
        <v>178</v>
      </c>
      <c r="S34" s="1">
        <f>_xlfn.XMATCH(R34,'[4]ACSDT1Y2023.B17001D-Data'!$A$1:$ID$1)</f>
        <v>61</v>
      </c>
      <c r="T34" s="1" cm="1">
        <f t="array" ref="T34">INDEX('[4]ACSDT1Y2023.B17001D-Data'!$A$5:$ID$5,1,S34)</f>
        <v>0</v>
      </c>
      <c r="U34" t="s">
        <v>179</v>
      </c>
      <c r="V34" s="1">
        <f>_xlfn.XMATCH(U34,'[4]ACSDT1Y2023.B17001D-Data'!$A$1:$ID$1)</f>
        <v>119</v>
      </c>
      <c r="W34" s="1" cm="1">
        <f t="array" ref="W34">INDEX('[4]ACSDT1Y2023.B17001D-Data'!$A$5:$ID$5,1,V34)</f>
        <v>0</v>
      </c>
    </row>
    <row r="35" spans="1:24" ht="26.25" x14ac:dyDescent="0.4">
      <c r="A35" s="1" t="s">
        <v>180</v>
      </c>
      <c r="B35" s="1">
        <f>_xlfn.XMATCH(A35,'[4]ACSDT1Y2023.B17001D-Data'!$A$1:$ID$1)</f>
        <v>17</v>
      </c>
      <c r="C35" s="1" cm="1">
        <f t="array" ref="C35">INDEX('[4]ACSDT1Y2023.B17001D-Data'!$A$5:$ID$5,1,B35)</f>
        <v>0</v>
      </c>
      <c r="D35" s="1" t="s">
        <v>181</v>
      </c>
      <c r="E35" s="1">
        <f>_xlfn.XMATCH(D35,'[4]ACSDT1Y2023.B17001D-Data'!$A$1:$ID$1)</f>
        <v>75</v>
      </c>
      <c r="F35" s="1" cm="1">
        <f t="array" ref="F35">INDEX('[4]ACSDT1Y2023.B17001D-Data'!$A$5:$ID$5,1,E35)</f>
        <v>0</v>
      </c>
      <c r="J35" t="s">
        <v>182</v>
      </c>
      <c r="K35" s="1">
        <f>_xlfn.XMATCH(J35,'[4]ACSDT1Y2023.B17001D-Data'!$A$1:$ID$1)</f>
        <v>29</v>
      </c>
      <c r="L35" s="1" cm="1">
        <f t="array" ref="L35">INDEX('[4]ACSDT1Y2023.B17001D-Data'!$A$5:$ID$5,1,K35)</f>
        <v>0</v>
      </c>
      <c r="M35" t="s">
        <v>183</v>
      </c>
      <c r="N35" s="1">
        <f>_xlfn.XMATCH(M35,'[4]ACSDT1Y2023.B17001D-Data'!$A$1:$ID$1)</f>
        <v>87</v>
      </c>
      <c r="O35" s="1" cm="1">
        <f t="array" ref="O35">INDEX('[4]ACSDT1Y2023.B17001D-Data'!$A$5:$ID$5,1,N35)</f>
        <v>0</v>
      </c>
      <c r="T35" s="1">
        <f>SUM(T31:T34)</f>
        <v>0</v>
      </c>
      <c r="W35" s="1">
        <f>SUM(W31:W34)</f>
        <v>0</v>
      </c>
      <c r="X35" s="2" t="e">
        <f>T35/(T35+W35)*100</f>
        <v>#DIV/0!</v>
      </c>
    </row>
    <row r="36" spans="1:24" x14ac:dyDescent="0.25">
      <c r="A36" s="1" t="s">
        <v>184</v>
      </c>
      <c r="B36" s="1">
        <f>_xlfn.XMATCH(A36,'[4]ACSDT1Y2023.B17001D-Data'!$A$1:$ID$1)</f>
        <v>19</v>
      </c>
      <c r="C36" s="1" cm="1">
        <f t="array" ref="C36">INDEX('[4]ACSDT1Y2023.B17001D-Data'!$A$5:$ID$5,1,B36)</f>
        <v>0</v>
      </c>
      <c r="D36" s="1" t="s">
        <v>185</v>
      </c>
      <c r="E36" s="1">
        <f>_xlfn.XMATCH(D36,'[4]ACSDT1Y2023.B17001D-Data'!$A$1:$ID$1)</f>
        <v>77</v>
      </c>
      <c r="F36" s="1" cm="1">
        <f t="array" ref="F36">INDEX('[4]ACSDT1Y2023.B17001D-Data'!$A$5:$ID$5,1,E36)</f>
        <v>0</v>
      </c>
      <c r="J36" t="s">
        <v>186</v>
      </c>
      <c r="K36" s="1">
        <f>_xlfn.XMATCH(J36,'[4]ACSDT1Y2023.B17001D-Data'!$A$1:$ID$1)</f>
        <v>49</v>
      </c>
      <c r="L36" s="1" cm="1">
        <f t="array" ref="L36">INDEX('[4]ACSDT1Y2023.B17001D-Data'!$A$5:$ID$5,1,K36)</f>
        <v>0</v>
      </c>
      <c r="M36" t="s">
        <v>187</v>
      </c>
      <c r="N36" s="1">
        <f>_xlfn.XMATCH(M36,'[4]ACSDT1Y2023.B17001D-Data'!$A$1:$ID$1)</f>
        <v>107</v>
      </c>
      <c r="O36" s="1" cm="1">
        <f t="array" ref="O36">INDEX('[4]ACSDT1Y2023.B17001D-Data'!$A$5:$ID$5,1,N36)</f>
        <v>0</v>
      </c>
    </row>
    <row r="37" spans="1:24" x14ac:dyDescent="0.25">
      <c r="A37" s="1" t="s">
        <v>188</v>
      </c>
      <c r="B37" s="1">
        <f>_xlfn.XMATCH(A37,'[4]ACSDT1Y2023.B17001D-Data'!$A$1:$ID$1)</f>
        <v>37</v>
      </c>
      <c r="C37" s="1" cm="1">
        <f t="array" ref="C37">INDEX('[4]ACSDT1Y2023.B17001D-Data'!$A$5:$ID$5,1,B37)</f>
        <v>0</v>
      </c>
      <c r="D37" s="1" t="s">
        <v>189</v>
      </c>
      <c r="E37" s="1">
        <f>_xlfn.XMATCH(D37,'[4]ACSDT1Y2023.B17001D-Data'!$A$1:$ID$1)</f>
        <v>95</v>
      </c>
      <c r="F37" s="1" cm="1">
        <f t="array" ref="F37">INDEX('[4]ACSDT1Y2023.B17001D-Data'!$A$5:$ID$5,1,E37)</f>
        <v>0</v>
      </c>
      <c r="J37" t="s">
        <v>190</v>
      </c>
      <c r="K37" s="1">
        <f>_xlfn.XMATCH(J37,'[4]ACSDT1Y2023.B17001D-Data'!$A$1:$ID$1)</f>
        <v>51</v>
      </c>
      <c r="L37" s="1" cm="1">
        <f t="array" ref="L37">INDEX('[4]ACSDT1Y2023.B17001D-Data'!$A$5:$ID$5,1,K37)</f>
        <v>0</v>
      </c>
      <c r="M37" t="s">
        <v>191</v>
      </c>
      <c r="N37" s="1">
        <f>_xlfn.XMATCH(M37,'[4]ACSDT1Y2023.B17001D-Data'!$A$1:$ID$1)</f>
        <v>109</v>
      </c>
      <c r="O37" s="1" cm="1">
        <f t="array" ref="O37">INDEX('[4]ACSDT1Y2023.B17001D-Data'!$A$5:$ID$5,1,N37)</f>
        <v>0</v>
      </c>
    </row>
    <row r="38" spans="1:24" x14ac:dyDescent="0.25">
      <c r="A38" s="1" t="s">
        <v>192</v>
      </c>
      <c r="B38" s="1">
        <f>_xlfn.XMATCH(A38,'[4]ACSDT1Y2023.B17001D-Data'!$A$1:$ID$1)</f>
        <v>39</v>
      </c>
      <c r="C38" s="1" cm="1">
        <f t="array" ref="C38">INDEX('[4]ACSDT1Y2023.B17001D-Data'!$A$5:$ID$5,1,B38)</f>
        <v>0</v>
      </c>
      <c r="D38" s="1" t="s">
        <v>193</v>
      </c>
      <c r="E38" s="1">
        <f>_xlfn.XMATCH(D38,'[4]ACSDT1Y2023.B17001D-Data'!$A$1:$ID$1)</f>
        <v>97</v>
      </c>
      <c r="F38" s="1" cm="1">
        <f t="array" ref="F38">INDEX('[4]ACSDT1Y2023.B17001D-Data'!$A$5:$ID$5,1,E38)</f>
        <v>0</v>
      </c>
      <c r="J38" t="s">
        <v>194</v>
      </c>
      <c r="K38" s="1">
        <f>_xlfn.XMATCH(J38,'[4]ACSDT1Y2023.B17001D-Data'!$A$1:$ID$1)</f>
        <v>53</v>
      </c>
      <c r="L38" s="1" cm="1">
        <f t="array" ref="L38">INDEX('[4]ACSDT1Y2023.B17001D-Data'!$A$5:$ID$5,1,K38)</f>
        <v>0</v>
      </c>
      <c r="M38" t="s">
        <v>195</v>
      </c>
      <c r="N38" s="1">
        <f>_xlfn.XMATCH(M38,'[4]ACSDT1Y2023.B17001D-Data'!$A$1:$ID$1)</f>
        <v>111</v>
      </c>
      <c r="O38" s="1" cm="1">
        <f t="array" ref="O38">INDEX('[4]ACSDT1Y2023.B17001D-Data'!$A$5:$ID$5,1,N38)</f>
        <v>0</v>
      </c>
    </row>
    <row r="39" spans="1:24" x14ac:dyDescent="0.25">
      <c r="A39" s="1" t="s">
        <v>196</v>
      </c>
      <c r="B39" s="1">
        <f>_xlfn.XMATCH(A39,'[4]ACSDT1Y2023.B17001D-Data'!$A$1:$ID$1)</f>
        <v>41</v>
      </c>
      <c r="C39" s="1" cm="1">
        <f t="array" ref="C39">INDEX('[4]ACSDT1Y2023.B17001D-Data'!$A$5:$ID$5,1,B39)</f>
        <v>0</v>
      </c>
      <c r="D39" s="1" t="s">
        <v>197</v>
      </c>
      <c r="E39" s="1">
        <f>_xlfn.XMATCH(D39,'[4]ACSDT1Y2023.B17001D-Data'!$A$1:$ID$1)</f>
        <v>99</v>
      </c>
      <c r="F39" s="1" cm="1">
        <f t="array" ref="F39">INDEX('[4]ACSDT1Y2023.B17001D-Data'!$A$5:$ID$5,1,E39)</f>
        <v>0</v>
      </c>
      <c r="J39" t="s">
        <v>198</v>
      </c>
      <c r="K39" s="1">
        <f>_xlfn.XMATCH(J39,'[4]ACSDT1Y2023.B17001D-Data'!$A$1:$ID$1)</f>
        <v>55</v>
      </c>
      <c r="L39" s="1" cm="1">
        <f t="array" ref="L39">INDEX('[4]ACSDT1Y2023.B17001D-Data'!$A$5:$ID$5,1,K39)</f>
        <v>0</v>
      </c>
      <c r="M39" t="s">
        <v>199</v>
      </c>
      <c r="N39" s="1">
        <f>_xlfn.XMATCH(M39,'[4]ACSDT1Y2023.B17001D-Data'!$A$1:$ID$1)</f>
        <v>113</v>
      </c>
      <c r="O39" s="1" cm="1">
        <f t="array" ref="O39">INDEX('[4]ACSDT1Y2023.B17001D-Data'!$A$5:$ID$5,1,N39)</f>
        <v>0</v>
      </c>
    </row>
    <row r="40" spans="1:24" x14ac:dyDescent="0.25">
      <c r="A40" s="1" t="s">
        <v>200</v>
      </c>
      <c r="B40" s="1">
        <f>_xlfn.XMATCH(A40,'[4]ACSDT1Y2023.B17001D-Data'!$A$1:$ID$1)</f>
        <v>43</v>
      </c>
      <c r="C40" s="1" cm="1">
        <f t="array" ref="C40">INDEX('[4]ACSDT1Y2023.B17001D-Data'!$A$5:$ID$5,1,B40)</f>
        <v>0</v>
      </c>
      <c r="D40" s="1" t="s">
        <v>201</v>
      </c>
      <c r="E40" s="1">
        <f>_xlfn.XMATCH(D40,'[4]ACSDT1Y2023.B17001D-Data'!$A$1:$ID$1)</f>
        <v>101</v>
      </c>
      <c r="F40" s="1" cm="1">
        <f t="array" ref="F40">INDEX('[4]ACSDT1Y2023.B17001D-Data'!$A$5:$ID$5,1,E40)</f>
        <v>0</v>
      </c>
      <c r="J40" t="s">
        <v>202</v>
      </c>
      <c r="K40" s="1">
        <f>_xlfn.XMATCH(J40,'[4]ACSDT1Y2023.B17001D-Data'!$A$1:$ID$1)</f>
        <v>57</v>
      </c>
      <c r="L40" s="1" cm="1">
        <f t="array" ref="L40">INDEX('[4]ACSDT1Y2023.B17001D-Data'!$A$5:$ID$5,1,K40)</f>
        <v>0</v>
      </c>
      <c r="M40" t="s">
        <v>203</v>
      </c>
      <c r="N40" s="1">
        <f>_xlfn.XMATCH(M40,'[4]ACSDT1Y2023.B17001D-Data'!$A$1:$ID$1)</f>
        <v>115</v>
      </c>
      <c r="O40" s="1" cm="1">
        <f t="array" ref="O40">INDEX('[4]ACSDT1Y2023.B17001D-Data'!$A$5:$ID$5,1,N40)</f>
        <v>0</v>
      </c>
    </row>
    <row r="41" spans="1:24" ht="26.25" x14ac:dyDescent="0.4">
      <c r="A41" s="1" t="s">
        <v>204</v>
      </c>
      <c r="B41" s="1">
        <f>_xlfn.XMATCH(A41,'[4]ACSDT1Y2023.B17001D-Data'!$A$1:$ID$1)</f>
        <v>45</v>
      </c>
      <c r="C41" s="1" cm="1">
        <f t="array" ref="C41">INDEX('[4]ACSDT1Y2023.B17001D-Data'!$A$5:$ID$5,1,B41)</f>
        <v>0</v>
      </c>
      <c r="D41" s="1" t="s">
        <v>205</v>
      </c>
      <c r="E41" s="1">
        <f>_xlfn.XMATCH(D41,'[4]ACSDT1Y2023.B17001D-Data'!$A$1:$ID$1)</f>
        <v>103</v>
      </c>
      <c r="F41" s="1" cm="1">
        <f t="array" ref="F41">INDEX('[4]ACSDT1Y2023.B17001D-Data'!$A$5:$ID$5,1,E41)</f>
        <v>0</v>
      </c>
      <c r="L41" s="1">
        <f>SUM(L31:L40)</f>
        <v>0</v>
      </c>
      <c r="O41" s="1">
        <f>SUM(O31:O40)</f>
        <v>0</v>
      </c>
      <c r="P41" s="2" t="e">
        <f>L41/(L41+O41)*100</f>
        <v>#DIV/0!</v>
      </c>
    </row>
    <row r="42" spans="1:24" x14ac:dyDescent="0.25">
      <c r="A42" s="1" t="s">
        <v>206</v>
      </c>
      <c r="B42" s="1">
        <f>_xlfn.XMATCH(A42,'[4]ACSDT1Y2023.B17001D-Data'!$A$1:$ID$1)</f>
        <v>47</v>
      </c>
      <c r="C42" s="1" cm="1">
        <f t="array" ref="C42">INDEX('[4]ACSDT1Y2023.B17001D-Data'!$A$5:$ID$5,1,B42)</f>
        <v>0</v>
      </c>
      <c r="D42" s="1" t="s">
        <v>207</v>
      </c>
      <c r="E42" s="1">
        <f>_xlfn.XMATCH(D42,'[4]ACSDT1Y2023.B17001D-Data'!$A$1:$ID$1)</f>
        <v>105</v>
      </c>
      <c r="F42" s="1" cm="1">
        <f t="array" ref="F42">INDEX('[4]ACSDT1Y2023.B17001D-Data'!$A$5:$ID$5,1,E42)</f>
        <v>0</v>
      </c>
    </row>
    <row r="43" spans="1:24" ht="26.25" x14ac:dyDescent="0.4">
      <c r="C43" s="1">
        <f>SUM(C31:C42)</f>
        <v>0</v>
      </c>
      <c r="F43" s="1">
        <f>SUM(F31:F42)</f>
        <v>0</v>
      </c>
      <c r="G43" s="2" t="e">
        <f>C43/(C43+F43)*100</f>
        <v>#DIV/0!</v>
      </c>
    </row>
    <row r="46" spans="1:24" x14ac:dyDescent="0.25">
      <c r="A46" s="1" t="s">
        <v>156</v>
      </c>
      <c r="B46" s="1">
        <f>_xlfn.XMATCH(A46,'[4]ACSDT1Y2023.B17001D-Data'!$A$1:$ID$1)</f>
        <v>9</v>
      </c>
      <c r="C46" s="1" cm="1">
        <f t="array" ref="C46">INDEX('[4]ACSDT1Y2023.B17001D-Data'!$A$6:$ID$6,1,B46)</f>
        <v>0</v>
      </c>
      <c r="D46" s="1" t="s">
        <v>157</v>
      </c>
      <c r="E46" s="1">
        <f>_xlfn.XMATCH(D46,'[4]ACSDT1Y2023.B17001D-Data'!$A$1:$ID$1)</f>
        <v>67</v>
      </c>
      <c r="F46" s="1" cm="1">
        <f t="array" ref="F46">INDEX('[4]ACSDT1Y2023.B17001D-Data'!$A$6:$ID$6,1,E46)</f>
        <v>0</v>
      </c>
      <c r="J46" t="s">
        <v>158</v>
      </c>
      <c r="K46" s="1">
        <f>_xlfn.XMATCH(J46,'[4]ACSDT1Y2023.B17001D-Data'!$A$1:$ID$1)</f>
        <v>21</v>
      </c>
      <c r="L46" s="1" cm="1">
        <f t="array" ref="L46">INDEX('[4]ACSDT1Y2023.B17001D-Data'!$A$6:$ID$6,1,K46)</f>
        <v>0</v>
      </c>
      <c r="M46" t="s">
        <v>159</v>
      </c>
      <c r="N46" s="1">
        <f>_xlfn.XMATCH(M46,'[4]ACSDT1Y2023.B17001D-Data'!$A$1:$ID$1)</f>
        <v>79</v>
      </c>
      <c r="O46" s="1" cm="1">
        <f t="array" ref="O46">INDEX('[4]ACSDT1Y2023.B17001D-Data'!$A$6:$ID$6,1,N46)</f>
        <v>0</v>
      </c>
      <c r="R46" t="s">
        <v>160</v>
      </c>
      <c r="S46" s="1">
        <f>_xlfn.XMATCH(R46,'[4]ACSDT1Y2023.B17001D-Data'!$A$1:$ID$1)</f>
        <v>31</v>
      </c>
      <c r="T46" s="1" cm="1">
        <f t="array" ref="T46">INDEX('[4]ACSDT1Y2023.B17001D-Data'!$A$6:$ID$6,1,S46)</f>
        <v>0</v>
      </c>
      <c r="U46" t="s">
        <v>161</v>
      </c>
      <c r="V46" s="1">
        <f>_xlfn.XMATCH(U46,'[4]ACSDT1Y2023.B17001D-Data'!$A$1:$ID$1)</f>
        <v>89</v>
      </c>
      <c r="W46" s="1" cm="1">
        <f t="array" ref="W46">INDEX('[4]ACSDT1Y2023.B17001D-Data'!$A$6:$ID$6,1,V46)</f>
        <v>0</v>
      </c>
    </row>
    <row r="47" spans="1:24" x14ac:dyDescent="0.25">
      <c r="A47" s="1" t="s">
        <v>162</v>
      </c>
      <c r="B47" s="1">
        <f>_xlfn.XMATCH(A47,'[4]ACSDT1Y2023.B17001D-Data'!$A$1:$ID$1)</f>
        <v>11</v>
      </c>
      <c r="C47" s="1" cm="1">
        <f t="array" ref="C47">INDEX('[4]ACSDT1Y2023.B17001D-Data'!$A$6:$ID$6,1,B47)</f>
        <v>0</v>
      </c>
      <c r="D47" s="1" t="s">
        <v>163</v>
      </c>
      <c r="E47" s="1">
        <f>_xlfn.XMATCH(D47,'[4]ACSDT1Y2023.B17001D-Data'!$A$1:$ID$1)</f>
        <v>69</v>
      </c>
      <c r="F47" s="1" cm="1">
        <f t="array" ref="F47">INDEX('[4]ACSDT1Y2023.B17001D-Data'!$A$6:$ID$6,1,E47)</f>
        <v>0</v>
      </c>
      <c r="J47" t="s">
        <v>164</v>
      </c>
      <c r="K47" s="1">
        <f>_xlfn.XMATCH(J47,'[4]ACSDT1Y2023.B17001D-Data'!$A$1:$ID$1)</f>
        <v>23</v>
      </c>
      <c r="L47" s="1" cm="1">
        <f t="array" ref="L47">INDEX('[4]ACSDT1Y2023.B17001D-Data'!$A$6:$ID$6,1,K47)</f>
        <v>0</v>
      </c>
      <c r="M47" t="s">
        <v>165</v>
      </c>
      <c r="N47" s="1">
        <f>_xlfn.XMATCH(M47,'[4]ACSDT1Y2023.B17001D-Data'!$A$1:$ID$1)</f>
        <v>81</v>
      </c>
      <c r="O47" s="1" cm="1">
        <f t="array" ref="O47">INDEX('[4]ACSDT1Y2023.B17001D-Data'!$A$6:$ID$6,1,N47)</f>
        <v>0</v>
      </c>
      <c r="R47" t="s">
        <v>166</v>
      </c>
      <c r="S47" s="1">
        <f>_xlfn.XMATCH(R47,'[4]ACSDT1Y2023.B17001D-Data'!$A$1:$ID$1)</f>
        <v>33</v>
      </c>
      <c r="T47" s="1" cm="1">
        <f t="array" ref="T47">INDEX('[4]ACSDT1Y2023.B17001D-Data'!$A$6:$ID$6,1,S47)</f>
        <v>0</v>
      </c>
      <c r="U47" t="s">
        <v>167</v>
      </c>
      <c r="V47" s="1">
        <f>_xlfn.XMATCH(U47,'[4]ACSDT1Y2023.B17001D-Data'!$A$1:$ID$1)</f>
        <v>91</v>
      </c>
      <c r="W47" s="1" cm="1">
        <f t="array" ref="W47">INDEX('[4]ACSDT1Y2023.B17001D-Data'!$A$6:$ID$6,1,V47)</f>
        <v>0</v>
      </c>
    </row>
    <row r="48" spans="1:24" x14ac:dyDescent="0.25">
      <c r="A48" s="1" t="s">
        <v>168</v>
      </c>
      <c r="B48" s="1">
        <f>_xlfn.XMATCH(A48,'[4]ACSDT1Y2023.B17001D-Data'!$A$1:$ID$1)</f>
        <v>13</v>
      </c>
      <c r="C48" s="1" cm="1">
        <f t="array" ref="C48">INDEX('[4]ACSDT1Y2023.B17001D-Data'!$A$6:$ID$6,1,B48)</f>
        <v>0</v>
      </c>
      <c r="D48" s="1" t="s">
        <v>169</v>
      </c>
      <c r="E48" s="1">
        <f>_xlfn.XMATCH(D48,'[4]ACSDT1Y2023.B17001D-Data'!$A$1:$ID$1)</f>
        <v>71</v>
      </c>
      <c r="F48" s="1" cm="1">
        <f t="array" ref="F48">INDEX('[4]ACSDT1Y2023.B17001D-Data'!$A$6:$ID$6,1,E48)</f>
        <v>0</v>
      </c>
      <c r="J48" t="s">
        <v>170</v>
      </c>
      <c r="K48" s="1">
        <f>_xlfn.XMATCH(J48,'[4]ACSDT1Y2023.B17001D-Data'!$A$1:$ID$1)</f>
        <v>25</v>
      </c>
      <c r="L48" s="1" cm="1">
        <f t="array" ref="L48">INDEX('[4]ACSDT1Y2023.B17001D-Data'!$A$6:$ID$6,1,K48)</f>
        <v>0</v>
      </c>
      <c r="M48" t="s">
        <v>171</v>
      </c>
      <c r="N48" s="1">
        <f>_xlfn.XMATCH(M48,'[4]ACSDT1Y2023.B17001D-Data'!$A$1:$ID$1)</f>
        <v>83</v>
      </c>
      <c r="O48" s="1" cm="1">
        <f t="array" ref="O48">INDEX('[4]ACSDT1Y2023.B17001D-Data'!$A$6:$ID$6,1,N48)</f>
        <v>0</v>
      </c>
      <c r="R48" t="s">
        <v>172</v>
      </c>
      <c r="S48" s="1">
        <f>_xlfn.XMATCH(R48,'[4]ACSDT1Y2023.B17001D-Data'!$A$1:$ID$1)</f>
        <v>59</v>
      </c>
      <c r="T48" s="1" cm="1">
        <f t="array" ref="T48">INDEX('[4]ACSDT1Y2023.B17001D-Data'!$A$6:$ID$6,1,S48)</f>
        <v>0</v>
      </c>
      <c r="U48" t="s">
        <v>173</v>
      </c>
      <c r="V48" s="1">
        <f>_xlfn.XMATCH(U48,'[4]ACSDT1Y2023.B17001D-Data'!$A$1:$ID$1)</f>
        <v>117</v>
      </c>
      <c r="W48" s="1" cm="1">
        <f t="array" ref="W48">INDEX('[4]ACSDT1Y2023.B17001D-Data'!$A$6:$ID$6,1,V48)</f>
        <v>0</v>
      </c>
    </row>
    <row r="49" spans="1:24" x14ac:dyDescent="0.25">
      <c r="A49" s="1" t="s">
        <v>174</v>
      </c>
      <c r="B49" s="1">
        <f>_xlfn.XMATCH(A49,'[4]ACSDT1Y2023.B17001D-Data'!$A$1:$ID$1)</f>
        <v>15</v>
      </c>
      <c r="C49" s="1" cm="1">
        <f t="array" ref="C49">INDEX('[4]ACSDT1Y2023.B17001D-Data'!$A$6:$ID$6,1,B49)</f>
        <v>0</v>
      </c>
      <c r="D49" s="1" t="s">
        <v>175</v>
      </c>
      <c r="E49" s="1">
        <f>_xlfn.XMATCH(D49,'[4]ACSDT1Y2023.B17001D-Data'!$A$1:$ID$1)</f>
        <v>73</v>
      </c>
      <c r="F49" s="1" cm="1">
        <f t="array" ref="F49">INDEX('[4]ACSDT1Y2023.B17001D-Data'!$A$6:$ID$6,1,E49)</f>
        <v>0</v>
      </c>
      <c r="J49" t="s">
        <v>176</v>
      </c>
      <c r="K49" s="1">
        <f>_xlfn.XMATCH(J49,'[4]ACSDT1Y2023.B17001D-Data'!$A$1:$ID$1)</f>
        <v>27</v>
      </c>
      <c r="L49" s="1" cm="1">
        <f t="array" ref="L49">INDEX('[4]ACSDT1Y2023.B17001D-Data'!$A$6:$ID$6,1,K49)</f>
        <v>0</v>
      </c>
      <c r="M49" t="s">
        <v>177</v>
      </c>
      <c r="N49" s="1">
        <f>_xlfn.XMATCH(M49,'[4]ACSDT1Y2023.B17001D-Data'!$A$1:$ID$1)</f>
        <v>85</v>
      </c>
      <c r="O49" s="1" cm="1">
        <f t="array" ref="O49">INDEX('[4]ACSDT1Y2023.B17001D-Data'!$A$6:$ID$6,1,N49)</f>
        <v>0</v>
      </c>
      <c r="R49" t="s">
        <v>178</v>
      </c>
      <c r="S49" s="1">
        <f>_xlfn.XMATCH(R49,'[4]ACSDT1Y2023.B17001D-Data'!$A$1:$ID$1)</f>
        <v>61</v>
      </c>
      <c r="T49" s="1" cm="1">
        <f t="array" ref="T49">INDEX('[4]ACSDT1Y2023.B17001D-Data'!$A$6:$ID$6,1,S49)</f>
        <v>0</v>
      </c>
      <c r="U49" t="s">
        <v>179</v>
      </c>
      <c r="V49" s="1">
        <f>_xlfn.XMATCH(U49,'[4]ACSDT1Y2023.B17001D-Data'!$A$1:$ID$1)</f>
        <v>119</v>
      </c>
      <c r="W49" s="1" cm="1">
        <f t="array" ref="W49">INDEX('[4]ACSDT1Y2023.B17001D-Data'!$A$6:$ID$6,1,V49)</f>
        <v>0</v>
      </c>
    </row>
    <row r="50" spans="1:24" ht="26.25" x14ac:dyDescent="0.4">
      <c r="A50" s="1" t="s">
        <v>180</v>
      </c>
      <c r="B50" s="1">
        <f>_xlfn.XMATCH(A50,'[4]ACSDT1Y2023.B17001D-Data'!$A$1:$ID$1)</f>
        <v>17</v>
      </c>
      <c r="C50" s="1" cm="1">
        <f t="array" ref="C50">INDEX('[4]ACSDT1Y2023.B17001D-Data'!$A$6:$ID$6,1,B50)</f>
        <v>0</v>
      </c>
      <c r="D50" s="1" t="s">
        <v>181</v>
      </c>
      <c r="E50" s="1">
        <f>_xlfn.XMATCH(D50,'[4]ACSDT1Y2023.B17001D-Data'!$A$1:$ID$1)</f>
        <v>75</v>
      </c>
      <c r="F50" s="1" cm="1">
        <f t="array" ref="F50">INDEX('[4]ACSDT1Y2023.B17001D-Data'!$A$6:$ID$6,1,E50)</f>
        <v>0</v>
      </c>
      <c r="J50" t="s">
        <v>182</v>
      </c>
      <c r="K50" s="1">
        <f>_xlfn.XMATCH(J50,'[4]ACSDT1Y2023.B17001D-Data'!$A$1:$ID$1)</f>
        <v>29</v>
      </c>
      <c r="L50" s="1" cm="1">
        <f t="array" ref="L50">INDEX('[4]ACSDT1Y2023.B17001D-Data'!$A$6:$ID$6,1,K50)</f>
        <v>0</v>
      </c>
      <c r="M50" t="s">
        <v>183</v>
      </c>
      <c r="N50" s="1">
        <f>_xlfn.XMATCH(M50,'[4]ACSDT1Y2023.B17001D-Data'!$A$1:$ID$1)</f>
        <v>87</v>
      </c>
      <c r="O50" s="1" cm="1">
        <f t="array" ref="O50">INDEX('[4]ACSDT1Y2023.B17001D-Data'!$A$6:$ID$6,1,N50)</f>
        <v>0</v>
      </c>
      <c r="T50" s="1">
        <f>SUM(T46:T49)</f>
        <v>0</v>
      </c>
      <c r="W50" s="1">
        <f>SUM(W46:W49)</f>
        <v>0</v>
      </c>
      <c r="X50" s="2" t="e">
        <f>T50/(T50+W50)*100</f>
        <v>#DIV/0!</v>
      </c>
    </row>
    <row r="51" spans="1:24" x14ac:dyDescent="0.25">
      <c r="A51" s="1" t="s">
        <v>184</v>
      </c>
      <c r="B51" s="1">
        <f>_xlfn.XMATCH(A51,'[4]ACSDT1Y2023.B17001D-Data'!$A$1:$ID$1)</f>
        <v>19</v>
      </c>
      <c r="C51" s="1" cm="1">
        <f t="array" ref="C51">INDEX('[4]ACSDT1Y2023.B17001D-Data'!$A$6:$ID$6,1,B51)</f>
        <v>0</v>
      </c>
      <c r="D51" s="1" t="s">
        <v>185</v>
      </c>
      <c r="E51" s="1">
        <f>_xlfn.XMATCH(D51,'[4]ACSDT1Y2023.B17001D-Data'!$A$1:$ID$1)</f>
        <v>77</v>
      </c>
      <c r="F51" s="1" cm="1">
        <f t="array" ref="F51">INDEX('[4]ACSDT1Y2023.B17001D-Data'!$A$6:$ID$6,1,E51)</f>
        <v>0</v>
      </c>
      <c r="J51" t="s">
        <v>186</v>
      </c>
      <c r="K51" s="1">
        <f>_xlfn.XMATCH(J51,'[4]ACSDT1Y2023.B17001D-Data'!$A$1:$ID$1)</f>
        <v>49</v>
      </c>
      <c r="L51" s="1" cm="1">
        <f t="array" ref="L51">INDEX('[4]ACSDT1Y2023.B17001D-Data'!$A$6:$ID$6,1,K51)</f>
        <v>0</v>
      </c>
      <c r="M51" t="s">
        <v>187</v>
      </c>
      <c r="N51" s="1">
        <f>_xlfn.XMATCH(M51,'[4]ACSDT1Y2023.B17001D-Data'!$A$1:$ID$1)</f>
        <v>107</v>
      </c>
      <c r="O51" s="1" cm="1">
        <f t="array" ref="O51">INDEX('[4]ACSDT1Y2023.B17001D-Data'!$A$6:$ID$6,1,N51)</f>
        <v>0</v>
      </c>
    </row>
    <row r="52" spans="1:24" x14ac:dyDescent="0.25">
      <c r="A52" s="1" t="s">
        <v>188</v>
      </c>
      <c r="B52" s="1">
        <f>_xlfn.XMATCH(A52,'[4]ACSDT1Y2023.B17001D-Data'!$A$1:$ID$1)</f>
        <v>37</v>
      </c>
      <c r="C52" s="1" cm="1">
        <f t="array" ref="C52">INDEX('[4]ACSDT1Y2023.B17001D-Data'!$A$6:$ID$6,1,B52)</f>
        <v>0</v>
      </c>
      <c r="D52" s="1" t="s">
        <v>189</v>
      </c>
      <c r="E52" s="1">
        <f>_xlfn.XMATCH(D52,'[4]ACSDT1Y2023.B17001D-Data'!$A$1:$ID$1)</f>
        <v>95</v>
      </c>
      <c r="F52" s="1" cm="1">
        <f t="array" ref="F52">INDEX('[4]ACSDT1Y2023.B17001D-Data'!$A$6:$ID$6,1,E52)</f>
        <v>0</v>
      </c>
      <c r="J52" t="s">
        <v>190</v>
      </c>
      <c r="K52" s="1">
        <f>_xlfn.XMATCH(J52,'[4]ACSDT1Y2023.B17001D-Data'!$A$1:$ID$1)</f>
        <v>51</v>
      </c>
      <c r="L52" s="1" cm="1">
        <f t="array" ref="L52">INDEX('[4]ACSDT1Y2023.B17001D-Data'!$A$6:$ID$6,1,K52)</f>
        <v>0</v>
      </c>
      <c r="M52" t="s">
        <v>191</v>
      </c>
      <c r="N52" s="1">
        <f>_xlfn.XMATCH(M52,'[4]ACSDT1Y2023.B17001D-Data'!$A$1:$ID$1)</f>
        <v>109</v>
      </c>
      <c r="O52" s="1" cm="1">
        <f t="array" ref="O52">INDEX('[4]ACSDT1Y2023.B17001D-Data'!$A$6:$ID$6,1,N52)</f>
        <v>0</v>
      </c>
    </row>
    <row r="53" spans="1:24" x14ac:dyDescent="0.25">
      <c r="A53" s="1" t="s">
        <v>192</v>
      </c>
      <c r="B53" s="1">
        <f>_xlfn.XMATCH(A53,'[4]ACSDT1Y2023.B17001D-Data'!$A$1:$ID$1)</f>
        <v>39</v>
      </c>
      <c r="C53" s="1" cm="1">
        <f t="array" ref="C53">INDEX('[4]ACSDT1Y2023.B17001D-Data'!$A$6:$ID$6,1,B53)</f>
        <v>0</v>
      </c>
      <c r="D53" s="1" t="s">
        <v>193</v>
      </c>
      <c r="E53" s="1">
        <f>_xlfn.XMATCH(D53,'[4]ACSDT1Y2023.B17001D-Data'!$A$1:$ID$1)</f>
        <v>97</v>
      </c>
      <c r="F53" s="1" cm="1">
        <f t="array" ref="F53">INDEX('[4]ACSDT1Y2023.B17001D-Data'!$A$6:$ID$6,1,E53)</f>
        <v>0</v>
      </c>
      <c r="J53" t="s">
        <v>194</v>
      </c>
      <c r="K53" s="1">
        <f>_xlfn.XMATCH(J53,'[4]ACSDT1Y2023.B17001D-Data'!$A$1:$ID$1)</f>
        <v>53</v>
      </c>
      <c r="L53" s="1" cm="1">
        <f t="array" ref="L53">INDEX('[4]ACSDT1Y2023.B17001D-Data'!$A$6:$ID$6,1,K53)</f>
        <v>0</v>
      </c>
      <c r="M53" t="s">
        <v>195</v>
      </c>
      <c r="N53" s="1">
        <f>_xlfn.XMATCH(M53,'[4]ACSDT1Y2023.B17001D-Data'!$A$1:$ID$1)</f>
        <v>111</v>
      </c>
      <c r="O53" s="1" cm="1">
        <f t="array" ref="O53">INDEX('[4]ACSDT1Y2023.B17001D-Data'!$A$6:$ID$6,1,N53)</f>
        <v>0</v>
      </c>
    </row>
    <row r="54" spans="1:24" x14ac:dyDescent="0.25">
      <c r="A54" s="1" t="s">
        <v>196</v>
      </c>
      <c r="B54" s="1">
        <f>_xlfn.XMATCH(A54,'[4]ACSDT1Y2023.B17001D-Data'!$A$1:$ID$1)</f>
        <v>41</v>
      </c>
      <c r="C54" s="1" cm="1">
        <f t="array" ref="C54">INDEX('[4]ACSDT1Y2023.B17001D-Data'!$A$6:$ID$6,1,B54)</f>
        <v>0</v>
      </c>
      <c r="D54" s="1" t="s">
        <v>197</v>
      </c>
      <c r="E54" s="1">
        <f>_xlfn.XMATCH(D54,'[4]ACSDT1Y2023.B17001D-Data'!$A$1:$ID$1)</f>
        <v>99</v>
      </c>
      <c r="F54" s="1" cm="1">
        <f t="array" ref="F54">INDEX('[4]ACSDT1Y2023.B17001D-Data'!$A$6:$ID$6,1,E54)</f>
        <v>0</v>
      </c>
      <c r="J54" t="s">
        <v>198</v>
      </c>
      <c r="K54" s="1">
        <f>_xlfn.XMATCH(J54,'[4]ACSDT1Y2023.B17001D-Data'!$A$1:$ID$1)</f>
        <v>55</v>
      </c>
      <c r="L54" s="1" cm="1">
        <f t="array" ref="L54">INDEX('[4]ACSDT1Y2023.B17001D-Data'!$A$6:$ID$6,1,K54)</f>
        <v>0</v>
      </c>
      <c r="M54" t="s">
        <v>199</v>
      </c>
      <c r="N54" s="1">
        <f>_xlfn.XMATCH(M54,'[4]ACSDT1Y2023.B17001D-Data'!$A$1:$ID$1)</f>
        <v>113</v>
      </c>
      <c r="O54" s="1" cm="1">
        <f t="array" ref="O54">INDEX('[4]ACSDT1Y2023.B17001D-Data'!$A$6:$ID$6,1,N54)</f>
        <v>0</v>
      </c>
    </row>
    <row r="55" spans="1:24" x14ac:dyDescent="0.25">
      <c r="A55" s="1" t="s">
        <v>200</v>
      </c>
      <c r="B55" s="1">
        <f>_xlfn.XMATCH(A55,'[4]ACSDT1Y2023.B17001D-Data'!$A$1:$ID$1)</f>
        <v>43</v>
      </c>
      <c r="C55" s="1" cm="1">
        <f t="array" ref="C55">INDEX('[4]ACSDT1Y2023.B17001D-Data'!$A$6:$ID$6,1,B55)</f>
        <v>0</v>
      </c>
      <c r="D55" s="1" t="s">
        <v>201</v>
      </c>
      <c r="E55" s="1">
        <f>_xlfn.XMATCH(D55,'[4]ACSDT1Y2023.B17001D-Data'!$A$1:$ID$1)</f>
        <v>101</v>
      </c>
      <c r="F55" s="1" cm="1">
        <f t="array" ref="F55">INDEX('[4]ACSDT1Y2023.B17001D-Data'!$A$6:$ID$6,1,E55)</f>
        <v>0</v>
      </c>
      <c r="J55" t="s">
        <v>202</v>
      </c>
      <c r="K55" s="1">
        <f>_xlfn.XMATCH(J55,'[4]ACSDT1Y2023.B17001D-Data'!$A$1:$ID$1)</f>
        <v>57</v>
      </c>
      <c r="L55" s="1" cm="1">
        <f t="array" ref="L55">INDEX('[4]ACSDT1Y2023.B17001D-Data'!$A$6:$ID$6,1,K55)</f>
        <v>0</v>
      </c>
      <c r="M55" t="s">
        <v>203</v>
      </c>
      <c r="N55" s="1">
        <f>_xlfn.XMATCH(M55,'[4]ACSDT1Y2023.B17001D-Data'!$A$1:$ID$1)</f>
        <v>115</v>
      </c>
      <c r="O55" s="1" cm="1">
        <f t="array" ref="O55">INDEX('[4]ACSDT1Y2023.B17001D-Data'!$A$6:$ID$6,1,N55)</f>
        <v>0</v>
      </c>
    </row>
    <row r="56" spans="1:24" ht="26.25" x14ac:dyDescent="0.4">
      <c r="A56" s="1" t="s">
        <v>204</v>
      </c>
      <c r="B56" s="1">
        <f>_xlfn.XMATCH(A56,'[4]ACSDT1Y2023.B17001D-Data'!$A$1:$ID$1)</f>
        <v>45</v>
      </c>
      <c r="C56" s="1" cm="1">
        <f t="array" ref="C56">INDEX('[4]ACSDT1Y2023.B17001D-Data'!$A$6:$ID$6,1,B56)</f>
        <v>0</v>
      </c>
      <c r="D56" s="1" t="s">
        <v>205</v>
      </c>
      <c r="E56" s="1">
        <f>_xlfn.XMATCH(D56,'[4]ACSDT1Y2023.B17001D-Data'!$A$1:$ID$1)</f>
        <v>103</v>
      </c>
      <c r="F56" s="1" cm="1">
        <f t="array" ref="F56">INDEX('[4]ACSDT1Y2023.B17001D-Data'!$A$6:$ID$6,1,E56)</f>
        <v>0</v>
      </c>
      <c r="L56" s="1">
        <f>SUM(L46:L55)</f>
        <v>0</v>
      </c>
      <c r="O56" s="1">
        <f>SUM(O46:O55)</f>
        <v>0</v>
      </c>
      <c r="P56" s="2" t="e">
        <f>L56/(L56+O56)*100</f>
        <v>#DIV/0!</v>
      </c>
    </row>
    <row r="57" spans="1:24" x14ac:dyDescent="0.25">
      <c r="A57" s="1" t="s">
        <v>206</v>
      </c>
      <c r="B57" s="1">
        <f>_xlfn.XMATCH(A57,'[4]ACSDT1Y2023.B17001D-Data'!$A$1:$ID$1)</f>
        <v>47</v>
      </c>
      <c r="C57" s="1" cm="1">
        <f t="array" ref="C57">INDEX('[4]ACSDT1Y2023.B17001D-Data'!$A$6:$ID$6,1,B57)</f>
        <v>0</v>
      </c>
      <c r="D57" s="1" t="s">
        <v>207</v>
      </c>
      <c r="E57" s="1">
        <f>_xlfn.XMATCH(D57,'[4]ACSDT1Y2023.B17001D-Data'!$A$1:$ID$1)</f>
        <v>105</v>
      </c>
      <c r="F57" s="1" cm="1">
        <f t="array" ref="F57">INDEX('[4]ACSDT1Y2023.B17001D-Data'!$A$6:$ID$6,1,E57)</f>
        <v>0</v>
      </c>
    </row>
    <row r="58" spans="1:24" ht="26.25" x14ac:dyDescent="0.4">
      <c r="C58" s="1">
        <f>SUM(C46:C57)</f>
        <v>0</v>
      </c>
      <c r="F58" s="1">
        <f>SUM(F46:F57)</f>
        <v>0</v>
      </c>
      <c r="G58" s="2" t="e">
        <f>C58/(C58+F58)*100</f>
        <v>#DIV/0!</v>
      </c>
    </row>
    <row r="60" spans="1:24" x14ac:dyDescent="0.25">
      <c r="A60" s="1" t="s">
        <v>156</v>
      </c>
      <c r="B60" s="1">
        <f>_xlfn.XMATCH(A60,'[4]ACSDT1Y2023.B17001D-Data'!$A$1:$ID$1)</f>
        <v>9</v>
      </c>
      <c r="C60" s="1" cm="1">
        <f t="array" ref="C60">INDEX('[4]ACSDT1Y2023.B17001D-Data'!$A$7:$ID$7,1,B60)</f>
        <v>0</v>
      </c>
      <c r="D60" s="1" t="s">
        <v>157</v>
      </c>
      <c r="E60" s="1">
        <f>_xlfn.XMATCH(D60,'[4]ACSDT1Y2023.B17001D-Data'!$A$1:$ID$1)</f>
        <v>67</v>
      </c>
      <c r="F60" s="1" cm="1">
        <f t="array" ref="F60">INDEX('[4]ACSDT1Y2023.B17001D-Data'!$A$7:$ID$7,1,E60)</f>
        <v>0</v>
      </c>
      <c r="J60" t="s">
        <v>158</v>
      </c>
      <c r="K60" s="1">
        <f>_xlfn.XMATCH(J60,'[4]ACSDT1Y2023.B17001D-Data'!$A$1:$ID$1)</f>
        <v>21</v>
      </c>
      <c r="L60" s="1" cm="1">
        <f t="array" ref="L60">INDEX('[4]ACSDT1Y2023.B17001D-Data'!$A$7:$ID$7,1,K60)</f>
        <v>0</v>
      </c>
      <c r="M60" t="s">
        <v>159</v>
      </c>
      <c r="N60" s="1">
        <f>_xlfn.XMATCH(M60,'[4]ACSDT1Y2023.B17001D-Data'!$A$1:$ID$1)</f>
        <v>79</v>
      </c>
      <c r="O60" s="1" cm="1">
        <f t="array" ref="O60">INDEX('[4]ACSDT1Y2023.B17001D-Data'!$A$7:$ID$7,1,N60)</f>
        <v>0</v>
      </c>
      <c r="R60" t="s">
        <v>160</v>
      </c>
      <c r="S60" s="1">
        <f>_xlfn.XMATCH(R60,'[4]ACSDT1Y2023.B17001D-Data'!$A$1:$ID$1)</f>
        <v>31</v>
      </c>
      <c r="T60" s="1" cm="1">
        <f t="array" ref="T60">INDEX('[4]ACSDT1Y2023.B17001D-Data'!$A$7:$ID$7,1,S60)</f>
        <v>0</v>
      </c>
      <c r="U60" t="s">
        <v>161</v>
      </c>
      <c r="V60" s="1">
        <f>_xlfn.XMATCH(U60,'[4]ACSDT1Y2023.B17001D-Data'!$A$1:$ID$1)</f>
        <v>89</v>
      </c>
      <c r="W60" s="1" cm="1">
        <f t="array" ref="W60">INDEX('[4]ACSDT1Y2023.B17001D-Data'!$A$7:$ID$7,1,V60)</f>
        <v>0</v>
      </c>
    </row>
    <row r="61" spans="1:24" x14ac:dyDescent="0.25">
      <c r="A61" s="1" t="s">
        <v>162</v>
      </c>
      <c r="B61" s="1">
        <f>_xlfn.XMATCH(A61,'[4]ACSDT1Y2023.B17001D-Data'!$A$1:$ID$1)</f>
        <v>11</v>
      </c>
      <c r="C61" s="1" cm="1">
        <f t="array" ref="C61">INDEX('[4]ACSDT1Y2023.B17001D-Data'!$A$7:$ID$7,1,B61)</f>
        <v>0</v>
      </c>
      <c r="D61" s="1" t="s">
        <v>163</v>
      </c>
      <c r="E61" s="1">
        <f>_xlfn.XMATCH(D61,'[4]ACSDT1Y2023.B17001D-Data'!$A$1:$ID$1)</f>
        <v>69</v>
      </c>
      <c r="F61" s="1" cm="1">
        <f t="array" ref="F61">INDEX('[4]ACSDT1Y2023.B17001D-Data'!$A$7:$ID$7,1,E61)</f>
        <v>0</v>
      </c>
      <c r="J61" t="s">
        <v>164</v>
      </c>
      <c r="K61" s="1">
        <f>_xlfn.XMATCH(J61,'[4]ACSDT1Y2023.B17001D-Data'!$A$1:$ID$1)</f>
        <v>23</v>
      </c>
      <c r="L61" s="1" cm="1">
        <f t="array" ref="L61">INDEX('[4]ACSDT1Y2023.B17001D-Data'!$A$7:$ID$7,1,K61)</f>
        <v>0</v>
      </c>
      <c r="M61" t="s">
        <v>165</v>
      </c>
      <c r="N61" s="1">
        <f>_xlfn.XMATCH(M61,'[4]ACSDT1Y2023.B17001D-Data'!$A$1:$ID$1)</f>
        <v>81</v>
      </c>
      <c r="O61" s="1" cm="1">
        <f t="array" ref="O61">INDEX('[4]ACSDT1Y2023.B17001D-Data'!$A$7:$ID$7,1,N61)</f>
        <v>0</v>
      </c>
      <c r="R61" t="s">
        <v>166</v>
      </c>
      <c r="S61" s="1">
        <f>_xlfn.XMATCH(R61,'[4]ACSDT1Y2023.B17001D-Data'!$A$1:$ID$1)</f>
        <v>33</v>
      </c>
      <c r="T61" s="1" cm="1">
        <f t="array" ref="T61">INDEX('[4]ACSDT1Y2023.B17001D-Data'!$A$7:$ID$7,1,S61)</f>
        <v>0</v>
      </c>
      <c r="U61" t="s">
        <v>167</v>
      </c>
      <c r="V61" s="1">
        <f>_xlfn.XMATCH(U61,'[4]ACSDT1Y2023.B17001D-Data'!$A$1:$ID$1)</f>
        <v>91</v>
      </c>
      <c r="W61" s="1" cm="1">
        <f t="array" ref="W61">INDEX('[4]ACSDT1Y2023.B17001D-Data'!$A$7:$ID$7,1,V61)</f>
        <v>0</v>
      </c>
    </row>
    <row r="62" spans="1:24" x14ac:dyDescent="0.25">
      <c r="A62" s="1" t="s">
        <v>168</v>
      </c>
      <c r="B62" s="1">
        <f>_xlfn.XMATCH(A62,'[4]ACSDT1Y2023.B17001D-Data'!$A$1:$ID$1)</f>
        <v>13</v>
      </c>
      <c r="C62" s="1" cm="1">
        <f t="array" ref="C62">INDEX('[4]ACSDT1Y2023.B17001D-Data'!$A$7:$ID$7,1,B62)</f>
        <v>0</v>
      </c>
      <c r="D62" s="1" t="s">
        <v>169</v>
      </c>
      <c r="E62" s="1">
        <f>_xlfn.XMATCH(D62,'[4]ACSDT1Y2023.B17001D-Data'!$A$1:$ID$1)</f>
        <v>71</v>
      </c>
      <c r="F62" s="1" cm="1">
        <f t="array" ref="F62">INDEX('[4]ACSDT1Y2023.B17001D-Data'!$A$7:$ID$7,1,E62)</f>
        <v>0</v>
      </c>
      <c r="J62" t="s">
        <v>170</v>
      </c>
      <c r="K62" s="1">
        <f>_xlfn.XMATCH(J62,'[4]ACSDT1Y2023.B17001D-Data'!$A$1:$ID$1)</f>
        <v>25</v>
      </c>
      <c r="L62" s="1" cm="1">
        <f t="array" ref="L62">INDEX('[4]ACSDT1Y2023.B17001D-Data'!$A$7:$ID$7,1,K62)</f>
        <v>0</v>
      </c>
      <c r="M62" t="s">
        <v>171</v>
      </c>
      <c r="N62" s="1">
        <f>_xlfn.XMATCH(M62,'[4]ACSDT1Y2023.B17001D-Data'!$A$1:$ID$1)</f>
        <v>83</v>
      </c>
      <c r="O62" s="1" cm="1">
        <f t="array" ref="O62">INDEX('[4]ACSDT1Y2023.B17001D-Data'!$A$7:$ID$7,1,N62)</f>
        <v>0</v>
      </c>
      <c r="R62" t="s">
        <v>172</v>
      </c>
      <c r="S62" s="1">
        <f>_xlfn.XMATCH(R62,'[4]ACSDT1Y2023.B17001D-Data'!$A$1:$ID$1)</f>
        <v>59</v>
      </c>
      <c r="T62" s="1" cm="1">
        <f t="array" ref="T62">INDEX('[4]ACSDT1Y2023.B17001D-Data'!$A$7:$ID$7,1,S62)</f>
        <v>0</v>
      </c>
      <c r="U62" t="s">
        <v>173</v>
      </c>
      <c r="V62" s="1">
        <f>_xlfn.XMATCH(U62,'[4]ACSDT1Y2023.B17001D-Data'!$A$1:$ID$1)</f>
        <v>117</v>
      </c>
      <c r="W62" s="1" cm="1">
        <f t="array" ref="W62">INDEX('[4]ACSDT1Y2023.B17001D-Data'!$A$7:$ID$7,1,V62)</f>
        <v>0</v>
      </c>
    </row>
    <row r="63" spans="1:24" x14ac:dyDescent="0.25">
      <c r="A63" s="1" t="s">
        <v>174</v>
      </c>
      <c r="B63" s="1">
        <f>_xlfn.XMATCH(A63,'[4]ACSDT1Y2023.B17001D-Data'!$A$1:$ID$1)</f>
        <v>15</v>
      </c>
      <c r="C63" s="1" cm="1">
        <f t="array" ref="C63">INDEX('[4]ACSDT1Y2023.B17001D-Data'!$A$7:$ID$7,1,B63)</f>
        <v>0</v>
      </c>
      <c r="D63" s="1" t="s">
        <v>175</v>
      </c>
      <c r="E63" s="1">
        <f>_xlfn.XMATCH(D63,'[4]ACSDT1Y2023.B17001D-Data'!$A$1:$ID$1)</f>
        <v>73</v>
      </c>
      <c r="F63" s="1" cm="1">
        <f t="array" ref="F63">INDEX('[4]ACSDT1Y2023.B17001D-Data'!$A$7:$ID$7,1,E63)</f>
        <v>0</v>
      </c>
      <c r="J63" t="s">
        <v>176</v>
      </c>
      <c r="K63" s="1">
        <f>_xlfn.XMATCH(J63,'[4]ACSDT1Y2023.B17001D-Data'!$A$1:$ID$1)</f>
        <v>27</v>
      </c>
      <c r="L63" s="1" cm="1">
        <f t="array" ref="L63">INDEX('[4]ACSDT1Y2023.B17001D-Data'!$A$7:$ID$7,1,K63)</f>
        <v>0</v>
      </c>
      <c r="M63" t="s">
        <v>177</v>
      </c>
      <c r="N63" s="1">
        <f>_xlfn.XMATCH(M63,'[4]ACSDT1Y2023.B17001D-Data'!$A$1:$ID$1)</f>
        <v>85</v>
      </c>
      <c r="O63" s="1" cm="1">
        <f t="array" ref="O63">INDEX('[4]ACSDT1Y2023.B17001D-Data'!$A$7:$ID$7,1,N63)</f>
        <v>0</v>
      </c>
      <c r="R63" t="s">
        <v>178</v>
      </c>
      <c r="S63" s="1">
        <f>_xlfn.XMATCH(R63,'[4]ACSDT1Y2023.B17001D-Data'!$A$1:$ID$1)</f>
        <v>61</v>
      </c>
      <c r="T63" s="1" cm="1">
        <f t="array" ref="T63">INDEX('[4]ACSDT1Y2023.B17001D-Data'!$A$7:$ID$7,1,S63)</f>
        <v>0</v>
      </c>
      <c r="U63" t="s">
        <v>179</v>
      </c>
      <c r="V63" s="1">
        <f>_xlfn.XMATCH(U63,'[4]ACSDT1Y2023.B17001D-Data'!$A$1:$ID$1)</f>
        <v>119</v>
      </c>
      <c r="W63" s="1" cm="1">
        <f t="array" ref="W63">INDEX('[4]ACSDT1Y2023.B17001D-Data'!$A$7:$ID$7,1,V63)</f>
        <v>0</v>
      </c>
    </row>
    <row r="64" spans="1:24" ht="26.25" x14ac:dyDescent="0.4">
      <c r="A64" s="1" t="s">
        <v>180</v>
      </c>
      <c r="B64" s="1">
        <f>_xlfn.XMATCH(A64,'[4]ACSDT1Y2023.B17001D-Data'!$A$1:$ID$1)</f>
        <v>17</v>
      </c>
      <c r="C64" s="1" cm="1">
        <f t="array" ref="C64">INDEX('[4]ACSDT1Y2023.B17001D-Data'!$A$7:$ID$7,1,B64)</f>
        <v>0</v>
      </c>
      <c r="D64" s="1" t="s">
        <v>181</v>
      </c>
      <c r="E64" s="1">
        <f>_xlfn.XMATCH(D64,'[4]ACSDT1Y2023.B17001D-Data'!$A$1:$ID$1)</f>
        <v>75</v>
      </c>
      <c r="F64" s="1" cm="1">
        <f t="array" ref="F64">INDEX('[4]ACSDT1Y2023.B17001D-Data'!$A$7:$ID$7,1,E64)</f>
        <v>0</v>
      </c>
      <c r="J64" t="s">
        <v>182</v>
      </c>
      <c r="K64" s="1">
        <f>_xlfn.XMATCH(J64,'[4]ACSDT1Y2023.B17001D-Data'!$A$1:$ID$1)</f>
        <v>29</v>
      </c>
      <c r="L64" s="1" cm="1">
        <f t="array" ref="L64">INDEX('[4]ACSDT1Y2023.B17001D-Data'!$A$7:$ID$7,1,K64)</f>
        <v>0</v>
      </c>
      <c r="M64" t="s">
        <v>183</v>
      </c>
      <c r="N64" s="1">
        <f>_xlfn.XMATCH(M64,'[4]ACSDT1Y2023.B17001D-Data'!$A$1:$ID$1)</f>
        <v>87</v>
      </c>
      <c r="O64" s="1" cm="1">
        <f t="array" ref="O64">INDEX('[4]ACSDT1Y2023.B17001D-Data'!$A$7:$ID$7,1,N64)</f>
        <v>0</v>
      </c>
      <c r="T64" s="1">
        <f>SUM(T60:T63)</f>
        <v>0</v>
      </c>
      <c r="W64" s="1">
        <f>SUM(W60:W63)</f>
        <v>0</v>
      </c>
      <c r="X64" s="2" t="e">
        <f>T64/(T64+W64)*100</f>
        <v>#DIV/0!</v>
      </c>
    </row>
    <row r="65" spans="1:16" x14ac:dyDescent="0.25">
      <c r="A65" s="1" t="s">
        <v>184</v>
      </c>
      <c r="B65" s="1">
        <f>_xlfn.XMATCH(A65,'[4]ACSDT1Y2023.B17001D-Data'!$A$1:$ID$1)</f>
        <v>19</v>
      </c>
      <c r="C65" s="1" cm="1">
        <f t="array" ref="C65">INDEX('[4]ACSDT1Y2023.B17001D-Data'!$A$7:$ID$7,1,B65)</f>
        <v>0</v>
      </c>
      <c r="D65" s="1" t="s">
        <v>185</v>
      </c>
      <c r="E65" s="1">
        <f>_xlfn.XMATCH(D65,'[4]ACSDT1Y2023.B17001D-Data'!$A$1:$ID$1)</f>
        <v>77</v>
      </c>
      <c r="F65" s="1" cm="1">
        <f t="array" ref="F65">INDEX('[4]ACSDT1Y2023.B17001D-Data'!$A$7:$ID$7,1,E65)</f>
        <v>0</v>
      </c>
      <c r="J65" t="s">
        <v>186</v>
      </c>
      <c r="K65" s="1">
        <f>_xlfn.XMATCH(J65,'[4]ACSDT1Y2023.B17001D-Data'!$A$1:$ID$1)</f>
        <v>49</v>
      </c>
      <c r="L65" s="1" cm="1">
        <f t="array" ref="L65">INDEX('[4]ACSDT1Y2023.B17001D-Data'!$A$7:$ID$7,1,K65)</f>
        <v>0</v>
      </c>
      <c r="M65" t="s">
        <v>187</v>
      </c>
      <c r="N65" s="1">
        <f>_xlfn.XMATCH(M65,'[4]ACSDT1Y2023.B17001D-Data'!$A$1:$ID$1)</f>
        <v>107</v>
      </c>
      <c r="O65" s="1" cm="1">
        <f t="array" ref="O65">INDEX('[4]ACSDT1Y2023.B17001D-Data'!$A$7:$ID$7,1,N65)</f>
        <v>0</v>
      </c>
    </row>
    <row r="66" spans="1:16" x14ac:dyDescent="0.25">
      <c r="A66" s="1" t="s">
        <v>188</v>
      </c>
      <c r="B66" s="1">
        <f>_xlfn.XMATCH(A66,'[4]ACSDT1Y2023.B17001D-Data'!$A$1:$ID$1)</f>
        <v>37</v>
      </c>
      <c r="C66" s="1" cm="1">
        <f t="array" ref="C66">INDEX('[4]ACSDT1Y2023.B17001D-Data'!$A$7:$ID$7,1,B66)</f>
        <v>0</v>
      </c>
      <c r="D66" s="1" t="s">
        <v>189</v>
      </c>
      <c r="E66" s="1">
        <f>_xlfn.XMATCH(D66,'[4]ACSDT1Y2023.B17001D-Data'!$A$1:$ID$1)</f>
        <v>95</v>
      </c>
      <c r="F66" s="1" cm="1">
        <f t="array" ref="F66">INDEX('[4]ACSDT1Y2023.B17001D-Data'!$A$7:$ID$7,1,E66)</f>
        <v>0</v>
      </c>
      <c r="J66" t="s">
        <v>190</v>
      </c>
      <c r="K66" s="1">
        <f>_xlfn.XMATCH(J66,'[4]ACSDT1Y2023.B17001D-Data'!$A$1:$ID$1)</f>
        <v>51</v>
      </c>
      <c r="L66" s="1" cm="1">
        <f t="array" ref="L66">INDEX('[4]ACSDT1Y2023.B17001D-Data'!$A$7:$ID$7,1,K66)</f>
        <v>0</v>
      </c>
      <c r="M66" t="s">
        <v>191</v>
      </c>
      <c r="N66" s="1">
        <f>_xlfn.XMATCH(M66,'[4]ACSDT1Y2023.B17001D-Data'!$A$1:$ID$1)</f>
        <v>109</v>
      </c>
      <c r="O66" s="1" cm="1">
        <f t="array" ref="O66">INDEX('[4]ACSDT1Y2023.B17001D-Data'!$A$7:$ID$7,1,N66)</f>
        <v>0</v>
      </c>
    </row>
    <row r="67" spans="1:16" x14ac:dyDescent="0.25">
      <c r="A67" s="1" t="s">
        <v>192</v>
      </c>
      <c r="B67" s="1">
        <f>_xlfn.XMATCH(A67,'[4]ACSDT1Y2023.B17001D-Data'!$A$1:$ID$1)</f>
        <v>39</v>
      </c>
      <c r="C67" s="1" cm="1">
        <f t="array" ref="C67">INDEX('[4]ACSDT1Y2023.B17001D-Data'!$A$7:$ID$7,1,B67)</f>
        <v>0</v>
      </c>
      <c r="D67" s="1" t="s">
        <v>193</v>
      </c>
      <c r="E67" s="1">
        <f>_xlfn.XMATCH(D67,'[4]ACSDT1Y2023.B17001D-Data'!$A$1:$ID$1)</f>
        <v>97</v>
      </c>
      <c r="F67" s="1" cm="1">
        <f t="array" ref="F67">INDEX('[4]ACSDT1Y2023.B17001D-Data'!$A$7:$ID$7,1,E67)</f>
        <v>0</v>
      </c>
      <c r="J67" t="s">
        <v>194</v>
      </c>
      <c r="K67" s="1">
        <f>_xlfn.XMATCH(J67,'[4]ACSDT1Y2023.B17001D-Data'!$A$1:$ID$1)</f>
        <v>53</v>
      </c>
      <c r="L67" s="1" cm="1">
        <f t="array" ref="L67">INDEX('[4]ACSDT1Y2023.B17001D-Data'!$A$7:$ID$7,1,K67)</f>
        <v>0</v>
      </c>
      <c r="M67" t="s">
        <v>195</v>
      </c>
      <c r="N67" s="1">
        <f>_xlfn.XMATCH(M67,'[4]ACSDT1Y2023.B17001D-Data'!$A$1:$ID$1)</f>
        <v>111</v>
      </c>
      <c r="O67" s="1" cm="1">
        <f t="array" ref="O67">INDEX('[4]ACSDT1Y2023.B17001D-Data'!$A$7:$ID$7,1,N67)</f>
        <v>0</v>
      </c>
    </row>
    <row r="68" spans="1:16" x14ac:dyDescent="0.25">
      <c r="A68" s="1" t="s">
        <v>196</v>
      </c>
      <c r="B68" s="1">
        <f>_xlfn.XMATCH(A68,'[4]ACSDT1Y2023.B17001D-Data'!$A$1:$ID$1)</f>
        <v>41</v>
      </c>
      <c r="C68" s="1" cm="1">
        <f t="array" ref="C68">INDEX('[4]ACSDT1Y2023.B17001D-Data'!$A$7:$ID$7,1,B68)</f>
        <v>0</v>
      </c>
      <c r="D68" s="1" t="s">
        <v>197</v>
      </c>
      <c r="E68" s="1">
        <f>_xlfn.XMATCH(D68,'[4]ACSDT1Y2023.B17001D-Data'!$A$1:$ID$1)</f>
        <v>99</v>
      </c>
      <c r="F68" s="1" cm="1">
        <f t="array" ref="F68">INDEX('[4]ACSDT1Y2023.B17001D-Data'!$A$7:$ID$7,1,E68)</f>
        <v>0</v>
      </c>
      <c r="J68" t="s">
        <v>198</v>
      </c>
      <c r="K68" s="1">
        <f>_xlfn.XMATCH(J68,'[4]ACSDT1Y2023.B17001D-Data'!$A$1:$ID$1)</f>
        <v>55</v>
      </c>
      <c r="L68" s="1" cm="1">
        <f t="array" ref="L68">INDEX('[4]ACSDT1Y2023.B17001D-Data'!$A$7:$ID$7,1,K68)</f>
        <v>0</v>
      </c>
      <c r="M68" t="s">
        <v>199</v>
      </c>
      <c r="N68" s="1">
        <f>_xlfn.XMATCH(M68,'[4]ACSDT1Y2023.B17001D-Data'!$A$1:$ID$1)</f>
        <v>113</v>
      </c>
      <c r="O68" s="1" cm="1">
        <f t="array" ref="O68">INDEX('[4]ACSDT1Y2023.B17001D-Data'!$A$7:$ID$7,1,N68)</f>
        <v>0</v>
      </c>
    </row>
    <row r="69" spans="1:16" x14ac:dyDescent="0.25">
      <c r="A69" s="1" t="s">
        <v>200</v>
      </c>
      <c r="B69" s="1">
        <f>_xlfn.XMATCH(A69,'[4]ACSDT1Y2023.B17001D-Data'!$A$1:$ID$1)</f>
        <v>43</v>
      </c>
      <c r="C69" s="1" cm="1">
        <f t="array" ref="C69">INDEX('[4]ACSDT1Y2023.B17001D-Data'!$A$7:$ID$7,1,B69)</f>
        <v>0</v>
      </c>
      <c r="D69" s="1" t="s">
        <v>201</v>
      </c>
      <c r="E69" s="1">
        <f>_xlfn.XMATCH(D69,'[4]ACSDT1Y2023.B17001D-Data'!$A$1:$ID$1)</f>
        <v>101</v>
      </c>
      <c r="F69" s="1" cm="1">
        <f t="array" ref="F69">INDEX('[4]ACSDT1Y2023.B17001D-Data'!$A$7:$ID$7,1,E69)</f>
        <v>0</v>
      </c>
      <c r="J69" t="s">
        <v>202</v>
      </c>
      <c r="K69" s="1">
        <f>_xlfn.XMATCH(J69,'[4]ACSDT1Y2023.B17001D-Data'!$A$1:$ID$1)</f>
        <v>57</v>
      </c>
      <c r="L69" s="1" cm="1">
        <f t="array" ref="L69">INDEX('[4]ACSDT1Y2023.B17001D-Data'!$A$7:$ID$7,1,K69)</f>
        <v>0</v>
      </c>
      <c r="M69" t="s">
        <v>203</v>
      </c>
      <c r="N69" s="1">
        <f>_xlfn.XMATCH(M69,'[4]ACSDT1Y2023.B17001D-Data'!$A$1:$ID$1)</f>
        <v>115</v>
      </c>
      <c r="O69" s="1" cm="1">
        <f t="array" ref="O69">INDEX('[4]ACSDT1Y2023.B17001D-Data'!$A$7:$ID$7,1,N69)</f>
        <v>0</v>
      </c>
    </row>
    <row r="70" spans="1:16" ht="26.25" x14ac:dyDescent="0.4">
      <c r="A70" s="1" t="s">
        <v>204</v>
      </c>
      <c r="B70" s="1">
        <f>_xlfn.XMATCH(A70,'[4]ACSDT1Y2023.B17001D-Data'!$A$1:$ID$1)</f>
        <v>45</v>
      </c>
      <c r="C70" s="1" cm="1">
        <f t="array" ref="C70">INDEX('[4]ACSDT1Y2023.B17001D-Data'!$A$7:$ID$7,1,B70)</f>
        <v>0</v>
      </c>
      <c r="D70" s="1" t="s">
        <v>205</v>
      </c>
      <c r="E70" s="1">
        <f>_xlfn.XMATCH(D70,'[4]ACSDT1Y2023.B17001D-Data'!$A$1:$ID$1)</f>
        <v>103</v>
      </c>
      <c r="F70" s="1" cm="1">
        <f t="array" ref="F70">INDEX('[4]ACSDT1Y2023.B17001D-Data'!$A$7:$ID$7,1,E70)</f>
        <v>0</v>
      </c>
      <c r="L70" s="1">
        <f>SUM(L60:L69)</f>
        <v>0</v>
      </c>
      <c r="O70" s="1">
        <f>SUM(O60:O69)</f>
        <v>0</v>
      </c>
      <c r="P70" s="2" t="e">
        <f>L70/(L70+O70)*100</f>
        <v>#DIV/0!</v>
      </c>
    </row>
    <row r="71" spans="1:16" x14ac:dyDescent="0.25">
      <c r="A71" s="1" t="s">
        <v>206</v>
      </c>
      <c r="B71" s="1">
        <f>_xlfn.XMATCH(A71,'[4]ACSDT1Y2023.B17001D-Data'!$A$1:$ID$1)</f>
        <v>47</v>
      </c>
      <c r="C71" s="1" cm="1">
        <f t="array" ref="C71">INDEX('[4]ACSDT1Y2023.B17001D-Data'!$A$7:$ID$7,1,B71)</f>
        <v>0</v>
      </c>
      <c r="D71" s="1" t="s">
        <v>207</v>
      </c>
      <c r="E71" s="1">
        <f>_xlfn.XMATCH(D71,'[4]ACSDT1Y2023.B17001D-Data'!$A$1:$ID$1)</f>
        <v>105</v>
      </c>
      <c r="F71" s="1" cm="1">
        <f t="array" ref="F71">INDEX('[4]ACSDT1Y2023.B17001D-Data'!$A$7:$ID$7,1,E71)</f>
        <v>0</v>
      </c>
    </row>
    <row r="72" spans="1:16" ht="26.25" x14ac:dyDescent="0.4">
      <c r="C72" s="1">
        <f>SUM(C60:C71)</f>
        <v>0</v>
      </c>
      <c r="F72" s="1">
        <f>SUM(F60:F71)</f>
        <v>0</v>
      </c>
      <c r="G72" s="2" t="e">
        <f>C72/(C72+F72)*100</f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81E1-3310-481E-9B19-3181A077D193}">
  <dimension ref="A2:X72"/>
  <sheetViews>
    <sheetView tabSelected="1" topLeftCell="F1" workbookViewId="0">
      <selection sqref="A1:XFD1048576"/>
    </sheetView>
  </sheetViews>
  <sheetFormatPr defaultRowHeight="15" x14ac:dyDescent="0.25"/>
  <cols>
    <col min="1" max="1" width="13.42578125" style="1" bestFit="1" customWidth="1"/>
    <col min="2" max="3" width="9.140625" style="1"/>
    <col min="4" max="4" width="13.42578125" style="1" bestFit="1" customWidth="1"/>
    <col min="5" max="6" width="9.140625" style="1"/>
    <col min="7" max="7" width="16.140625" style="1" customWidth="1"/>
    <col min="10" max="10" width="13.42578125" bestFit="1" customWidth="1"/>
    <col min="13" max="13" width="13.42578125" bestFit="1" customWidth="1"/>
    <col min="16" max="16" width="16.42578125" customWidth="1"/>
    <col min="18" max="18" width="13.42578125" bestFit="1" customWidth="1"/>
    <col min="21" max="21" width="13.42578125" bestFit="1" customWidth="1"/>
    <col min="24" max="24" width="12.85546875" customWidth="1"/>
  </cols>
  <sheetData>
    <row r="2" spans="1:24" x14ac:dyDescent="0.25">
      <c r="A2" s="1" t="s">
        <v>208</v>
      </c>
      <c r="B2" s="1">
        <f>_xlfn.XMATCH(A2,'[5]ACSDT1Y2023.B17001C-Data'!$A$1:$ID$1)</f>
        <v>9</v>
      </c>
      <c r="C2" s="1" cm="1">
        <f t="array" ref="C2">INDEX('[5]ACSDT1Y2023.B17001C-Data'!$A$3:$ID$3,1,B2)</f>
        <v>26003</v>
      </c>
      <c r="D2" s="1" t="s">
        <v>209</v>
      </c>
      <c r="E2" s="1">
        <f>_xlfn.XMATCH(D2,'[5]ACSDT1Y2023.B17001C-Data'!$A$1:$ID$1)</f>
        <v>67</v>
      </c>
      <c r="F2" s="1" cm="1">
        <f t="array" ref="F2">INDEX('[5]ACSDT1Y2023.B17001C-Data'!$A$3:$ID$3,1,E2)</f>
        <v>70662</v>
      </c>
      <c r="J2" t="s">
        <v>210</v>
      </c>
      <c r="K2" s="1">
        <f>_xlfn.XMATCH(J2,'[5]ACSDT1Y2023.B17001C-Data'!$A$1:$ID$1)</f>
        <v>21</v>
      </c>
      <c r="L2" s="1" cm="1">
        <f t="array" ref="L2">INDEX('[5]ACSDT1Y2023.B17001C-Data'!$A$3:$ID$3,1,K2)</f>
        <v>35620</v>
      </c>
      <c r="M2" t="s">
        <v>211</v>
      </c>
      <c r="N2" s="1">
        <f>_xlfn.XMATCH(M2,'[5]ACSDT1Y2023.B17001C-Data'!$A$1:$ID$1)</f>
        <v>79</v>
      </c>
      <c r="O2" s="1" cm="1">
        <f t="array" ref="O2">INDEX('[5]ACSDT1Y2023.B17001C-Data'!$A$3:$ID$3,1,N2)</f>
        <v>151606</v>
      </c>
      <c r="R2" t="s">
        <v>212</v>
      </c>
      <c r="S2" s="1">
        <f>_xlfn.XMATCH(R2,'[5]ACSDT1Y2023.B17001C-Data'!$A$1:$ID$1)</f>
        <v>31</v>
      </c>
      <c r="T2" s="1" cm="1">
        <f t="array" ref="T2">INDEX('[5]ACSDT1Y2023.B17001C-Data'!$A$3:$ID$3,1,S2)</f>
        <v>16584</v>
      </c>
      <c r="U2" t="s">
        <v>213</v>
      </c>
      <c r="V2" s="1">
        <f>_xlfn.XMATCH(U2,'[5]ACSDT1Y2023.B17001C-Data'!$A$1:$ID$1)</f>
        <v>89</v>
      </c>
      <c r="W2" s="1" cm="1">
        <f t="array" ref="W2">INDEX('[5]ACSDT1Y2023.B17001C-Data'!$A$3:$ID$3,1,V2)</f>
        <v>80245</v>
      </c>
    </row>
    <row r="3" spans="1:24" x14ac:dyDescent="0.25">
      <c r="A3" s="1" t="s">
        <v>214</v>
      </c>
      <c r="B3" s="1">
        <f>_xlfn.XMATCH(A3,'[5]ACSDT1Y2023.B17001C-Data'!$A$1:$ID$1)</f>
        <v>11</v>
      </c>
      <c r="C3" s="1" cm="1">
        <f t="array" ref="C3">INDEX('[5]ACSDT1Y2023.B17001C-Data'!$A$3:$ID$3,1,B3)</f>
        <v>5850</v>
      </c>
      <c r="D3" s="1" t="s">
        <v>215</v>
      </c>
      <c r="E3" s="1">
        <f>_xlfn.XMATCH(D3,'[5]ACSDT1Y2023.B17001C-Data'!$A$1:$ID$1)</f>
        <v>69</v>
      </c>
      <c r="F3" s="1" cm="1">
        <f t="array" ref="F3">INDEX('[5]ACSDT1Y2023.B17001C-Data'!$A$3:$ID$3,1,E3)</f>
        <v>15246</v>
      </c>
      <c r="J3" t="s">
        <v>216</v>
      </c>
      <c r="K3" s="1">
        <f>_xlfn.XMATCH(J3,'[5]ACSDT1Y2023.B17001C-Data'!$A$1:$ID$1)</f>
        <v>23</v>
      </c>
      <c r="L3" s="1" cm="1">
        <f t="array" ref="L3">INDEX('[5]ACSDT1Y2023.B17001C-Data'!$A$3:$ID$3,1,K3)</f>
        <v>38849</v>
      </c>
      <c r="M3" t="s">
        <v>217</v>
      </c>
      <c r="N3" s="1">
        <f>_xlfn.XMATCH(M3,'[5]ACSDT1Y2023.B17001C-Data'!$A$1:$ID$1)</f>
        <v>81</v>
      </c>
      <c r="O3" s="1" cm="1">
        <f t="array" ref="O3">INDEX('[5]ACSDT1Y2023.B17001C-Data'!$A$3:$ID$3,1,N3)</f>
        <v>216514</v>
      </c>
      <c r="R3" t="s">
        <v>218</v>
      </c>
      <c r="S3" s="1">
        <f>_xlfn.XMATCH(R3,'[5]ACSDT1Y2023.B17001C-Data'!$A$1:$ID$1)</f>
        <v>33</v>
      </c>
      <c r="T3" s="1" cm="1">
        <f t="array" ref="T3">INDEX('[5]ACSDT1Y2023.B17001C-Data'!$A$3:$ID$3,1,S3)</f>
        <v>7606</v>
      </c>
      <c r="U3" t="s">
        <v>219</v>
      </c>
      <c r="V3" s="1">
        <f>_xlfn.XMATCH(U3,'[5]ACSDT1Y2023.B17001C-Data'!$A$1:$ID$1)</f>
        <v>91</v>
      </c>
      <c r="W3" s="1" cm="1">
        <f t="array" ref="W3">INDEX('[5]ACSDT1Y2023.B17001C-Data'!$A$3:$ID$3,1,V3)</f>
        <v>39825</v>
      </c>
    </row>
    <row r="4" spans="1:24" x14ac:dyDescent="0.25">
      <c r="A4" s="1" t="s">
        <v>220</v>
      </c>
      <c r="B4" s="1">
        <f>_xlfn.XMATCH(A4,'[5]ACSDT1Y2023.B17001C-Data'!$A$1:$ID$1)</f>
        <v>13</v>
      </c>
      <c r="C4" s="1" cm="1">
        <f t="array" ref="C4">INDEX('[5]ACSDT1Y2023.B17001C-Data'!$A$3:$ID$3,1,B4)</f>
        <v>36791</v>
      </c>
      <c r="D4" s="1" t="s">
        <v>221</v>
      </c>
      <c r="E4" s="1">
        <f>_xlfn.XMATCH(D4,'[5]ACSDT1Y2023.B17001C-Data'!$A$1:$ID$1)</f>
        <v>71</v>
      </c>
      <c r="F4" s="1" cm="1">
        <f t="array" ref="F4">INDEX('[5]ACSDT1Y2023.B17001C-Data'!$A$3:$ID$3,1,E4)</f>
        <v>104598</v>
      </c>
      <c r="J4" t="s">
        <v>222</v>
      </c>
      <c r="K4" s="1">
        <f>_xlfn.XMATCH(J4,'[5]ACSDT1Y2023.B17001C-Data'!$A$1:$ID$1)</f>
        <v>25</v>
      </c>
      <c r="L4" s="1" cm="1">
        <f t="array" ref="L4">INDEX('[5]ACSDT1Y2023.B17001C-Data'!$A$3:$ID$3,1,K4)</f>
        <v>40065</v>
      </c>
      <c r="M4" t="s">
        <v>223</v>
      </c>
      <c r="N4" s="1">
        <f>_xlfn.XMATCH(M4,'[5]ACSDT1Y2023.B17001C-Data'!$A$1:$ID$1)</f>
        <v>83</v>
      </c>
      <c r="O4" s="1" cm="1">
        <f t="array" ref="O4">INDEX('[5]ACSDT1Y2023.B17001C-Data'!$A$3:$ID$3,1,N4)</f>
        <v>217284</v>
      </c>
      <c r="R4" t="s">
        <v>224</v>
      </c>
      <c r="S4" s="1">
        <f>_xlfn.XMATCH(R4,'[5]ACSDT1Y2023.B17001C-Data'!$A$1:$ID$1)</f>
        <v>59</v>
      </c>
      <c r="T4" s="1" cm="1">
        <f t="array" ref="T4">INDEX('[5]ACSDT1Y2023.B17001C-Data'!$A$3:$ID$3,1,S4)</f>
        <v>20459</v>
      </c>
      <c r="U4" t="s">
        <v>225</v>
      </c>
      <c r="V4" s="1">
        <f>_xlfn.XMATCH(U4,'[5]ACSDT1Y2023.B17001C-Data'!$A$1:$ID$1)</f>
        <v>117</v>
      </c>
      <c r="W4" s="1" cm="1">
        <f t="array" ref="W4">INDEX('[5]ACSDT1Y2023.B17001C-Data'!$A$3:$ID$3,1,V4)</f>
        <v>95173</v>
      </c>
    </row>
    <row r="5" spans="1:24" x14ac:dyDescent="0.25">
      <c r="A5" s="1" t="s">
        <v>226</v>
      </c>
      <c r="B5" s="1">
        <f>_xlfn.XMATCH(A5,'[5]ACSDT1Y2023.B17001C-Data'!$A$1:$ID$1)</f>
        <v>15</v>
      </c>
      <c r="C5" s="1" cm="1">
        <f t="array" ref="C5">INDEX('[5]ACSDT1Y2023.B17001C-Data'!$A$3:$ID$3,1,B5)</f>
        <v>23040</v>
      </c>
      <c r="D5" s="1" t="s">
        <v>227</v>
      </c>
      <c r="E5" s="1">
        <f>_xlfn.XMATCH(D5,'[5]ACSDT1Y2023.B17001C-Data'!$A$1:$ID$1)</f>
        <v>73</v>
      </c>
      <c r="F5" s="1" cm="1">
        <f t="array" ref="F5">INDEX('[5]ACSDT1Y2023.B17001C-Data'!$A$3:$ID$3,1,E5)</f>
        <v>55961</v>
      </c>
      <c r="J5" t="s">
        <v>228</v>
      </c>
      <c r="K5" s="1">
        <f>_xlfn.XMATCH(J5,'[5]ACSDT1Y2023.B17001C-Data'!$A$1:$ID$1)</f>
        <v>27</v>
      </c>
      <c r="L5" s="1" cm="1">
        <f t="array" ref="L5">INDEX('[5]ACSDT1Y2023.B17001C-Data'!$A$3:$ID$3,1,K5)</f>
        <v>31680</v>
      </c>
      <c r="M5" t="s">
        <v>229</v>
      </c>
      <c r="N5" s="1">
        <f>_xlfn.XMATCH(M5,'[5]ACSDT1Y2023.B17001C-Data'!$A$1:$ID$1)</f>
        <v>85</v>
      </c>
      <c r="O5" s="1" cm="1">
        <f t="array" ref="O5">INDEX('[5]ACSDT1Y2023.B17001C-Data'!$A$3:$ID$3,1,N5)</f>
        <v>164741</v>
      </c>
      <c r="R5" t="s">
        <v>230</v>
      </c>
      <c r="S5" s="1">
        <f>_xlfn.XMATCH(R5,'[5]ACSDT1Y2023.B17001C-Data'!$A$1:$ID$1)</f>
        <v>61</v>
      </c>
      <c r="T5" s="1" cm="1">
        <f t="array" ref="T5">INDEX('[5]ACSDT1Y2023.B17001C-Data'!$A$3:$ID$3,1,S5)</f>
        <v>14477</v>
      </c>
      <c r="U5" t="s">
        <v>231</v>
      </c>
      <c r="V5" s="1">
        <f>_xlfn.XMATCH(U5,'[5]ACSDT1Y2023.B17001C-Data'!$A$1:$ID$1)</f>
        <v>119</v>
      </c>
      <c r="W5" s="1" cm="1">
        <f t="array" ref="W5">INDEX('[5]ACSDT1Y2023.B17001C-Data'!$A$3:$ID$3,1,V5)</f>
        <v>49024</v>
      </c>
    </row>
    <row r="6" spans="1:24" ht="26.25" x14ac:dyDescent="0.4">
      <c r="A6" s="1" t="s">
        <v>232</v>
      </c>
      <c r="B6" s="1">
        <f>_xlfn.XMATCH(A6,'[5]ACSDT1Y2023.B17001C-Data'!$A$1:$ID$1)</f>
        <v>17</v>
      </c>
      <c r="C6" s="1" cm="1">
        <f t="array" ref="C6">INDEX('[5]ACSDT1Y2023.B17001C-Data'!$A$3:$ID$3,1,B6)</f>
        <v>7261</v>
      </c>
      <c r="D6" s="1" t="s">
        <v>233</v>
      </c>
      <c r="E6" s="1">
        <f>_xlfn.XMATCH(D6,'[5]ACSDT1Y2023.B17001C-Data'!$A$1:$ID$1)</f>
        <v>75</v>
      </c>
      <c r="F6" s="1" cm="1">
        <f t="array" ref="F6">INDEX('[5]ACSDT1Y2023.B17001C-Data'!$A$3:$ID$3,1,E6)</f>
        <v>23841</v>
      </c>
      <c r="J6" t="s">
        <v>234</v>
      </c>
      <c r="K6" s="1">
        <f>_xlfn.XMATCH(J6,'[5]ACSDT1Y2023.B17001C-Data'!$A$1:$ID$1)</f>
        <v>29</v>
      </c>
      <c r="L6" s="1" cm="1">
        <f t="array" ref="L6">INDEX('[5]ACSDT1Y2023.B17001C-Data'!$A$3:$ID$3,1,K6)</f>
        <v>29678</v>
      </c>
      <c r="M6" t="s">
        <v>235</v>
      </c>
      <c r="N6" s="1">
        <f>_xlfn.XMATCH(M6,'[5]ACSDT1Y2023.B17001C-Data'!$A$1:$ID$1)</f>
        <v>87</v>
      </c>
      <c r="O6" s="1" cm="1">
        <f t="array" ref="O6">INDEX('[5]ACSDT1Y2023.B17001C-Data'!$A$3:$ID$3,1,N6)</f>
        <v>132233</v>
      </c>
      <c r="T6" s="1">
        <f>SUM(T2:T5)</f>
        <v>59126</v>
      </c>
      <c r="W6" s="1">
        <f>SUM(W2:W5)</f>
        <v>264267</v>
      </c>
      <c r="X6" s="2">
        <f>T6/(T6+W6)*100</f>
        <v>18.28301787608266</v>
      </c>
    </row>
    <row r="7" spans="1:24" x14ac:dyDescent="0.25">
      <c r="A7" s="1" t="s">
        <v>236</v>
      </c>
      <c r="B7" s="1">
        <f>_xlfn.XMATCH(A7,'[5]ACSDT1Y2023.B17001C-Data'!$A$1:$ID$1)</f>
        <v>19</v>
      </c>
      <c r="C7" s="1" cm="1">
        <f t="array" ref="C7">INDEX('[5]ACSDT1Y2023.B17001C-Data'!$A$3:$ID$3,1,B7)</f>
        <v>12764</v>
      </c>
      <c r="D7" s="1" t="s">
        <v>237</v>
      </c>
      <c r="E7" s="1">
        <f>_xlfn.XMATCH(D7,'[5]ACSDT1Y2023.B17001C-Data'!$A$1:$ID$1)</f>
        <v>77</v>
      </c>
      <c r="F7" s="1" cm="1">
        <f t="array" ref="F7">INDEX('[5]ACSDT1Y2023.B17001C-Data'!$A$3:$ID$3,1,E7)</f>
        <v>40723</v>
      </c>
      <c r="J7" t="s">
        <v>238</v>
      </c>
      <c r="K7" s="1">
        <f>_xlfn.XMATCH(J7,'[5]ACSDT1Y2023.B17001C-Data'!$A$1:$ID$1)</f>
        <v>49</v>
      </c>
      <c r="L7" s="1" cm="1">
        <f t="array" ref="L7">INDEX('[5]ACSDT1Y2023.B17001C-Data'!$A$3:$ID$3,1,K7)</f>
        <v>39700</v>
      </c>
      <c r="M7" t="s">
        <v>239</v>
      </c>
      <c r="N7" s="1">
        <f>_xlfn.XMATCH(M7,'[5]ACSDT1Y2023.B17001C-Data'!$A$1:$ID$1)</f>
        <v>107</v>
      </c>
      <c r="O7" s="1" cm="1">
        <f t="array" ref="O7">INDEX('[5]ACSDT1Y2023.B17001C-Data'!$A$3:$ID$3,1,N7)</f>
        <v>128142</v>
      </c>
    </row>
    <row r="8" spans="1:24" x14ac:dyDescent="0.25">
      <c r="A8" s="1" t="s">
        <v>240</v>
      </c>
      <c r="B8" s="1">
        <f>_xlfn.XMATCH(A8,'[5]ACSDT1Y2023.B17001C-Data'!$A$1:$ID$1)</f>
        <v>37</v>
      </c>
      <c r="C8" s="1" cm="1">
        <f t="array" ref="C8">INDEX('[5]ACSDT1Y2023.B17001C-Data'!$A$3:$ID$3,1,B8)</f>
        <v>27424</v>
      </c>
      <c r="D8" s="1" t="s">
        <v>241</v>
      </c>
      <c r="E8" s="1">
        <f>_xlfn.XMATCH(D8,'[5]ACSDT1Y2023.B17001C-Data'!$A$1:$ID$1)</f>
        <v>95</v>
      </c>
      <c r="F8" s="1" cm="1">
        <f t="array" ref="F8">INDEX('[5]ACSDT1Y2023.B17001C-Data'!$A$3:$ID$3,1,E8)</f>
        <v>63189</v>
      </c>
      <c r="J8" t="s">
        <v>242</v>
      </c>
      <c r="K8" s="1">
        <f>_xlfn.XMATCH(J8,'[5]ACSDT1Y2023.B17001C-Data'!$A$1:$ID$1)</f>
        <v>51</v>
      </c>
      <c r="L8" s="1" cm="1">
        <f t="array" ref="L8">INDEX('[5]ACSDT1Y2023.B17001C-Data'!$A$3:$ID$3,1,K8)</f>
        <v>53403</v>
      </c>
      <c r="M8" t="s">
        <v>243</v>
      </c>
      <c r="N8" s="1">
        <f>_xlfn.XMATCH(M8,'[5]ACSDT1Y2023.B17001C-Data'!$A$1:$ID$1)</f>
        <v>109</v>
      </c>
      <c r="O8" s="1" cm="1">
        <f t="array" ref="O8">INDEX('[5]ACSDT1Y2023.B17001C-Data'!$A$3:$ID$3,1,N8)</f>
        <v>200722</v>
      </c>
    </row>
    <row r="9" spans="1:24" x14ac:dyDescent="0.25">
      <c r="A9" s="1" t="s">
        <v>244</v>
      </c>
      <c r="B9" s="1">
        <f>_xlfn.XMATCH(A9,'[5]ACSDT1Y2023.B17001C-Data'!$A$1:$ID$1)</f>
        <v>39</v>
      </c>
      <c r="C9" s="1" cm="1">
        <f t="array" ref="C9">INDEX('[5]ACSDT1Y2023.B17001C-Data'!$A$3:$ID$3,1,B9)</f>
        <v>6507</v>
      </c>
      <c r="D9" s="1" t="s">
        <v>245</v>
      </c>
      <c r="E9" s="1">
        <f>_xlfn.XMATCH(D9,'[5]ACSDT1Y2023.B17001C-Data'!$A$1:$ID$1)</f>
        <v>97</v>
      </c>
      <c r="F9" s="1" cm="1">
        <f t="array" ref="F9">INDEX('[5]ACSDT1Y2023.B17001C-Data'!$A$3:$ID$3,1,E9)</f>
        <v>13361</v>
      </c>
      <c r="J9" t="s">
        <v>246</v>
      </c>
      <c r="K9" s="1">
        <f>_xlfn.XMATCH(J9,'[5]ACSDT1Y2023.B17001C-Data'!$A$1:$ID$1)</f>
        <v>53</v>
      </c>
      <c r="L9" s="1" cm="1">
        <f t="array" ref="L9">INDEX('[5]ACSDT1Y2023.B17001C-Data'!$A$3:$ID$3,1,K9)</f>
        <v>51450</v>
      </c>
      <c r="M9" t="s">
        <v>247</v>
      </c>
      <c r="N9" s="1">
        <f>_xlfn.XMATCH(M9,'[5]ACSDT1Y2023.B17001C-Data'!$A$1:$ID$1)</f>
        <v>111</v>
      </c>
      <c r="O9" s="1" cm="1">
        <f t="array" ref="O9">INDEX('[5]ACSDT1Y2023.B17001C-Data'!$A$3:$ID$3,1,N9)</f>
        <v>186238</v>
      </c>
    </row>
    <row r="10" spans="1:24" x14ac:dyDescent="0.25">
      <c r="A10" s="1" t="s">
        <v>248</v>
      </c>
      <c r="B10" s="1">
        <f>_xlfn.XMATCH(A10,'[5]ACSDT1Y2023.B17001C-Data'!$A$1:$ID$1)</f>
        <v>41</v>
      </c>
      <c r="C10" s="1" cm="1">
        <f t="array" ref="C10">INDEX('[5]ACSDT1Y2023.B17001C-Data'!$A$3:$ID$3,1,B10)</f>
        <v>34866</v>
      </c>
      <c r="D10" s="1" t="s">
        <v>249</v>
      </c>
      <c r="E10" s="1">
        <f>_xlfn.XMATCH(D10,'[5]ACSDT1Y2023.B17001C-Data'!$A$1:$ID$1)</f>
        <v>99</v>
      </c>
      <c r="F10" s="1" cm="1">
        <f t="array" ref="F10">INDEX('[5]ACSDT1Y2023.B17001C-Data'!$A$3:$ID$3,1,E10)</f>
        <v>96414</v>
      </c>
      <c r="J10" t="s">
        <v>250</v>
      </c>
      <c r="K10" s="1">
        <f>_xlfn.XMATCH(J10,'[5]ACSDT1Y2023.B17001C-Data'!$A$1:$ID$1)</f>
        <v>55</v>
      </c>
      <c r="L10" s="1" cm="1">
        <f t="array" ref="L10">INDEX('[5]ACSDT1Y2023.B17001C-Data'!$A$3:$ID$3,1,K10)</f>
        <v>35259</v>
      </c>
      <c r="M10" t="s">
        <v>251</v>
      </c>
      <c r="N10" s="1">
        <f>_xlfn.XMATCH(M10,'[5]ACSDT1Y2023.B17001C-Data'!$A$1:$ID$1)</f>
        <v>113</v>
      </c>
      <c r="O10" s="1" cm="1">
        <f t="array" ref="O10">INDEX('[5]ACSDT1Y2023.B17001C-Data'!$A$3:$ID$3,1,N10)</f>
        <v>169350</v>
      </c>
    </row>
    <row r="11" spans="1:24" x14ac:dyDescent="0.25">
      <c r="A11" s="1" t="s">
        <v>252</v>
      </c>
      <c r="B11" s="1">
        <f>_xlfn.XMATCH(A11,'[5]ACSDT1Y2023.B17001C-Data'!$A$1:$ID$1)</f>
        <v>43</v>
      </c>
      <c r="C11" s="1" cm="1">
        <f t="array" ref="C11">INDEX('[5]ACSDT1Y2023.B17001C-Data'!$A$3:$ID$3,1,B11)</f>
        <v>19552</v>
      </c>
      <c r="D11" s="1" t="s">
        <v>253</v>
      </c>
      <c r="E11" s="1">
        <f>_xlfn.XMATCH(D11,'[5]ACSDT1Y2023.B17001C-Data'!$A$1:$ID$1)</f>
        <v>101</v>
      </c>
      <c r="F11" s="1" cm="1">
        <f t="array" ref="F11">INDEX('[5]ACSDT1Y2023.B17001C-Data'!$A$3:$ID$3,1,E11)</f>
        <v>58036</v>
      </c>
      <c r="J11" t="s">
        <v>254</v>
      </c>
      <c r="K11" s="1">
        <f>_xlfn.XMATCH(J11,'[5]ACSDT1Y2023.B17001C-Data'!$A$1:$ID$1)</f>
        <v>57</v>
      </c>
      <c r="L11" s="1" cm="1">
        <f t="array" ref="L11">INDEX('[5]ACSDT1Y2023.B17001C-Data'!$A$3:$ID$3,1,K11)</f>
        <v>33411</v>
      </c>
      <c r="M11" t="s">
        <v>255</v>
      </c>
      <c r="N11" s="1">
        <f>_xlfn.XMATCH(M11,'[5]ACSDT1Y2023.B17001C-Data'!$A$1:$ID$1)</f>
        <v>115</v>
      </c>
      <c r="O11" s="1" cm="1">
        <f t="array" ref="O11">INDEX('[5]ACSDT1Y2023.B17001C-Data'!$A$3:$ID$3,1,N11)</f>
        <v>137122</v>
      </c>
    </row>
    <row r="12" spans="1:24" ht="26.25" x14ac:dyDescent="0.4">
      <c r="A12" s="1" t="s">
        <v>256</v>
      </c>
      <c r="B12" s="1">
        <f>_xlfn.XMATCH(A12,'[5]ACSDT1Y2023.B17001C-Data'!$A$1:$ID$1)</f>
        <v>45</v>
      </c>
      <c r="C12" s="1" cm="1">
        <f t="array" ref="C12">INDEX('[5]ACSDT1Y2023.B17001C-Data'!$A$3:$ID$3,1,B12)</f>
        <v>7160</v>
      </c>
      <c r="D12" s="1" t="s">
        <v>257</v>
      </c>
      <c r="E12" s="1">
        <f>_xlfn.XMATCH(D12,'[5]ACSDT1Y2023.B17001C-Data'!$A$1:$ID$1)</f>
        <v>103</v>
      </c>
      <c r="F12" s="1" cm="1">
        <f t="array" ref="F12">INDEX('[5]ACSDT1Y2023.B17001C-Data'!$A$3:$ID$3,1,E12)</f>
        <v>20208</v>
      </c>
      <c r="L12" s="1">
        <f>SUM(L2:L11)</f>
        <v>389115</v>
      </c>
      <c r="O12" s="1">
        <f>SUM(O2:O11)</f>
        <v>1703952</v>
      </c>
      <c r="P12" s="2">
        <f>L12/(L12+O12)*100</f>
        <v>18.590661455175585</v>
      </c>
    </row>
    <row r="13" spans="1:24" x14ac:dyDescent="0.25">
      <c r="A13" s="1" t="s">
        <v>258</v>
      </c>
      <c r="B13" s="1">
        <f>_xlfn.XMATCH(A13,'[5]ACSDT1Y2023.B17001C-Data'!$A$1:$ID$1)</f>
        <v>47</v>
      </c>
      <c r="C13" s="1" cm="1">
        <f t="array" ref="C13">INDEX('[5]ACSDT1Y2023.B17001C-Data'!$A$3:$ID$3,1,B13)</f>
        <v>13028</v>
      </c>
      <c r="D13" s="1" t="s">
        <v>259</v>
      </c>
      <c r="E13" s="1">
        <f>_xlfn.XMATCH(D13,'[5]ACSDT1Y2023.B17001C-Data'!$A$1:$ID$1)</f>
        <v>105</v>
      </c>
      <c r="F13" s="1" cm="1">
        <f t="array" ref="F13">INDEX('[5]ACSDT1Y2023.B17001C-Data'!$A$3:$ID$3,1,E13)</f>
        <v>43027</v>
      </c>
    </row>
    <row r="14" spans="1:24" ht="26.25" x14ac:dyDescent="0.4">
      <c r="C14" s="1">
        <f>SUM(C2:C13)</f>
        <v>220246</v>
      </c>
      <c r="F14" s="1">
        <f>SUM(F2:F13)</f>
        <v>605266</v>
      </c>
      <c r="G14" s="2">
        <f>C14/(C14+F14)*100</f>
        <v>26.679927124015158</v>
      </c>
    </row>
    <row r="17" spans="1:24" x14ac:dyDescent="0.25">
      <c r="A17" s="1" t="s">
        <v>208</v>
      </c>
      <c r="B17" s="1">
        <f>_xlfn.XMATCH(A17,'[5]ACSDT1Y2023.B17001C-Data'!$A$1:$ID$1)</f>
        <v>9</v>
      </c>
      <c r="C17" s="1" cm="1">
        <f t="array" ref="C17">INDEX('[5]ACSDT1Y2023.B17001C-Data'!$A$4:$ID$4,1,B17)</f>
        <v>0</v>
      </c>
      <c r="D17" s="1" t="s">
        <v>209</v>
      </c>
      <c r="E17" s="1">
        <f>_xlfn.XMATCH(D17,'[5]ACSDT1Y2023.B17001C-Data'!$A$1:$ID$1)</f>
        <v>67</v>
      </c>
      <c r="F17" s="1" cm="1">
        <f t="array" ref="F17">INDEX('[5]ACSDT1Y2023.B17001C-Data'!$A$4:$ID$4,1,E17)</f>
        <v>0</v>
      </c>
      <c r="J17" t="s">
        <v>210</v>
      </c>
      <c r="K17" s="1">
        <f>_xlfn.XMATCH(J17,'[5]ACSDT1Y2023.B17001C-Data'!$A$1:$ID$1)</f>
        <v>21</v>
      </c>
      <c r="L17" s="1" cm="1">
        <f t="array" ref="L17">INDEX('[5]ACSDT1Y2023.B17001C-Data'!$A$4:$ID$4,1,K17)</f>
        <v>0</v>
      </c>
      <c r="M17" t="s">
        <v>211</v>
      </c>
      <c r="N17" s="1">
        <f>_xlfn.XMATCH(M17,'[5]ACSDT1Y2023.B17001C-Data'!$A$1:$ID$1)</f>
        <v>79</v>
      </c>
      <c r="O17" s="1" cm="1">
        <f t="array" ref="O17">INDEX('[5]ACSDT1Y2023.B17001C-Data'!$A$4:$ID$4,1,N17)</f>
        <v>0</v>
      </c>
      <c r="R17" t="s">
        <v>212</v>
      </c>
      <c r="S17" s="1">
        <f>_xlfn.XMATCH(R17,'[5]ACSDT1Y2023.B17001C-Data'!$A$1:$ID$1)</f>
        <v>31</v>
      </c>
      <c r="T17" s="1" cm="1">
        <f t="array" ref="T17">INDEX('[5]ACSDT1Y2023.B17001C-Data'!$A$4:$ID$4,1,S17)</f>
        <v>0</v>
      </c>
      <c r="U17" t="s">
        <v>213</v>
      </c>
      <c r="V17" s="1">
        <f>_xlfn.XMATCH(U17,'[5]ACSDT1Y2023.B17001C-Data'!$A$1:$ID$1)</f>
        <v>89</v>
      </c>
      <c r="W17" s="1" cm="1">
        <f t="array" ref="W17">INDEX('[5]ACSDT1Y2023.B17001C-Data'!$A$4:$ID$4,1,V17)</f>
        <v>0</v>
      </c>
    </row>
    <row r="18" spans="1:24" x14ac:dyDescent="0.25">
      <c r="A18" s="1" t="s">
        <v>214</v>
      </c>
      <c r="B18" s="1">
        <f>_xlfn.XMATCH(A18,'[5]ACSDT1Y2023.B17001C-Data'!$A$1:$ID$1)</f>
        <v>11</v>
      </c>
      <c r="C18" s="1" cm="1">
        <f t="array" ref="C18">INDEX('[5]ACSDT1Y2023.B17001C-Data'!$A$4:$ID$4,1,B18)</f>
        <v>0</v>
      </c>
      <c r="D18" s="1" t="s">
        <v>215</v>
      </c>
      <c r="E18" s="1">
        <f>_xlfn.XMATCH(D18,'[5]ACSDT1Y2023.B17001C-Data'!$A$1:$ID$1)</f>
        <v>69</v>
      </c>
      <c r="F18" s="1" cm="1">
        <f t="array" ref="F18">INDEX('[5]ACSDT1Y2023.B17001C-Data'!$A$4:$ID$4,1,E18)</f>
        <v>0</v>
      </c>
      <c r="J18" t="s">
        <v>216</v>
      </c>
      <c r="K18" s="1">
        <f>_xlfn.XMATCH(J18,'[5]ACSDT1Y2023.B17001C-Data'!$A$1:$ID$1)</f>
        <v>23</v>
      </c>
      <c r="L18" s="1" cm="1">
        <f t="array" ref="L18">INDEX('[5]ACSDT1Y2023.B17001C-Data'!$A$4:$ID$4,1,K18)</f>
        <v>0</v>
      </c>
      <c r="M18" t="s">
        <v>217</v>
      </c>
      <c r="N18" s="1">
        <f>_xlfn.XMATCH(M18,'[5]ACSDT1Y2023.B17001C-Data'!$A$1:$ID$1)</f>
        <v>81</v>
      </c>
      <c r="O18" s="1" cm="1">
        <f t="array" ref="O18">INDEX('[5]ACSDT1Y2023.B17001C-Data'!$A$4:$ID$4,1,N18)</f>
        <v>0</v>
      </c>
      <c r="R18" t="s">
        <v>218</v>
      </c>
      <c r="S18" s="1">
        <f>_xlfn.XMATCH(R18,'[5]ACSDT1Y2023.B17001C-Data'!$A$1:$ID$1)</f>
        <v>33</v>
      </c>
      <c r="T18" s="1" cm="1">
        <f t="array" ref="T18">INDEX('[5]ACSDT1Y2023.B17001C-Data'!$A$4:$ID$4,1,S18)</f>
        <v>0</v>
      </c>
      <c r="U18" t="s">
        <v>219</v>
      </c>
      <c r="V18" s="1">
        <f>_xlfn.XMATCH(U18,'[5]ACSDT1Y2023.B17001C-Data'!$A$1:$ID$1)</f>
        <v>91</v>
      </c>
      <c r="W18" s="1" cm="1">
        <f t="array" ref="W18">INDEX('[5]ACSDT1Y2023.B17001C-Data'!$A$4:$ID$4,1,V18)</f>
        <v>0</v>
      </c>
    </row>
    <row r="19" spans="1:24" x14ac:dyDescent="0.25">
      <c r="A19" s="1" t="s">
        <v>220</v>
      </c>
      <c r="B19" s="1">
        <f>_xlfn.XMATCH(A19,'[5]ACSDT1Y2023.B17001C-Data'!$A$1:$ID$1)</f>
        <v>13</v>
      </c>
      <c r="C19" s="1" cm="1">
        <f t="array" ref="C19">INDEX('[5]ACSDT1Y2023.B17001C-Data'!$A$4:$ID$4,1,B19)</f>
        <v>0</v>
      </c>
      <c r="D19" s="1" t="s">
        <v>221</v>
      </c>
      <c r="E19" s="1">
        <f>_xlfn.XMATCH(D19,'[5]ACSDT1Y2023.B17001C-Data'!$A$1:$ID$1)</f>
        <v>71</v>
      </c>
      <c r="F19" s="1" cm="1">
        <f t="array" ref="F19">INDEX('[5]ACSDT1Y2023.B17001C-Data'!$A$4:$ID$4,1,E19)</f>
        <v>0</v>
      </c>
      <c r="J19" t="s">
        <v>222</v>
      </c>
      <c r="K19" s="1">
        <f>_xlfn.XMATCH(J19,'[5]ACSDT1Y2023.B17001C-Data'!$A$1:$ID$1)</f>
        <v>25</v>
      </c>
      <c r="L19" s="1" cm="1">
        <f t="array" ref="L19">INDEX('[5]ACSDT1Y2023.B17001C-Data'!$A$4:$ID$4,1,K19)</f>
        <v>0</v>
      </c>
      <c r="M19" t="s">
        <v>223</v>
      </c>
      <c r="N19" s="1">
        <f>_xlfn.XMATCH(M19,'[5]ACSDT1Y2023.B17001C-Data'!$A$1:$ID$1)</f>
        <v>83</v>
      </c>
      <c r="O19" s="1" cm="1">
        <f t="array" ref="O19">INDEX('[5]ACSDT1Y2023.B17001C-Data'!$A$4:$ID$4,1,N19)</f>
        <v>0</v>
      </c>
      <c r="R19" t="s">
        <v>224</v>
      </c>
      <c r="S19" s="1">
        <f>_xlfn.XMATCH(R19,'[5]ACSDT1Y2023.B17001C-Data'!$A$1:$ID$1)</f>
        <v>59</v>
      </c>
      <c r="T19" s="1" cm="1">
        <f t="array" ref="T19">INDEX('[5]ACSDT1Y2023.B17001C-Data'!$A$4:$ID$4,1,S19)</f>
        <v>0</v>
      </c>
      <c r="U19" t="s">
        <v>225</v>
      </c>
      <c r="V19" s="1">
        <f>_xlfn.XMATCH(U19,'[5]ACSDT1Y2023.B17001C-Data'!$A$1:$ID$1)</f>
        <v>117</v>
      </c>
      <c r="W19" s="1" cm="1">
        <f t="array" ref="W19">INDEX('[5]ACSDT1Y2023.B17001C-Data'!$A$4:$ID$4,1,V19)</f>
        <v>0</v>
      </c>
    </row>
    <row r="20" spans="1:24" x14ac:dyDescent="0.25">
      <c r="A20" s="1" t="s">
        <v>226</v>
      </c>
      <c r="B20" s="1">
        <f>_xlfn.XMATCH(A20,'[5]ACSDT1Y2023.B17001C-Data'!$A$1:$ID$1)</f>
        <v>15</v>
      </c>
      <c r="C20" s="1" cm="1">
        <f t="array" ref="C20">INDEX('[5]ACSDT1Y2023.B17001C-Data'!$A$4:$ID$4,1,B20)</f>
        <v>0</v>
      </c>
      <c r="D20" s="1" t="s">
        <v>227</v>
      </c>
      <c r="E20" s="1">
        <f>_xlfn.XMATCH(D20,'[5]ACSDT1Y2023.B17001C-Data'!$A$1:$ID$1)</f>
        <v>73</v>
      </c>
      <c r="F20" s="1" cm="1">
        <f t="array" ref="F20">INDEX('[5]ACSDT1Y2023.B17001C-Data'!$A$4:$ID$4,1,E20)</f>
        <v>0</v>
      </c>
      <c r="J20" t="s">
        <v>228</v>
      </c>
      <c r="K20" s="1">
        <f>_xlfn.XMATCH(J20,'[5]ACSDT1Y2023.B17001C-Data'!$A$1:$ID$1)</f>
        <v>27</v>
      </c>
      <c r="L20" s="1" cm="1">
        <f t="array" ref="L20">INDEX('[5]ACSDT1Y2023.B17001C-Data'!$A$4:$ID$4,1,K20)</f>
        <v>0</v>
      </c>
      <c r="M20" t="s">
        <v>229</v>
      </c>
      <c r="N20" s="1">
        <f>_xlfn.XMATCH(M20,'[5]ACSDT1Y2023.B17001C-Data'!$A$1:$ID$1)</f>
        <v>85</v>
      </c>
      <c r="O20" s="1" cm="1">
        <f t="array" ref="O20">INDEX('[5]ACSDT1Y2023.B17001C-Data'!$A$4:$ID$4,1,N20)</f>
        <v>0</v>
      </c>
      <c r="R20" t="s">
        <v>230</v>
      </c>
      <c r="S20" s="1">
        <f>_xlfn.XMATCH(R20,'[5]ACSDT1Y2023.B17001C-Data'!$A$1:$ID$1)</f>
        <v>61</v>
      </c>
      <c r="T20" s="1" cm="1">
        <f t="array" ref="T20">INDEX('[5]ACSDT1Y2023.B17001C-Data'!$A$4:$ID$4,1,S20)</f>
        <v>0</v>
      </c>
      <c r="U20" t="s">
        <v>231</v>
      </c>
      <c r="V20" s="1">
        <f>_xlfn.XMATCH(U20,'[5]ACSDT1Y2023.B17001C-Data'!$A$1:$ID$1)</f>
        <v>119</v>
      </c>
      <c r="W20" s="1" cm="1">
        <f t="array" ref="W20">INDEX('[5]ACSDT1Y2023.B17001C-Data'!$A$4:$ID$4,1,V20)</f>
        <v>0</v>
      </c>
    </row>
    <row r="21" spans="1:24" ht="26.25" x14ac:dyDescent="0.4">
      <c r="A21" s="1" t="s">
        <v>232</v>
      </c>
      <c r="B21" s="1">
        <f>_xlfn.XMATCH(A21,'[5]ACSDT1Y2023.B17001C-Data'!$A$1:$ID$1)</f>
        <v>17</v>
      </c>
      <c r="C21" s="1" cm="1">
        <f t="array" ref="C21">INDEX('[5]ACSDT1Y2023.B17001C-Data'!$A$4:$ID$4,1,B21)</f>
        <v>0</v>
      </c>
      <c r="D21" s="1" t="s">
        <v>233</v>
      </c>
      <c r="E21" s="1">
        <f>_xlfn.XMATCH(D21,'[5]ACSDT1Y2023.B17001C-Data'!$A$1:$ID$1)</f>
        <v>75</v>
      </c>
      <c r="F21" s="1" cm="1">
        <f t="array" ref="F21">INDEX('[5]ACSDT1Y2023.B17001C-Data'!$A$4:$ID$4,1,E21)</f>
        <v>0</v>
      </c>
      <c r="J21" t="s">
        <v>234</v>
      </c>
      <c r="K21" s="1">
        <f>_xlfn.XMATCH(J21,'[5]ACSDT1Y2023.B17001C-Data'!$A$1:$ID$1)</f>
        <v>29</v>
      </c>
      <c r="L21" s="1" cm="1">
        <f t="array" ref="L21">INDEX('[5]ACSDT1Y2023.B17001C-Data'!$A$4:$ID$4,1,K21)</f>
        <v>0</v>
      </c>
      <c r="M21" t="s">
        <v>235</v>
      </c>
      <c r="N21" s="1">
        <f>_xlfn.XMATCH(M21,'[5]ACSDT1Y2023.B17001C-Data'!$A$1:$ID$1)</f>
        <v>87</v>
      </c>
      <c r="O21" s="1" cm="1">
        <f t="array" ref="O21">INDEX('[5]ACSDT1Y2023.B17001C-Data'!$A$4:$ID$4,1,N21)</f>
        <v>0</v>
      </c>
      <c r="T21" s="1">
        <f>SUM(T17:T20)</f>
        <v>0</v>
      </c>
      <c r="W21" s="1">
        <f>SUM(W17:W20)</f>
        <v>0</v>
      </c>
      <c r="X21" s="2" t="e">
        <f>T21/(T21+W21)*100</f>
        <v>#DIV/0!</v>
      </c>
    </row>
    <row r="22" spans="1:24" x14ac:dyDescent="0.25">
      <c r="A22" s="1" t="s">
        <v>236</v>
      </c>
      <c r="B22" s="1">
        <f>_xlfn.XMATCH(A22,'[5]ACSDT1Y2023.B17001C-Data'!$A$1:$ID$1)</f>
        <v>19</v>
      </c>
      <c r="C22" s="1" cm="1">
        <f t="array" ref="C22">INDEX('[5]ACSDT1Y2023.B17001C-Data'!$A$4:$ID$4,1,B22)</f>
        <v>0</v>
      </c>
      <c r="D22" s="1" t="s">
        <v>237</v>
      </c>
      <c r="E22" s="1">
        <f>_xlfn.XMATCH(D22,'[5]ACSDT1Y2023.B17001C-Data'!$A$1:$ID$1)</f>
        <v>77</v>
      </c>
      <c r="F22" s="1" cm="1">
        <f t="array" ref="F22">INDEX('[5]ACSDT1Y2023.B17001C-Data'!$A$4:$ID$4,1,E22)</f>
        <v>0</v>
      </c>
      <c r="J22" t="s">
        <v>238</v>
      </c>
      <c r="K22" s="1">
        <f>_xlfn.XMATCH(J22,'[5]ACSDT1Y2023.B17001C-Data'!$A$1:$ID$1)</f>
        <v>49</v>
      </c>
      <c r="L22" s="1" cm="1">
        <f t="array" ref="L22">INDEX('[5]ACSDT1Y2023.B17001C-Data'!$A$4:$ID$4,1,K22)</f>
        <v>0</v>
      </c>
      <c r="M22" t="s">
        <v>239</v>
      </c>
      <c r="N22" s="1">
        <f>_xlfn.XMATCH(M22,'[5]ACSDT1Y2023.B17001C-Data'!$A$1:$ID$1)</f>
        <v>107</v>
      </c>
      <c r="O22" s="1" cm="1">
        <f t="array" ref="O22">INDEX('[5]ACSDT1Y2023.B17001C-Data'!$A$4:$ID$4,1,N22)</f>
        <v>0</v>
      </c>
    </row>
    <row r="23" spans="1:24" x14ac:dyDescent="0.25">
      <c r="A23" s="1" t="s">
        <v>240</v>
      </c>
      <c r="B23" s="1">
        <f>_xlfn.XMATCH(A23,'[5]ACSDT1Y2023.B17001C-Data'!$A$1:$ID$1)</f>
        <v>37</v>
      </c>
      <c r="C23" s="1" cm="1">
        <f t="array" ref="C23">INDEX('[5]ACSDT1Y2023.B17001C-Data'!$A$4:$ID$4,1,B23)</f>
        <v>0</v>
      </c>
      <c r="D23" s="1" t="s">
        <v>241</v>
      </c>
      <c r="E23" s="1">
        <f>_xlfn.XMATCH(D23,'[5]ACSDT1Y2023.B17001C-Data'!$A$1:$ID$1)</f>
        <v>95</v>
      </c>
      <c r="F23" s="1" cm="1">
        <f t="array" ref="F23">INDEX('[5]ACSDT1Y2023.B17001C-Data'!$A$4:$ID$4,1,E23)</f>
        <v>0</v>
      </c>
      <c r="J23" t="s">
        <v>242</v>
      </c>
      <c r="K23" s="1">
        <f>_xlfn.XMATCH(J23,'[5]ACSDT1Y2023.B17001C-Data'!$A$1:$ID$1)</f>
        <v>51</v>
      </c>
      <c r="L23" s="1" cm="1">
        <f t="array" ref="L23">INDEX('[5]ACSDT1Y2023.B17001C-Data'!$A$4:$ID$4,1,K23)</f>
        <v>0</v>
      </c>
      <c r="M23" t="s">
        <v>243</v>
      </c>
      <c r="N23" s="1">
        <f>_xlfn.XMATCH(M23,'[5]ACSDT1Y2023.B17001C-Data'!$A$1:$ID$1)</f>
        <v>109</v>
      </c>
      <c r="O23" s="1" cm="1">
        <f t="array" ref="O23">INDEX('[5]ACSDT1Y2023.B17001C-Data'!$A$4:$ID$4,1,N23)</f>
        <v>0</v>
      </c>
    </row>
    <row r="24" spans="1:24" x14ac:dyDescent="0.25">
      <c r="A24" s="1" t="s">
        <v>244</v>
      </c>
      <c r="B24" s="1">
        <f>_xlfn.XMATCH(A24,'[5]ACSDT1Y2023.B17001C-Data'!$A$1:$ID$1)</f>
        <v>39</v>
      </c>
      <c r="C24" s="1" cm="1">
        <f t="array" ref="C24">INDEX('[5]ACSDT1Y2023.B17001C-Data'!$A$4:$ID$4,1,B24)</f>
        <v>0</v>
      </c>
      <c r="D24" s="1" t="s">
        <v>245</v>
      </c>
      <c r="E24" s="1">
        <f>_xlfn.XMATCH(D24,'[5]ACSDT1Y2023.B17001C-Data'!$A$1:$ID$1)</f>
        <v>97</v>
      </c>
      <c r="F24" s="1" cm="1">
        <f t="array" ref="F24">INDEX('[5]ACSDT1Y2023.B17001C-Data'!$A$4:$ID$4,1,E24)</f>
        <v>0</v>
      </c>
      <c r="J24" t="s">
        <v>246</v>
      </c>
      <c r="K24" s="1">
        <f>_xlfn.XMATCH(J24,'[5]ACSDT1Y2023.B17001C-Data'!$A$1:$ID$1)</f>
        <v>53</v>
      </c>
      <c r="L24" s="1" cm="1">
        <f t="array" ref="L24">INDEX('[5]ACSDT1Y2023.B17001C-Data'!$A$4:$ID$4,1,K24)</f>
        <v>0</v>
      </c>
      <c r="M24" t="s">
        <v>247</v>
      </c>
      <c r="N24" s="1">
        <f>_xlfn.XMATCH(M24,'[5]ACSDT1Y2023.B17001C-Data'!$A$1:$ID$1)</f>
        <v>111</v>
      </c>
      <c r="O24" s="1" cm="1">
        <f t="array" ref="O24">INDEX('[5]ACSDT1Y2023.B17001C-Data'!$A$4:$ID$4,1,N24)</f>
        <v>0</v>
      </c>
    </row>
    <row r="25" spans="1:24" x14ac:dyDescent="0.25">
      <c r="A25" s="1" t="s">
        <v>248</v>
      </c>
      <c r="B25" s="1">
        <f>_xlfn.XMATCH(A25,'[5]ACSDT1Y2023.B17001C-Data'!$A$1:$ID$1)</f>
        <v>41</v>
      </c>
      <c r="C25" s="1" cm="1">
        <f t="array" ref="C25">INDEX('[5]ACSDT1Y2023.B17001C-Data'!$A$4:$ID$4,1,B25)</f>
        <v>0</v>
      </c>
      <c r="D25" s="1" t="s">
        <v>249</v>
      </c>
      <c r="E25" s="1">
        <f>_xlfn.XMATCH(D25,'[5]ACSDT1Y2023.B17001C-Data'!$A$1:$ID$1)</f>
        <v>99</v>
      </c>
      <c r="F25" s="1" cm="1">
        <f t="array" ref="F25">INDEX('[5]ACSDT1Y2023.B17001C-Data'!$A$4:$ID$4,1,E25)</f>
        <v>0</v>
      </c>
      <c r="J25" t="s">
        <v>250</v>
      </c>
      <c r="K25" s="1">
        <f>_xlfn.XMATCH(J25,'[5]ACSDT1Y2023.B17001C-Data'!$A$1:$ID$1)</f>
        <v>55</v>
      </c>
      <c r="L25" s="1" cm="1">
        <f t="array" ref="L25">INDEX('[5]ACSDT1Y2023.B17001C-Data'!$A$4:$ID$4,1,K25)</f>
        <v>0</v>
      </c>
      <c r="M25" t="s">
        <v>251</v>
      </c>
      <c r="N25" s="1">
        <f>_xlfn.XMATCH(M25,'[5]ACSDT1Y2023.B17001C-Data'!$A$1:$ID$1)</f>
        <v>113</v>
      </c>
      <c r="O25" s="1" cm="1">
        <f t="array" ref="O25">INDEX('[5]ACSDT1Y2023.B17001C-Data'!$A$4:$ID$4,1,N25)</f>
        <v>0</v>
      </c>
    </row>
    <row r="26" spans="1:24" x14ac:dyDescent="0.25">
      <c r="A26" s="1" t="s">
        <v>252</v>
      </c>
      <c r="B26" s="1">
        <f>_xlfn.XMATCH(A26,'[5]ACSDT1Y2023.B17001C-Data'!$A$1:$ID$1)</f>
        <v>43</v>
      </c>
      <c r="C26" s="1" cm="1">
        <f t="array" ref="C26">INDEX('[5]ACSDT1Y2023.B17001C-Data'!$A$4:$ID$4,1,B26)</f>
        <v>0</v>
      </c>
      <c r="D26" s="1" t="s">
        <v>253</v>
      </c>
      <c r="E26" s="1">
        <f>_xlfn.XMATCH(D26,'[5]ACSDT1Y2023.B17001C-Data'!$A$1:$ID$1)</f>
        <v>101</v>
      </c>
      <c r="F26" s="1" cm="1">
        <f t="array" ref="F26">INDEX('[5]ACSDT1Y2023.B17001C-Data'!$A$4:$ID$4,1,E26)</f>
        <v>0</v>
      </c>
      <c r="J26" t="s">
        <v>254</v>
      </c>
      <c r="K26" s="1">
        <f>_xlfn.XMATCH(J26,'[5]ACSDT1Y2023.B17001C-Data'!$A$1:$ID$1)</f>
        <v>57</v>
      </c>
      <c r="L26" s="1" cm="1">
        <f t="array" ref="L26">INDEX('[5]ACSDT1Y2023.B17001C-Data'!$A$4:$ID$4,1,K26)</f>
        <v>0</v>
      </c>
      <c r="M26" t="s">
        <v>255</v>
      </c>
      <c r="N26" s="1">
        <f>_xlfn.XMATCH(M26,'[5]ACSDT1Y2023.B17001C-Data'!$A$1:$ID$1)</f>
        <v>115</v>
      </c>
      <c r="O26" s="1" cm="1">
        <f t="array" ref="O26">INDEX('[5]ACSDT1Y2023.B17001C-Data'!$A$4:$ID$4,1,N26)</f>
        <v>0</v>
      </c>
    </row>
    <row r="27" spans="1:24" ht="26.25" x14ac:dyDescent="0.4">
      <c r="A27" s="1" t="s">
        <v>256</v>
      </c>
      <c r="B27" s="1">
        <f>_xlfn.XMATCH(A27,'[5]ACSDT1Y2023.B17001C-Data'!$A$1:$ID$1)</f>
        <v>45</v>
      </c>
      <c r="C27" s="1" cm="1">
        <f t="array" ref="C27">INDEX('[5]ACSDT1Y2023.B17001C-Data'!$A$4:$ID$4,1,B27)</f>
        <v>0</v>
      </c>
      <c r="D27" s="1" t="s">
        <v>257</v>
      </c>
      <c r="E27" s="1">
        <f>_xlfn.XMATCH(D27,'[5]ACSDT1Y2023.B17001C-Data'!$A$1:$ID$1)</f>
        <v>103</v>
      </c>
      <c r="F27" s="1" cm="1">
        <f t="array" ref="F27">INDEX('[5]ACSDT1Y2023.B17001C-Data'!$A$4:$ID$4,1,E27)</f>
        <v>0</v>
      </c>
      <c r="L27" s="1">
        <f>SUM(L17:L26)</f>
        <v>0</v>
      </c>
      <c r="O27" s="1">
        <f>SUM(O17:O26)</f>
        <v>0</v>
      </c>
      <c r="P27" s="2" t="e">
        <f>L27/(L27+O27)*100</f>
        <v>#DIV/0!</v>
      </c>
    </row>
    <row r="28" spans="1:24" x14ac:dyDescent="0.25">
      <c r="A28" s="1" t="s">
        <v>258</v>
      </c>
      <c r="B28" s="1">
        <f>_xlfn.XMATCH(A28,'[5]ACSDT1Y2023.B17001C-Data'!$A$1:$ID$1)</f>
        <v>47</v>
      </c>
      <c r="C28" s="1" cm="1">
        <f t="array" ref="C28">INDEX('[5]ACSDT1Y2023.B17001C-Data'!$A$4:$ID$4,1,B28)</f>
        <v>0</v>
      </c>
      <c r="D28" s="1" t="s">
        <v>259</v>
      </c>
      <c r="E28" s="1">
        <f>_xlfn.XMATCH(D28,'[5]ACSDT1Y2023.B17001C-Data'!$A$1:$ID$1)</f>
        <v>105</v>
      </c>
      <c r="F28" s="1" cm="1">
        <f t="array" ref="F28">INDEX('[5]ACSDT1Y2023.B17001C-Data'!$A$4:$ID$4,1,E28)</f>
        <v>0</v>
      </c>
    </row>
    <row r="29" spans="1:24" ht="26.25" x14ac:dyDescent="0.4">
      <c r="C29" s="1">
        <f>SUM(C17:C28)</f>
        <v>0</v>
      </c>
      <c r="F29" s="1">
        <f>SUM(F17:F28)</f>
        <v>0</v>
      </c>
      <c r="G29" s="2" t="e">
        <f>C29/(C29+F29)*100</f>
        <v>#DIV/0!</v>
      </c>
    </row>
    <row r="31" spans="1:24" x14ac:dyDescent="0.25">
      <c r="A31" s="1" t="s">
        <v>208</v>
      </c>
      <c r="B31" s="1">
        <f>_xlfn.XMATCH(A31,'[5]ACSDT1Y2023.B17001C-Data'!$A$1:$ID$1)</f>
        <v>9</v>
      </c>
      <c r="C31" s="1" cm="1">
        <f t="array" ref="C31">INDEX('[5]ACSDT1Y2023.B17001C-Data'!$A$5:$ID$5,1,B31)</f>
        <v>0</v>
      </c>
      <c r="D31" s="1" t="s">
        <v>209</v>
      </c>
      <c r="E31" s="1">
        <f>_xlfn.XMATCH(D31,'[5]ACSDT1Y2023.B17001C-Data'!$A$1:$ID$1)</f>
        <v>67</v>
      </c>
      <c r="F31" s="1" cm="1">
        <f t="array" ref="F31">INDEX('[5]ACSDT1Y2023.B17001C-Data'!$A$5:$ID$5,1,E31)</f>
        <v>0</v>
      </c>
      <c r="J31" t="s">
        <v>210</v>
      </c>
      <c r="K31" s="1">
        <f>_xlfn.XMATCH(J31,'[5]ACSDT1Y2023.B17001C-Data'!$A$1:$ID$1)</f>
        <v>21</v>
      </c>
      <c r="L31" s="1" cm="1">
        <f t="array" ref="L31">INDEX('[5]ACSDT1Y2023.B17001C-Data'!$A$5:$ID$5,1,K31)</f>
        <v>0</v>
      </c>
      <c r="M31" t="s">
        <v>211</v>
      </c>
      <c r="N31" s="1">
        <f>_xlfn.XMATCH(M31,'[5]ACSDT1Y2023.B17001C-Data'!$A$1:$ID$1)</f>
        <v>79</v>
      </c>
      <c r="O31" s="1" cm="1">
        <f t="array" ref="O31">INDEX('[5]ACSDT1Y2023.B17001C-Data'!$A$5:$ID$5,1,N31)</f>
        <v>0</v>
      </c>
      <c r="R31" t="s">
        <v>212</v>
      </c>
      <c r="S31" s="1">
        <f>_xlfn.XMATCH(R31,'[5]ACSDT1Y2023.B17001C-Data'!$A$1:$ID$1)</f>
        <v>31</v>
      </c>
      <c r="T31" s="1" cm="1">
        <f t="array" ref="T31">INDEX('[5]ACSDT1Y2023.B17001C-Data'!$A$5:$ID$5,1,S31)</f>
        <v>0</v>
      </c>
      <c r="U31" t="s">
        <v>213</v>
      </c>
      <c r="V31" s="1">
        <f>_xlfn.XMATCH(U31,'[5]ACSDT1Y2023.B17001C-Data'!$A$1:$ID$1)</f>
        <v>89</v>
      </c>
      <c r="W31" s="1" cm="1">
        <f t="array" ref="W31">INDEX('[5]ACSDT1Y2023.B17001C-Data'!$A$5:$ID$5,1,V31)</f>
        <v>0</v>
      </c>
    </row>
    <row r="32" spans="1:24" x14ac:dyDescent="0.25">
      <c r="A32" s="1" t="s">
        <v>214</v>
      </c>
      <c r="B32" s="1">
        <f>_xlfn.XMATCH(A32,'[5]ACSDT1Y2023.B17001C-Data'!$A$1:$ID$1)</f>
        <v>11</v>
      </c>
      <c r="C32" s="1" cm="1">
        <f t="array" ref="C32">INDEX('[5]ACSDT1Y2023.B17001C-Data'!$A$5:$ID$5,1,B32)</f>
        <v>0</v>
      </c>
      <c r="D32" s="1" t="s">
        <v>215</v>
      </c>
      <c r="E32" s="1">
        <f>_xlfn.XMATCH(D32,'[5]ACSDT1Y2023.B17001C-Data'!$A$1:$ID$1)</f>
        <v>69</v>
      </c>
      <c r="F32" s="1" cm="1">
        <f t="array" ref="F32">INDEX('[5]ACSDT1Y2023.B17001C-Data'!$A$5:$ID$5,1,E32)</f>
        <v>0</v>
      </c>
      <c r="J32" t="s">
        <v>216</v>
      </c>
      <c r="K32" s="1">
        <f>_xlfn.XMATCH(J32,'[5]ACSDT1Y2023.B17001C-Data'!$A$1:$ID$1)</f>
        <v>23</v>
      </c>
      <c r="L32" s="1" cm="1">
        <f t="array" ref="L32">INDEX('[5]ACSDT1Y2023.B17001C-Data'!$A$5:$ID$5,1,K32)</f>
        <v>0</v>
      </c>
      <c r="M32" t="s">
        <v>217</v>
      </c>
      <c r="N32" s="1">
        <f>_xlfn.XMATCH(M32,'[5]ACSDT1Y2023.B17001C-Data'!$A$1:$ID$1)</f>
        <v>81</v>
      </c>
      <c r="O32" s="1" cm="1">
        <f t="array" ref="O32">INDEX('[5]ACSDT1Y2023.B17001C-Data'!$A$5:$ID$5,1,N32)</f>
        <v>0</v>
      </c>
      <c r="R32" t="s">
        <v>218</v>
      </c>
      <c r="S32" s="1">
        <f>_xlfn.XMATCH(R32,'[5]ACSDT1Y2023.B17001C-Data'!$A$1:$ID$1)</f>
        <v>33</v>
      </c>
      <c r="T32" s="1" cm="1">
        <f t="array" ref="T32">INDEX('[5]ACSDT1Y2023.B17001C-Data'!$A$5:$ID$5,1,S32)</f>
        <v>0</v>
      </c>
      <c r="U32" t="s">
        <v>219</v>
      </c>
      <c r="V32" s="1">
        <f>_xlfn.XMATCH(U32,'[5]ACSDT1Y2023.B17001C-Data'!$A$1:$ID$1)</f>
        <v>91</v>
      </c>
      <c r="W32" s="1" cm="1">
        <f t="array" ref="W32">INDEX('[5]ACSDT1Y2023.B17001C-Data'!$A$5:$ID$5,1,V32)</f>
        <v>0</v>
      </c>
    </row>
    <row r="33" spans="1:24" x14ac:dyDescent="0.25">
      <c r="A33" s="1" t="s">
        <v>220</v>
      </c>
      <c r="B33" s="1">
        <f>_xlfn.XMATCH(A33,'[5]ACSDT1Y2023.B17001C-Data'!$A$1:$ID$1)</f>
        <v>13</v>
      </c>
      <c r="C33" s="1" cm="1">
        <f t="array" ref="C33">INDEX('[5]ACSDT1Y2023.B17001C-Data'!$A$5:$ID$5,1,B33)</f>
        <v>0</v>
      </c>
      <c r="D33" s="1" t="s">
        <v>221</v>
      </c>
      <c r="E33" s="1">
        <f>_xlfn.XMATCH(D33,'[5]ACSDT1Y2023.B17001C-Data'!$A$1:$ID$1)</f>
        <v>71</v>
      </c>
      <c r="F33" s="1" cm="1">
        <f t="array" ref="F33">INDEX('[5]ACSDT1Y2023.B17001C-Data'!$A$5:$ID$5,1,E33)</f>
        <v>0</v>
      </c>
      <c r="J33" t="s">
        <v>222</v>
      </c>
      <c r="K33" s="1">
        <f>_xlfn.XMATCH(J33,'[5]ACSDT1Y2023.B17001C-Data'!$A$1:$ID$1)</f>
        <v>25</v>
      </c>
      <c r="L33" s="1" cm="1">
        <f t="array" ref="L33">INDEX('[5]ACSDT1Y2023.B17001C-Data'!$A$5:$ID$5,1,K33)</f>
        <v>0</v>
      </c>
      <c r="M33" t="s">
        <v>223</v>
      </c>
      <c r="N33" s="1">
        <f>_xlfn.XMATCH(M33,'[5]ACSDT1Y2023.B17001C-Data'!$A$1:$ID$1)</f>
        <v>83</v>
      </c>
      <c r="O33" s="1" cm="1">
        <f t="array" ref="O33">INDEX('[5]ACSDT1Y2023.B17001C-Data'!$A$5:$ID$5,1,N33)</f>
        <v>0</v>
      </c>
      <c r="R33" t="s">
        <v>224</v>
      </c>
      <c r="S33" s="1">
        <f>_xlfn.XMATCH(R33,'[5]ACSDT1Y2023.B17001C-Data'!$A$1:$ID$1)</f>
        <v>59</v>
      </c>
      <c r="T33" s="1" cm="1">
        <f t="array" ref="T33">INDEX('[5]ACSDT1Y2023.B17001C-Data'!$A$5:$ID$5,1,S33)</f>
        <v>0</v>
      </c>
      <c r="U33" t="s">
        <v>225</v>
      </c>
      <c r="V33" s="1">
        <f>_xlfn.XMATCH(U33,'[5]ACSDT1Y2023.B17001C-Data'!$A$1:$ID$1)</f>
        <v>117</v>
      </c>
      <c r="W33" s="1" cm="1">
        <f t="array" ref="W33">INDEX('[5]ACSDT1Y2023.B17001C-Data'!$A$5:$ID$5,1,V33)</f>
        <v>0</v>
      </c>
    </row>
    <row r="34" spans="1:24" x14ac:dyDescent="0.25">
      <c r="A34" s="1" t="s">
        <v>226</v>
      </c>
      <c r="B34" s="1">
        <f>_xlfn.XMATCH(A34,'[5]ACSDT1Y2023.B17001C-Data'!$A$1:$ID$1)</f>
        <v>15</v>
      </c>
      <c r="C34" s="1" cm="1">
        <f t="array" ref="C34">INDEX('[5]ACSDT1Y2023.B17001C-Data'!$A$5:$ID$5,1,B34)</f>
        <v>0</v>
      </c>
      <c r="D34" s="1" t="s">
        <v>227</v>
      </c>
      <c r="E34" s="1">
        <f>_xlfn.XMATCH(D34,'[5]ACSDT1Y2023.B17001C-Data'!$A$1:$ID$1)</f>
        <v>73</v>
      </c>
      <c r="F34" s="1" cm="1">
        <f t="array" ref="F34">INDEX('[5]ACSDT1Y2023.B17001C-Data'!$A$5:$ID$5,1,E34)</f>
        <v>0</v>
      </c>
      <c r="J34" t="s">
        <v>228</v>
      </c>
      <c r="K34" s="1">
        <f>_xlfn.XMATCH(J34,'[5]ACSDT1Y2023.B17001C-Data'!$A$1:$ID$1)</f>
        <v>27</v>
      </c>
      <c r="L34" s="1" cm="1">
        <f t="array" ref="L34">INDEX('[5]ACSDT1Y2023.B17001C-Data'!$A$5:$ID$5,1,K34)</f>
        <v>0</v>
      </c>
      <c r="M34" t="s">
        <v>229</v>
      </c>
      <c r="N34" s="1">
        <f>_xlfn.XMATCH(M34,'[5]ACSDT1Y2023.B17001C-Data'!$A$1:$ID$1)</f>
        <v>85</v>
      </c>
      <c r="O34" s="1" cm="1">
        <f t="array" ref="O34">INDEX('[5]ACSDT1Y2023.B17001C-Data'!$A$5:$ID$5,1,N34)</f>
        <v>0</v>
      </c>
      <c r="R34" t="s">
        <v>230</v>
      </c>
      <c r="S34" s="1">
        <f>_xlfn.XMATCH(R34,'[5]ACSDT1Y2023.B17001C-Data'!$A$1:$ID$1)</f>
        <v>61</v>
      </c>
      <c r="T34" s="1" cm="1">
        <f t="array" ref="T34">INDEX('[5]ACSDT1Y2023.B17001C-Data'!$A$5:$ID$5,1,S34)</f>
        <v>0</v>
      </c>
      <c r="U34" t="s">
        <v>231</v>
      </c>
      <c r="V34" s="1">
        <f>_xlfn.XMATCH(U34,'[5]ACSDT1Y2023.B17001C-Data'!$A$1:$ID$1)</f>
        <v>119</v>
      </c>
      <c r="W34" s="1" cm="1">
        <f t="array" ref="W34">INDEX('[5]ACSDT1Y2023.B17001C-Data'!$A$5:$ID$5,1,V34)</f>
        <v>0</v>
      </c>
    </row>
    <row r="35" spans="1:24" ht="26.25" x14ac:dyDescent="0.4">
      <c r="A35" s="1" t="s">
        <v>232</v>
      </c>
      <c r="B35" s="1">
        <f>_xlfn.XMATCH(A35,'[5]ACSDT1Y2023.B17001C-Data'!$A$1:$ID$1)</f>
        <v>17</v>
      </c>
      <c r="C35" s="1" cm="1">
        <f t="array" ref="C35">INDEX('[5]ACSDT1Y2023.B17001C-Data'!$A$5:$ID$5,1,B35)</f>
        <v>0</v>
      </c>
      <c r="D35" s="1" t="s">
        <v>233</v>
      </c>
      <c r="E35" s="1">
        <f>_xlfn.XMATCH(D35,'[5]ACSDT1Y2023.B17001C-Data'!$A$1:$ID$1)</f>
        <v>75</v>
      </c>
      <c r="F35" s="1" cm="1">
        <f t="array" ref="F35">INDEX('[5]ACSDT1Y2023.B17001C-Data'!$A$5:$ID$5,1,E35)</f>
        <v>0</v>
      </c>
      <c r="J35" t="s">
        <v>234</v>
      </c>
      <c r="K35" s="1">
        <f>_xlfn.XMATCH(J35,'[5]ACSDT1Y2023.B17001C-Data'!$A$1:$ID$1)</f>
        <v>29</v>
      </c>
      <c r="L35" s="1" cm="1">
        <f t="array" ref="L35">INDEX('[5]ACSDT1Y2023.B17001C-Data'!$A$5:$ID$5,1,K35)</f>
        <v>0</v>
      </c>
      <c r="M35" t="s">
        <v>235</v>
      </c>
      <c r="N35" s="1">
        <f>_xlfn.XMATCH(M35,'[5]ACSDT1Y2023.B17001C-Data'!$A$1:$ID$1)</f>
        <v>87</v>
      </c>
      <c r="O35" s="1" cm="1">
        <f t="array" ref="O35">INDEX('[5]ACSDT1Y2023.B17001C-Data'!$A$5:$ID$5,1,N35)</f>
        <v>0</v>
      </c>
      <c r="T35" s="1">
        <f>SUM(T31:T34)</f>
        <v>0</v>
      </c>
      <c r="W35" s="1">
        <f>SUM(W31:W34)</f>
        <v>0</v>
      </c>
      <c r="X35" s="2" t="e">
        <f>T35/(T35+W35)*100</f>
        <v>#DIV/0!</v>
      </c>
    </row>
    <row r="36" spans="1:24" x14ac:dyDescent="0.25">
      <c r="A36" s="1" t="s">
        <v>236</v>
      </c>
      <c r="B36" s="1">
        <f>_xlfn.XMATCH(A36,'[5]ACSDT1Y2023.B17001C-Data'!$A$1:$ID$1)</f>
        <v>19</v>
      </c>
      <c r="C36" s="1" cm="1">
        <f t="array" ref="C36">INDEX('[5]ACSDT1Y2023.B17001C-Data'!$A$5:$ID$5,1,B36)</f>
        <v>0</v>
      </c>
      <c r="D36" s="1" t="s">
        <v>237</v>
      </c>
      <c r="E36" s="1">
        <f>_xlfn.XMATCH(D36,'[5]ACSDT1Y2023.B17001C-Data'!$A$1:$ID$1)</f>
        <v>77</v>
      </c>
      <c r="F36" s="1" cm="1">
        <f t="array" ref="F36">INDEX('[5]ACSDT1Y2023.B17001C-Data'!$A$5:$ID$5,1,E36)</f>
        <v>0</v>
      </c>
      <c r="J36" t="s">
        <v>238</v>
      </c>
      <c r="K36" s="1">
        <f>_xlfn.XMATCH(J36,'[5]ACSDT1Y2023.B17001C-Data'!$A$1:$ID$1)</f>
        <v>49</v>
      </c>
      <c r="L36" s="1" cm="1">
        <f t="array" ref="L36">INDEX('[5]ACSDT1Y2023.B17001C-Data'!$A$5:$ID$5,1,K36)</f>
        <v>0</v>
      </c>
      <c r="M36" t="s">
        <v>239</v>
      </c>
      <c r="N36" s="1">
        <f>_xlfn.XMATCH(M36,'[5]ACSDT1Y2023.B17001C-Data'!$A$1:$ID$1)</f>
        <v>107</v>
      </c>
      <c r="O36" s="1" cm="1">
        <f t="array" ref="O36">INDEX('[5]ACSDT1Y2023.B17001C-Data'!$A$5:$ID$5,1,N36)</f>
        <v>0</v>
      </c>
    </row>
    <row r="37" spans="1:24" x14ac:dyDescent="0.25">
      <c r="A37" s="1" t="s">
        <v>240</v>
      </c>
      <c r="B37" s="1">
        <f>_xlfn.XMATCH(A37,'[5]ACSDT1Y2023.B17001C-Data'!$A$1:$ID$1)</f>
        <v>37</v>
      </c>
      <c r="C37" s="1" cm="1">
        <f t="array" ref="C37">INDEX('[5]ACSDT1Y2023.B17001C-Data'!$A$5:$ID$5,1,B37)</f>
        <v>0</v>
      </c>
      <c r="D37" s="1" t="s">
        <v>241</v>
      </c>
      <c r="E37" s="1">
        <f>_xlfn.XMATCH(D37,'[5]ACSDT1Y2023.B17001C-Data'!$A$1:$ID$1)</f>
        <v>95</v>
      </c>
      <c r="F37" s="1" cm="1">
        <f t="array" ref="F37">INDEX('[5]ACSDT1Y2023.B17001C-Data'!$A$5:$ID$5,1,E37)</f>
        <v>0</v>
      </c>
      <c r="J37" t="s">
        <v>242</v>
      </c>
      <c r="K37" s="1">
        <f>_xlfn.XMATCH(J37,'[5]ACSDT1Y2023.B17001C-Data'!$A$1:$ID$1)</f>
        <v>51</v>
      </c>
      <c r="L37" s="1" cm="1">
        <f t="array" ref="L37">INDEX('[5]ACSDT1Y2023.B17001C-Data'!$A$5:$ID$5,1,K37)</f>
        <v>0</v>
      </c>
      <c r="M37" t="s">
        <v>243</v>
      </c>
      <c r="N37" s="1">
        <f>_xlfn.XMATCH(M37,'[5]ACSDT1Y2023.B17001C-Data'!$A$1:$ID$1)</f>
        <v>109</v>
      </c>
      <c r="O37" s="1" cm="1">
        <f t="array" ref="O37">INDEX('[5]ACSDT1Y2023.B17001C-Data'!$A$5:$ID$5,1,N37)</f>
        <v>0</v>
      </c>
    </row>
    <row r="38" spans="1:24" x14ac:dyDescent="0.25">
      <c r="A38" s="1" t="s">
        <v>244</v>
      </c>
      <c r="B38" s="1">
        <f>_xlfn.XMATCH(A38,'[5]ACSDT1Y2023.B17001C-Data'!$A$1:$ID$1)</f>
        <v>39</v>
      </c>
      <c r="C38" s="1" cm="1">
        <f t="array" ref="C38">INDEX('[5]ACSDT1Y2023.B17001C-Data'!$A$5:$ID$5,1,B38)</f>
        <v>0</v>
      </c>
      <c r="D38" s="1" t="s">
        <v>245</v>
      </c>
      <c r="E38" s="1">
        <f>_xlfn.XMATCH(D38,'[5]ACSDT1Y2023.B17001C-Data'!$A$1:$ID$1)</f>
        <v>97</v>
      </c>
      <c r="F38" s="1" cm="1">
        <f t="array" ref="F38">INDEX('[5]ACSDT1Y2023.B17001C-Data'!$A$5:$ID$5,1,E38)</f>
        <v>0</v>
      </c>
      <c r="J38" t="s">
        <v>246</v>
      </c>
      <c r="K38" s="1">
        <f>_xlfn.XMATCH(J38,'[5]ACSDT1Y2023.B17001C-Data'!$A$1:$ID$1)</f>
        <v>53</v>
      </c>
      <c r="L38" s="1" cm="1">
        <f t="array" ref="L38">INDEX('[5]ACSDT1Y2023.B17001C-Data'!$A$5:$ID$5,1,K38)</f>
        <v>0</v>
      </c>
      <c r="M38" t="s">
        <v>247</v>
      </c>
      <c r="N38" s="1">
        <f>_xlfn.XMATCH(M38,'[5]ACSDT1Y2023.B17001C-Data'!$A$1:$ID$1)</f>
        <v>111</v>
      </c>
      <c r="O38" s="1" cm="1">
        <f t="array" ref="O38">INDEX('[5]ACSDT1Y2023.B17001C-Data'!$A$5:$ID$5,1,N38)</f>
        <v>0</v>
      </c>
    </row>
    <row r="39" spans="1:24" x14ac:dyDescent="0.25">
      <c r="A39" s="1" t="s">
        <v>248</v>
      </c>
      <c r="B39" s="1">
        <f>_xlfn.XMATCH(A39,'[5]ACSDT1Y2023.B17001C-Data'!$A$1:$ID$1)</f>
        <v>41</v>
      </c>
      <c r="C39" s="1" cm="1">
        <f t="array" ref="C39">INDEX('[5]ACSDT1Y2023.B17001C-Data'!$A$5:$ID$5,1,B39)</f>
        <v>0</v>
      </c>
      <c r="D39" s="1" t="s">
        <v>249</v>
      </c>
      <c r="E39" s="1">
        <f>_xlfn.XMATCH(D39,'[5]ACSDT1Y2023.B17001C-Data'!$A$1:$ID$1)</f>
        <v>99</v>
      </c>
      <c r="F39" s="1" cm="1">
        <f t="array" ref="F39">INDEX('[5]ACSDT1Y2023.B17001C-Data'!$A$5:$ID$5,1,E39)</f>
        <v>0</v>
      </c>
      <c r="J39" t="s">
        <v>250</v>
      </c>
      <c r="K39" s="1">
        <f>_xlfn.XMATCH(J39,'[5]ACSDT1Y2023.B17001C-Data'!$A$1:$ID$1)</f>
        <v>55</v>
      </c>
      <c r="L39" s="1" cm="1">
        <f t="array" ref="L39">INDEX('[5]ACSDT1Y2023.B17001C-Data'!$A$5:$ID$5,1,K39)</f>
        <v>0</v>
      </c>
      <c r="M39" t="s">
        <v>251</v>
      </c>
      <c r="N39" s="1">
        <f>_xlfn.XMATCH(M39,'[5]ACSDT1Y2023.B17001C-Data'!$A$1:$ID$1)</f>
        <v>113</v>
      </c>
      <c r="O39" s="1" cm="1">
        <f t="array" ref="O39">INDEX('[5]ACSDT1Y2023.B17001C-Data'!$A$5:$ID$5,1,N39)</f>
        <v>0</v>
      </c>
    </row>
    <row r="40" spans="1:24" x14ac:dyDescent="0.25">
      <c r="A40" s="1" t="s">
        <v>252</v>
      </c>
      <c r="B40" s="1">
        <f>_xlfn.XMATCH(A40,'[5]ACSDT1Y2023.B17001C-Data'!$A$1:$ID$1)</f>
        <v>43</v>
      </c>
      <c r="C40" s="1" cm="1">
        <f t="array" ref="C40">INDEX('[5]ACSDT1Y2023.B17001C-Data'!$A$5:$ID$5,1,B40)</f>
        <v>0</v>
      </c>
      <c r="D40" s="1" t="s">
        <v>253</v>
      </c>
      <c r="E40" s="1">
        <f>_xlfn.XMATCH(D40,'[5]ACSDT1Y2023.B17001C-Data'!$A$1:$ID$1)</f>
        <v>101</v>
      </c>
      <c r="F40" s="1" cm="1">
        <f t="array" ref="F40">INDEX('[5]ACSDT1Y2023.B17001C-Data'!$A$5:$ID$5,1,E40)</f>
        <v>0</v>
      </c>
      <c r="J40" t="s">
        <v>254</v>
      </c>
      <c r="K40" s="1">
        <f>_xlfn.XMATCH(J40,'[5]ACSDT1Y2023.B17001C-Data'!$A$1:$ID$1)</f>
        <v>57</v>
      </c>
      <c r="L40" s="1" cm="1">
        <f t="array" ref="L40">INDEX('[5]ACSDT1Y2023.B17001C-Data'!$A$5:$ID$5,1,K40)</f>
        <v>0</v>
      </c>
      <c r="M40" t="s">
        <v>255</v>
      </c>
      <c r="N40" s="1">
        <f>_xlfn.XMATCH(M40,'[5]ACSDT1Y2023.B17001C-Data'!$A$1:$ID$1)</f>
        <v>115</v>
      </c>
      <c r="O40" s="1" cm="1">
        <f t="array" ref="O40">INDEX('[5]ACSDT1Y2023.B17001C-Data'!$A$5:$ID$5,1,N40)</f>
        <v>0</v>
      </c>
    </row>
    <row r="41" spans="1:24" ht="26.25" x14ac:dyDescent="0.4">
      <c r="A41" s="1" t="s">
        <v>256</v>
      </c>
      <c r="B41" s="1">
        <f>_xlfn.XMATCH(A41,'[5]ACSDT1Y2023.B17001C-Data'!$A$1:$ID$1)</f>
        <v>45</v>
      </c>
      <c r="C41" s="1" cm="1">
        <f t="array" ref="C41">INDEX('[5]ACSDT1Y2023.B17001C-Data'!$A$5:$ID$5,1,B41)</f>
        <v>0</v>
      </c>
      <c r="D41" s="1" t="s">
        <v>257</v>
      </c>
      <c r="E41" s="1">
        <f>_xlfn.XMATCH(D41,'[5]ACSDT1Y2023.B17001C-Data'!$A$1:$ID$1)</f>
        <v>103</v>
      </c>
      <c r="F41" s="1" cm="1">
        <f t="array" ref="F41">INDEX('[5]ACSDT1Y2023.B17001C-Data'!$A$5:$ID$5,1,E41)</f>
        <v>0</v>
      </c>
      <c r="L41" s="1">
        <f>SUM(L31:L40)</f>
        <v>0</v>
      </c>
      <c r="O41" s="1">
        <f>SUM(O31:O40)</f>
        <v>0</v>
      </c>
      <c r="P41" s="2" t="e">
        <f>L41/(L41+O41)*100</f>
        <v>#DIV/0!</v>
      </c>
    </row>
    <row r="42" spans="1:24" x14ac:dyDescent="0.25">
      <c r="A42" s="1" t="s">
        <v>258</v>
      </c>
      <c r="B42" s="1">
        <f>_xlfn.XMATCH(A42,'[5]ACSDT1Y2023.B17001C-Data'!$A$1:$ID$1)</f>
        <v>47</v>
      </c>
      <c r="C42" s="1" cm="1">
        <f t="array" ref="C42">INDEX('[5]ACSDT1Y2023.B17001C-Data'!$A$5:$ID$5,1,B42)</f>
        <v>0</v>
      </c>
      <c r="D42" s="1" t="s">
        <v>259</v>
      </c>
      <c r="E42" s="1">
        <f>_xlfn.XMATCH(D42,'[5]ACSDT1Y2023.B17001C-Data'!$A$1:$ID$1)</f>
        <v>105</v>
      </c>
      <c r="F42" s="1" cm="1">
        <f t="array" ref="F42">INDEX('[5]ACSDT1Y2023.B17001C-Data'!$A$5:$ID$5,1,E42)</f>
        <v>0</v>
      </c>
    </row>
    <row r="43" spans="1:24" ht="26.25" x14ac:dyDescent="0.4">
      <c r="C43" s="1">
        <f>SUM(C31:C42)</f>
        <v>0</v>
      </c>
      <c r="F43" s="1">
        <f>SUM(F31:F42)</f>
        <v>0</v>
      </c>
      <c r="G43" s="2" t="e">
        <f>C43/(C43+F43)*100</f>
        <v>#DIV/0!</v>
      </c>
    </row>
    <row r="46" spans="1:24" x14ac:dyDescent="0.25">
      <c r="A46" s="1" t="s">
        <v>208</v>
      </c>
      <c r="B46" s="1">
        <f>_xlfn.XMATCH(A46,'[5]ACSDT1Y2023.B17001C-Data'!$A$1:$ID$1)</f>
        <v>9</v>
      </c>
      <c r="C46" s="1" cm="1">
        <f t="array" ref="C46">INDEX('[5]ACSDT1Y2023.B17001C-Data'!$A$6:$ID$6,1,B46)</f>
        <v>0</v>
      </c>
      <c r="D46" s="1" t="s">
        <v>209</v>
      </c>
      <c r="E46" s="1">
        <f>_xlfn.XMATCH(D46,'[5]ACSDT1Y2023.B17001C-Data'!$A$1:$ID$1)</f>
        <v>67</v>
      </c>
      <c r="F46" s="1" cm="1">
        <f t="array" ref="F46">INDEX('[5]ACSDT1Y2023.B17001C-Data'!$A$6:$ID$6,1,E46)</f>
        <v>0</v>
      </c>
      <c r="J46" t="s">
        <v>210</v>
      </c>
      <c r="K46" s="1">
        <f>_xlfn.XMATCH(J46,'[5]ACSDT1Y2023.B17001C-Data'!$A$1:$ID$1)</f>
        <v>21</v>
      </c>
      <c r="L46" s="1" cm="1">
        <f t="array" ref="L46">INDEX('[5]ACSDT1Y2023.B17001C-Data'!$A$6:$ID$6,1,K46)</f>
        <v>0</v>
      </c>
      <c r="M46" t="s">
        <v>211</v>
      </c>
      <c r="N46" s="1">
        <f>_xlfn.XMATCH(M46,'[5]ACSDT1Y2023.B17001C-Data'!$A$1:$ID$1)</f>
        <v>79</v>
      </c>
      <c r="O46" s="1" cm="1">
        <f t="array" ref="O46">INDEX('[5]ACSDT1Y2023.B17001C-Data'!$A$6:$ID$6,1,N46)</f>
        <v>0</v>
      </c>
      <c r="R46" t="s">
        <v>212</v>
      </c>
      <c r="S46" s="1">
        <f>_xlfn.XMATCH(R46,'[5]ACSDT1Y2023.B17001C-Data'!$A$1:$ID$1)</f>
        <v>31</v>
      </c>
      <c r="T46" s="1" cm="1">
        <f t="array" ref="T46">INDEX('[5]ACSDT1Y2023.B17001C-Data'!$A$6:$ID$6,1,S46)</f>
        <v>0</v>
      </c>
      <c r="U46" t="s">
        <v>213</v>
      </c>
      <c r="V46" s="1">
        <f>_xlfn.XMATCH(U46,'[5]ACSDT1Y2023.B17001C-Data'!$A$1:$ID$1)</f>
        <v>89</v>
      </c>
      <c r="W46" s="1" cm="1">
        <f t="array" ref="W46">INDEX('[5]ACSDT1Y2023.B17001C-Data'!$A$6:$ID$6,1,V46)</f>
        <v>0</v>
      </c>
    </row>
    <row r="47" spans="1:24" x14ac:dyDescent="0.25">
      <c r="A47" s="1" t="s">
        <v>214</v>
      </c>
      <c r="B47" s="1">
        <f>_xlfn.XMATCH(A47,'[5]ACSDT1Y2023.B17001C-Data'!$A$1:$ID$1)</f>
        <v>11</v>
      </c>
      <c r="C47" s="1" cm="1">
        <f t="array" ref="C47">INDEX('[5]ACSDT1Y2023.B17001C-Data'!$A$6:$ID$6,1,B47)</f>
        <v>0</v>
      </c>
      <c r="D47" s="1" t="s">
        <v>215</v>
      </c>
      <c r="E47" s="1">
        <f>_xlfn.XMATCH(D47,'[5]ACSDT1Y2023.B17001C-Data'!$A$1:$ID$1)</f>
        <v>69</v>
      </c>
      <c r="F47" s="1" cm="1">
        <f t="array" ref="F47">INDEX('[5]ACSDT1Y2023.B17001C-Data'!$A$6:$ID$6,1,E47)</f>
        <v>0</v>
      </c>
      <c r="J47" t="s">
        <v>216</v>
      </c>
      <c r="K47" s="1">
        <f>_xlfn.XMATCH(J47,'[5]ACSDT1Y2023.B17001C-Data'!$A$1:$ID$1)</f>
        <v>23</v>
      </c>
      <c r="L47" s="1" cm="1">
        <f t="array" ref="L47">INDEX('[5]ACSDT1Y2023.B17001C-Data'!$A$6:$ID$6,1,K47)</f>
        <v>0</v>
      </c>
      <c r="M47" t="s">
        <v>217</v>
      </c>
      <c r="N47" s="1">
        <f>_xlfn.XMATCH(M47,'[5]ACSDT1Y2023.B17001C-Data'!$A$1:$ID$1)</f>
        <v>81</v>
      </c>
      <c r="O47" s="1" cm="1">
        <f t="array" ref="O47">INDEX('[5]ACSDT1Y2023.B17001C-Data'!$A$6:$ID$6,1,N47)</f>
        <v>0</v>
      </c>
      <c r="R47" t="s">
        <v>218</v>
      </c>
      <c r="S47" s="1">
        <f>_xlfn.XMATCH(R47,'[5]ACSDT1Y2023.B17001C-Data'!$A$1:$ID$1)</f>
        <v>33</v>
      </c>
      <c r="T47" s="1" cm="1">
        <f t="array" ref="T47">INDEX('[5]ACSDT1Y2023.B17001C-Data'!$A$6:$ID$6,1,S47)</f>
        <v>0</v>
      </c>
      <c r="U47" t="s">
        <v>219</v>
      </c>
      <c r="V47" s="1">
        <f>_xlfn.XMATCH(U47,'[5]ACSDT1Y2023.B17001C-Data'!$A$1:$ID$1)</f>
        <v>91</v>
      </c>
      <c r="W47" s="1" cm="1">
        <f t="array" ref="W47">INDEX('[5]ACSDT1Y2023.B17001C-Data'!$A$6:$ID$6,1,V47)</f>
        <v>0</v>
      </c>
    </row>
    <row r="48" spans="1:24" x14ac:dyDescent="0.25">
      <c r="A48" s="1" t="s">
        <v>220</v>
      </c>
      <c r="B48" s="1">
        <f>_xlfn.XMATCH(A48,'[5]ACSDT1Y2023.B17001C-Data'!$A$1:$ID$1)</f>
        <v>13</v>
      </c>
      <c r="C48" s="1" cm="1">
        <f t="array" ref="C48">INDEX('[5]ACSDT1Y2023.B17001C-Data'!$A$6:$ID$6,1,B48)</f>
        <v>0</v>
      </c>
      <c r="D48" s="1" t="s">
        <v>221</v>
      </c>
      <c r="E48" s="1">
        <f>_xlfn.XMATCH(D48,'[5]ACSDT1Y2023.B17001C-Data'!$A$1:$ID$1)</f>
        <v>71</v>
      </c>
      <c r="F48" s="1" cm="1">
        <f t="array" ref="F48">INDEX('[5]ACSDT1Y2023.B17001C-Data'!$A$6:$ID$6,1,E48)</f>
        <v>0</v>
      </c>
      <c r="J48" t="s">
        <v>222</v>
      </c>
      <c r="K48" s="1">
        <f>_xlfn.XMATCH(J48,'[5]ACSDT1Y2023.B17001C-Data'!$A$1:$ID$1)</f>
        <v>25</v>
      </c>
      <c r="L48" s="1" cm="1">
        <f t="array" ref="L48">INDEX('[5]ACSDT1Y2023.B17001C-Data'!$A$6:$ID$6,1,K48)</f>
        <v>0</v>
      </c>
      <c r="M48" t="s">
        <v>223</v>
      </c>
      <c r="N48" s="1">
        <f>_xlfn.XMATCH(M48,'[5]ACSDT1Y2023.B17001C-Data'!$A$1:$ID$1)</f>
        <v>83</v>
      </c>
      <c r="O48" s="1" cm="1">
        <f t="array" ref="O48">INDEX('[5]ACSDT1Y2023.B17001C-Data'!$A$6:$ID$6,1,N48)</f>
        <v>0</v>
      </c>
      <c r="R48" t="s">
        <v>224</v>
      </c>
      <c r="S48" s="1">
        <f>_xlfn.XMATCH(R48,'[5]ACSDT1Y2023.B17001C-Data'!$A$1:$ID$1)</f>
        <v>59</v>
      </c>
      <c r="T48" s="1" cm="1">
        <f t="array" ref="T48">INDEX('[5]ACSDT1Y2023.B17001C-Data'!$A$6:$ID$6,1,S48)</f>
        <v>0</v>
      </c>
      <c r="U48" t="s">
        <v>225</v>
      </c>
      <c r="V48" s="1">
        <f>_xlfn.XMATCH(U48,'[5]ACSDT1Y2023.B17001C-Data'!$A$1:$ID$1)</f>
        <v>117</v>
      </c>
      <c r="W48" s="1" cm="1">
        <f t="array" ref="W48">INDEX('[5]ACSDT1Y2023.B17001C-Data'!$A$6:$ID$6,1,V48)</f>
        <v>0</v>
      </c>
    </row>
    <row r="49" spans="1:24" x14ac:dyDescent="0.25">
      <c r="A49" s="1" t="s">
        <v>226</v>
      </c>
      <c r="B49" s="1">
        <f>_xlfn.XMATCH(A49,'[5]ACSDT1Y2023.B17001C-Data'!$A$1:$ID$1)</f>
        <v>15</v>
      </c>
      <c r="C49" s="1" cm="1">
        <f t="array" ref="C49">INDEX('[5]ACSDT1Y2023.B17001C-Data'!$A$6:$ID$6,1,B49)</f>
        <v>0</v>
      </c>
      <c r="D49" s="1" t="s">
        <v>227</v>
      </c>
      <c r="E49" s="1">
        <f>_xlfn.XMATCH(D49,'[5]ACSDT1Y2023.B17001C-Data'!$A$1:$ID$1)</f>
        <v>73</v>
      </c>
      <c r="F49" s="1" cm="1">
        <f t="array" ref="F49">INDEX('[5]ACSDT1Y2023.B17001C-Data'!$A$6:$ID$6,1,E49)</f>
        <v>0</v>
      </c>
      <c r="J49" t="s">
        <v>228</v>
      </c>
      <c r="K49" s="1">
        <f>_xlfn.XMATCH(J49,'[5]ACSDT1Y2023.B17001C-Data'!$A$1:$ID$1)</f>
        <v>27</v>
      </c>
      <c r="L49" s="1" cm="1">
        <f t="array" ref="L49">INDEX('[5]ACSDT1Y2023.B17001C-Data'!$A$6:$ID$6,1,K49)</f>
        <v>0</v>
      </c>
      <c r="M49" t="s">
        <v>229</v>
      </c>
      <c r="N49" s="1">
        <f>_xlfn.XMATCH(M49,'[5]ACSDT1Y2023.B17001C-Data'!$A$1:$ID$1)</f>
        <v>85</v>
      </c>
      <c r="O49" s="1" cm="1">
        <f t="array" ref="O49">INDEX('[5]ACSDT1Y2023.B17001C-Data'!$A$6:$ID$6,1,N49)</f>
        <v>0</v>
      </c>
      <c r="R49" t="s">
        <v>230</v>
      </c>
      <c r="S49" s="1">
        <f>_xlfn.XMATCH(R49,'[5]ACSDT1Y2023.B17001C-Data'!$A$1:$ID$1)</f>
        <v>61</v>
      </c>
      <c r="T49" s="1" cm="1">
        <f t="array" ref="T49">INDEX('[5]ACSDT1Y2023.B17001C-Data'!$A$6:$ID$6,1,S49)</f>
        <v>0</v>
      </c>
      <c r="U49" t="s">
        <v>231</v>
      </c>
      <c r="V49" s="1">
        <f>_xlfn.XMATCH(U49,'[5]ACSDT1Y2023.B17001C-Data'!$A$1:$ID$1)</f>
        <v>119</v>
      </c>
      <c r="W49" s="1" cm="1">
        <f t="array" ref="W49">INDEX('[5]ACSDT1Y2023.B17001C-Data'!$A$6:$ID$6,1,V49)</f>
        <v>0</v>
      </c>
    </row>
    <row r="50" spans="1:24" ht="26.25" x14ac:dyDescent="0.4">
      <c r="A50" s="1" t="s">
        <v>232</v>
      </c>
      <c r="B50" s="1">
        <f>_xlfn.XMATCH(A50,'[5]ACSDT1Y2023.B17001C-Data'!$A$1:$ID$1)</f>
        <v>17</v>
      </c>
      <c r="C50" s="1" cm="1">
        <f t="array" ref="C50">INDEX('[5]ACSDT1Y2023.B17001C-Data'!$A$6:$ID$6,1,B50)</f>
        <v>0</v>
      </c>
      <c r="D50" s="1" t="s">
        <v>233</v>
      </c>
      <c r="E50" s="1">
        <f>_xlfn.XMATCH(D50,'[5]ACSDT1Y2023.B17001C-Data'!$A$1:$ID$1)</f>
        <v>75</v>
      </c>
      <c r="F50" s="1" cm="1">
        <f t="array" ref="F50">INDEX('[5]ACSDT1Y2023.B17001C-Data'!$A$6:$ID$6,1,E50)</f>
        <v>0</v>
      </c>
      <c r="J50" t="s">
        <v>234</v>
      </c>
      <c r="K50" s="1">
        <f>_xlfn.XMATCH(J50,'[5]ACSDT1Y2023.B17001C-Data'!$A$1:$ID$1)</f>
        <v>29</v>
      </c>
      <c r="L50" s="1" cm="1">
        <f t="array" ref="L50">INDEX('[5]ACSDT1Y2023.B17001C-Data'!$A$6:$ID$6,1,K50)</f>
        <v>0</v>
      </c>
      <c r="M50" t="s">
        <v>235</v>
      </c>
      <c r="N50" s="1">
        <f>_xlfn.XMATCH(M50,'[5]ACSDT1Y2023.B17001C-Data'!$A$1:$ID$1)</f>
        <v>87</v>
      </c>
      <c r="O50" s="1" cm="1">
        <f t="array" ref="O50">INDEX('[5]ACSDT1Y2023.B17001C-Data'!$A$6:$ID$6,1,N50)</f>
        <v>0</v>
      </c>
      <c r="T50" s="1">
        <f>SUM(T46:T49)</f>
        <v>0</v>
      </c>
      <c r="W50" s="1">
        <f>SUM(W46:W49)</f>
        <v>0</v>
      </c>
      <c r="X50" s="2" t="e">
        <f>T50/(T50+W50)*100</f>
        <v>#DIV/0!</v>
      </c>
    </row>
    <row r="51" spans="1:24" x14ac:dyDescent="0.25">
      <c r="A51" s="1" t="s">
        <v>236</v>
      </c>
      <c r="B51" s="1">
        <f>_xlfn.XMATCH(A51,'[5]ACSDT1Y2023.B17001C-Data'!$A$1:$ID$1)</f>
        <v>19</v>
      </c>
      <c r="C51" s="1" cm="1">
        <f t="array" ref="C51">INDEX('[5]ACSDT1Y2023.B17001C-Data'!$A$6:$ID$6,1,B51)</f>
        <v>0</v>
      </c>
      <c r="D51" s="1" t="s">
        <v>237</v>
      </c>
      <c r="E51" s="1">
        <f>_xlfn.XMATCH(D51,'[5]ACSDT1Y2023.B17001C-Data'!$A$1:$ID$1)</f>
        <v>77</v>
      </c>
      <c r="F51" s="1" cm="1">
        <f t="array" ref="F51">INDEX('[5]ACSDT1Y2023.B17001C-Data'!$A$6:$ID$6,1,E51)</f>
        <v>0</v>
      </c>
      <c r="J51" t="s">
        <v>238</v>
      </c>
      <c r="K51" s="1">
        <f>_xlfn.XMATCH(J51,'[5]ACSDT1Y2023.B17001C-Data'!$A$1:$ID$1)</f>
        <v>49</v>
      </c>
      <c r="L51" s="1" cm="1">
        <f t="array" ref="L51">INDEX('[5]ACSDT1Y2023.B17001C-Data'!$A$6:$ID$6,1,K51)</f>
        <v>0</v>
      </c>
      <c r="M51" t="s">
        <v>239</v>
      </c>
      <c r="N51" s="1">
        <f>_xlfn.XMATCH(M51,'[5]ACSDT1Y2023.B17001C-Data'!$A$1:$ID$1)</f>
        <v>107</v>
      </c>
      <c r="O51" s="1" cm="1">
        <f t="array" ref="O51">INDEX('[5]ACSDT1Y2023.B17001C-Data'!$A$6:$ID$6,1,N51)</f>
        <v>0</v>
      </c>
    </row>
    <row r="52" spans="1:24" x14ac:dyDescent="0.25">
      <c r="A52" s="1" t="s">
        <v>240</v>
      </c>
      <c r="B52" s="1">
        <f>_xlfn.XMATCH(A52,'[5]ACSDT1Y2023.B17001C-Data'!$A$1:$ID$1)</f>
        <v>37</v>
      </c>
      <c r="C52" s="1" cm="1">
        <f t="array" ref="C52">INDEX('[5]ACSDT1Y2023.B17001C-Data'!$A$6:$ID$6,1,B52)</f>
        <v>0</v>
      </c>
      <c r="D52" s="1" t="s">
        <v>241</v>
      </c>
      <c r="E52" s="1">
        <f>_xlfn.XMATCH(D52,'[5]ACSDT1Y2023.B17001C-Data'!$A$1:$ID$1)</f>
        <v>95</v>
      </c>
      <c r="F52" s="1" cm="1">
        <f t="array" ref="F52">INDEX('[5]ACSDT1Y2023.B17001C-Data'!$A$6:$ID$6,1,E52)</f>
        <v>0</v>
      </c>
      <c r="J52" t="s">
        <v>242</v>
      </c>
      <c r="K52" s="1">
        <f>_xlfn.XMATCH(J52,'[5]ACSDT1Y2023.B17001C-Data'!$A$1:$ID$1)</f>
        <v>51</v>
      </c>
      <c r="L52" s="1" cm="1">
        <f t="array" ref="L52">INDEX('[5]ACSDT1Y2023.B17001C-Data'!$A$6:$ID$6,1,K52)</f>
        <v>0</v>
      </c>
      <c r="M52" t="s">
        <v>243</v>
      </c>
      <c r="N52" s="1">
        <f>_xlfn.XMATCH(M52,'[5]ACSDT1Y2023.B17001C-Data'!$A$1:$ID$1)</f>
        <v>109</v>
      </c>
      <c r="O52" s="1" cm="1">
        <f t="array" ref="O52">INDEX('[5]ACSDT1Y2023.B17001C-Data'!$A$6:$ID$6,1,N52)</f>
        <v>0</v>
      </c>
    </row>
    <row r="53" spans="1:24" x14ac:dyDescent="0.25">
      <c r="A53" s="1" t="s">
        <v>244</v>
      </c>
      <c r="B53" s="1">
        <f>_xlfn.XMATCH(A53,'[5]ACSDT1Y2023.B17001C-Data'!$A$1:$ID$1)</f>
        <v>39</v>
      </c>
      <c r="C53" s="1" cm="1">
        <f t="array" ref="C53">INDEX('[5]ACSDT1Y2023.B17001C-Data'!$A$6:$ID$6,1,B53)</f>
        <v>0</v>
      </c>
      <c r="D53" s="1" t="s">
        <v>245</v>
      </c>
      <c r="E53" s="1">
        <f>_xlfn.XMATCH(D53,'[5]ACSDT1Y2023.B17001C-Data'!$A$1:$ID$1)</f>
        <v>97</v>
      </c>
      <c r="F53" s="1" cm="1">
        <f t="array" ref="F53">INDEX('[5]ACSDT1Y2023.B17001C-Data'!$A$6:$ID$6,1,E53)</f>
        <v>0</v>
      </c>
      <c r="J53" t="s">
        <v>246</v>
      </c>
      <c r="K53" s="1">
        <f>_xlfn.XMATCH(J53,'[5]ACSDT1Y2023.B17001C-Data'!$A$1:$ID$1)</f>
        <v>53</v>
      </c>
      <c r="L53" s="1" cm="1">
        <f t="array" ref="L53">INDEX('[5]ACSDT1Y2023.B17001C-Data'!$A$6:$ID$6,1,K53)</f>
        <v>0</v>
      </c>
      <c r="M53" t="s">
        <v>247</v>
      </c>
      <c r="N53" s="1">
        <f>_xlfn.XMATCH(M53,'[5]ACSDT1Y2023.B17001C-Data'!$A$1:$ID$1)</f>
        <v>111</v>
      </c>
      <c r="O53" s="1" cm="1">
        <f t="array" ref="O53">INDEX('[5]ACSDT1Y2023.B17001C-Data'!$A$6:$ID$6,1,N53)</f>
        <v>0</v>
      </c>
    </row>
    <row r="54" spans="1:24" x14ac:dyDescent="0.25">
      <c r="A54" s="1" t="s">
        <v>248</v>
      </c>
      <c r="B54" s="1">
        <f>_xlfn.XMATCH(A54,'[5]ACSDT1Y2023.B17001C-Data'!$A$1:$ID$1)</f>
        <v>41</v>
      </c>
      <c r="C54" s="1" cm="1">
        <f t="array" ref="C54">INDEX('[5]ACSDT1Y2023.B17001C-Data'!$A$6:$ID$6,1,B54)</f>
        <v>0</v>
      </c>
      <c r="D54" s="1" t="s">
        <v>249</v>
      </c>
      <c r="E54" s="1">
        <f>_xlfn.XMATCH(D54,'[5]ACSDT1Y2023.B17001C-Data'!$A$1:$ID$1)</f>
        <v>99</v>
      </c>
      <c r="F54" s="1" cm="1">
        <f t="array" ref="F54">INDEX('[5]ACSDT1Y2023.B17001C-Data'!$A$6:$ID$6,1,E54)</f>
        <v>0</v>
      </c>
      <c r="J54" t="s">
        <v>250</v>
      </c>
      <c r="K54" s="1">
        <f>_xlfn.XMATCH(J54,'[5]ACSDT1Y2023.B17001C-Data'!$A$1:$ID$1)</f>
        <v>55</v>
      </c>
      <c r="L54" s="1" cm="1">
        <f t="array" ref="L54">INDEX('[5]ACSDT1Y2023.B17001C-Data'!$A$6:$ID$6,1,K54)</f>
        <v>0</v>
      </c>
      <c r="M54" t="s">
        <v>251</v>
      </c>
      <c r="N54" s="1">
        <f>_xlfn.XMATCH(M54,'[5]ACSDT1Y2023.B17001C-Data'!$A$1:$ID$1)</f>
        <v>113</v>
      </c>
      <c r="O54" s="1" cm="1">
        <f t="array" ref="O54">INDEX('[5]ACSDT1Y2023.B17001C-Data'!$A$6:$ID$6,1,N54)</f>
        <v>0</v>
      </c>
    </row>
    <row r="55" spans="1:24" x14ac:dyDescent="0.25">
      <c r="A55" s="1" t="s">
        <v>252</v>
      </c>
      <c r="B55" s="1">
        <f>_xlfn.XMATCH(A55,'[5]ACSDT1Y2023.B17001C-Data'!$A$1:$ID$1)</f>
        <v>43</v>
      </c>
      <c r="C55" s="1" cm="1">
        <f t="array" ref="C55">INDEX('[5]ACSDT1Y2023.B17001C-Data'!$A$6:$ID$6,1,B55)</f>
        <v>0</v>
      </c>
      <c r="D55" s="1" t="s">
        <v>253</v>
      </c>
      <c r="E55" s="1">
        <f>_xlfn.XMATCH(D55,'[5]ACSDT1Y2023.B17001C-Data'!$A$1:$ID$1)</f>
        <v>101</v>
      </c>
      <c r="F55" s="1" cm="1">
        <f t="array" ref="F55">INDEX('[5]ACSDT1Y2023.B17001C-Data'!$A$6:$ID$6,1,E55)</f>
        <v>0</v>
      </c>
      <c r="J55" t="s">
        <v>254</v>
      </c>
      <c r="K55" s="1">
        <f>_xlfn.XMATCH(J55,'[5]ACSDT1Y2023.B17001C-Data'!$A$1:$ID$1)</f>
        <v>57</v>
      </c>
      <c r="L55" s="1" cm="1">
        <f t="array" ref="L55">INDEX('[5]ACSDT1Y2023.B17001C-Data'!$A$6:$ID$6,1,K55)</f>
        <v>0</v>
      </c>
      <c r="M55" t="s">
        <v>255</v>
      </c>
      <c r="N55" s="1">
        <f>_xlfn.XMATCH(M55,'[5]ACSDT1Y2023.B17001C-Data'!$A$1:$ID$1)</f>
        <v>115</v>
      </c>
      <c r="O55" s="1" cm="1">
        <f t="array" ref="O55">INDEX('[5]ACSDT1Y2023.B17001C-Data'!$A$6:$ID$6,1,N55)</f>
        <v>0</v>
      </c>
    </row>
    <row r="56" spans="1:24" ht="26.25" x14ac:dyDescent="0.4">
      <c r="A56" s="1" t="s">
        <v>256</v>
      </c>
      <c r="B56" s="1">
        <f>_xlfn.XMATCH(A56,'[5]ACSDT1Y2023.B17001C-Data'!$A$1:$ID$1)</f>
        <v>45</v>
      </c>
      <c r="C56" s="1" cm="1">
        <f t="array" ref="C56">INDEX('[5]ACSDT1Y2023.B17001C-Data'!$A$6:$ID$6,1,B56)</f>
        <v>0</v>
      </c>
      <c r="D56" s="1" t="s">
        <v>257</v>
      </c>
      <c r="E56" s="1">
        <f>_xlfn.XMATCH(D56,'[5]ACSDT1Y2023.B17001C-Data'!$A$1:$ID$1)</f>
        <v>103</v>
      </c>
      <c r="F56" s="1" cm="1">
        <f t="array" ref="F56">INDEX('[5]ACSDT1Y2023.B17001C-Data'!$A$6:$ID$6,1,E56)</f>
        <v>0</v>
      </c>
      <c r="L56" s="1">
        <f>SUM(L46:L55)</f>
        <v>0</v>
      </c>
      <c r="O56" s="1">
        <f>SUM(O46:O55)</f>
        <v>0</v>
      </c>
      <c r="P56" s="2" t="e">
        <f>L56/(L56+O56)*100</f>
        <v>#DIV/0!</v>
      </c>
    </row>
    <row r="57" spans="1:24" x14ac:dyDescent="0.25">
      <c r="A57" s="1" t="s">
        <v>258</v>
      </c>
      <c r="B57" s="1">
        <f>_xlfn.XMATCH(A57,'[5]ACSDT1Y2023.B17001C-Data'!$A$1:$ID$1)</f>
        <v>47</v>
      </c>
      <c r="C57" s="1" cm="1">
        <f t="array" ref="C57">INDEX('[5]ACSDT1Y2023.B17001C-Data'!$A$6:$ID$6,1,B57)</f>
        <v>0</v>
      </c>
      <c r="D57" s="1" t="s">
        <v>259</v>
      </c>
      <c r="E57" s="1">
        <f>_xlfn.XMATCH(D57,'[5]ACSDT1Y2023.B17001C-Data'!$A$1:$ID$1)</f>
        <v>105</v>
      </c>
      <c r="F57" s="1" cm="1">
        <f t="array" ref="F57">INDEX('[5]ACSDT1Y2023.B17001C-Data'!$A$6:$ID$6,1,E57)</f>
        <v>0</v>
      </c>
    </row>
    <row r="58" spans="1:24" ht="26.25" x14ac:dyDescent="0.4">
      <c r="C58" s="1">
        <f>SUM(C46:C57)</f>
        <v>0</v>
      </c>
      <c r="F58" s="1">
        <f>SUM(F46:F57)</f>
        <v>0</v>
      </c>
      <c r="G58" s="2" t="e">
        <f>C58/(C58+F58)*100</f>
        <v>#DIV/0!</v>
      </c>
    </row>
    <row r="60" spans="1:24" x14ac:dyDescent="0.25">
      <c r="A60" s="1" t="s">
        <v>208</v>
      </c>
      <c r="B60" s="1">
        <f>_xlfn.XMATCH(A60,'[5]ACSDT1Y2023.B17001C-Data'!$A$1:$ID$1)</f>
        <v>9</v>
      </c>
      <c r="C60" s="1" cm="1">
        <f t="array" ref="C60">INDEX('[5]ACSDT1Y2023.B17001C-Data'!$A$7:$ID$7,1,B60)</f>
        <v>0</v>
      </c>
      <c r="D60" s="1" t="s">
        <v>209</v>
      </c>
      <c r="E60" s="1">
        <f>_xlfn.XMATCH(D60,'[5]ACSDT1Y2023.B17001C-Data'!$A$1:$ID$1)</f>
        <v>67</v>
      </c>
      <c r="F60" s="1" cm="1">
        <f t="array" ref="F60">INDEX('[5]ACSDT1Y2023.B17001C-Data'!$A$7:$ID$7,1,E60)</f>
        <v>0</v>
      </c>
      <c r="J60" t="s">
        <v>210</v>
      </c>
      <c r="K60" s="1">
        <f>_xlfn.XMATCH(J60,'[5]ACSDT1Y2023.B17001C-Data'!$A$1:$ID$1)</f>
        <v>21</v>
      </c>
      <c r="L60" s="1" cm="1">
        <f t="array" ref="L60">INDEX('[5]ACSDT1Y2023.B17001C-Data'!$A$7:$ID$7,1,K60)</f>
        <v>0</v>
      </c>
      <c r="M60" t="s">
        <v>211</v>
      </c>
      <c r="N60" s="1">
        <f>_xlfn.XMATCH(M60,'[5]ACSDT1Y2023.B17001C-Data'!$A$1:$ID$1)</f>
        <v>79</v>
      </c>
      <c r="O60" s="1" cm="1">
        <f t="array" ref="O60">INDEX('[5]ACSDT1Y2023.B17001C-Data'!$A$7:$ID$7,1,N60)</f>
        <v>0</v>
      </c>
      <c r="R60" t="s">
        <v>212</v>
      </c>
      <c r="S60" s="1">
        <f>_xlfn.XMATCH(R60,'[5]ACSDT1Y2023.B17001C-Data'!$A$1:$ID$1)</f>
        <v>31</v>
      </c>
      <c r="T60" s="1" cm="1">
        <f t="array" ref="T60">INDEX('[5]ACSDT1Y2023.B17001C-Data'!$A$7:$ID$7,1,S60)</f>
        <v>0</v>
      </c>
      <c r="U60" t="s">
        <v>213</v>
      </c>
      <c r="V60" s="1">
        <f>_xlfn.XMATCH(U60,'[5]ACSDT1Y2023.B17001C-Data'!$A$1:$ID$1)</f>
        <v>89</v>
      </c>
      <c r="W60" s="1" cm="1">
        <f t="array" ref="W60">INDEX('[5]ACSDT1Y2023.B17001C-Data'!$A$7:$ID$7,1,V60)</f>
        <v>0</v>
      </c>
    </row>
    <row r="61" spans="1:24" x14ac:dyDescent="0.25">
      <c r="A61" s="1" t="s">
        <v>214</v>
      </c>
      <c r="B61" s="1">
        <f>_xlfn.XMATCH(A61,'[5]ACSDT1Y2023.B17001C-Data'!$A$1:$ID$1)</f>
        <v>11</v>
      </c>
      <c r="C61" s="1" cm="1">
        <f t="array" ref="C61">INDEX('[5]ACSDT1Y2023.B17001C-Data'!$A$7:$ID$7,1,B61)</f>
        <v>0</v>
      </c>
      <c r="D61" s="1" t="s">
        <v>215</v>
      </c>
      <c r="E61" s="1">
        <f>_xlfn.XMATCH(D61,'[5]ACSDT1Y2023.B17001C-Data'!$A$1:$ID$1)</f>
        <v>69</v>
      </c>
      <c r="F61" s="1" cm="1">
        <f t="array" ref="F61">INDEX('[5]ACSDT1Y2023.B17001C-Data'!$A$7:$ID$7,1,E61)</f>
        <v>0</v>
      </c>
      <c r="J61" t="s">
        <v>216</v>
      </c>
      <c r="K61" s="1">
        <f>_xlfn.XMATCH(J61,'[5]ACSDT1Y2023.B17001C-Data'!$A$1:$ID$1)</f>
        <v>23</v>
      </c>
      <c r="L61" s="1" cm="1">
        <f t="array" ref="L61">INDEX('[5]ACSDT1Y2023.B17001C-Data'!$A$7:$ID$7,1,K61)</f>
        <v>0</v>
      </c>
      <c r="M61" t="s">
        <v>217</v>
      </c>
      <c r="N61" s="1">
        <f>_xlfn.XMATCH(M61,'[5]ACSDT1Y2023.B17001C-Data'!$A$1:$ID$1)</f>
        <v>81</v>
      </c>
      <c r="O61" s="1" cm="1">
        <f t="array" ref="O61">INDEX('[5]ACSDT1Y2023.B17001C-Data'!$A$7:$ID$7,1,N61)</f>
        <v>0</v>
      </c>
      <c r="R61" t="s">
        <v>218</v>
      </c>
      <c r="S61" s="1">
        <f>_xlfn.XMATCH(R61,'[5]ACSDT1Y2023.B17001C-Data'!$A$1:$ID$1)</f>
        <v>33</v>
      </c>
      <c r="T61" s="1" cm="1">
        <f t="array" ref="T61">INDEX('[5]ACSDT1Y2023.B17001C-Data'!$A$7:$ID$7,1,S61)</f>
        <v>0</v>
      </c>
      <c r="U61" t="s">
        <v>219</v>
      </c>
      <c r="V61" s="1">
        <f>_xlfn.XMATCH(U61,'[5]ACSDT1Y2023.B17001C-Data'!$A$1:$ID$1)</f>
        <v>91</v>
      </c>
      <c r="W61" s="1" cm="1">
        <f t="array" ref="W61">INDEX('[5]ACSDT1Y2023.B17001C-Data'!$A$7:$ID$7,1,V61)</f>
        <v>0</v>
      </c>
    </row>
    <row r="62" spans="1:24" x14ac:dyDescent="0.25">
      <c r="A62" s="1" t="s">
        <v>220</v>
      </c>
      <c r="B62" s="1">
        <f>_xlfn.XMATCH(A62,'[5]ACSDT1Y2023.B17001C-Data'!$A$1:$ID$1)</f>
        <v>13</v>
      </c>
      <c r="C62" s="1" cm="1">
        <f t="array" ref="C62">INDEX('[5]ACSDT1Y2023.B17001C-Data'!$A$7:$ID$7,1,B62)</f>
        <v>0</v>
      </c>
      <c r="D62" s="1" t="s">
        <v>221</v>
      </c>
      <c r="E62" s="1">
        <f>_xlfn.XMATCH(D62,'[5]ACSDT1Y2023.B17001C-Data'!$A$1:$ID$1)</f>
        <v>71</v>
      </c>
      <c r="F62" s="1" cm="1">
        <f t="array" ref="F62">INDEX('[5]ACSDT1Y2023.B17001C-Data'!$A$7:$ID$7,1,E62)</f>
        <v>0</v>
      </c>
      <c r="J62" t="s">
        <v>222</v>
      </c>
      <c r="K62" s="1">
        <f>_xlfn.XMATCH(J62,'[5]ACSDT1Y2023.B17001C-Data'!$A$1:$ID$1)</f>
        <v>25</v>
      </c>
      <c r="L62" s="1" cm="1">
        <f t="array" ref="L62">INDEX('[5]ACSDT1Y2023.B17001C-Data'!$A$7:$ID$7,1,K62)</f>
        <v>0</v>
      </c>
      <c r="M62" t="s">
        <v>223</v>
      </c>
      <c r="N62" s="1">
        <f>_xlfn.XMATCH(M62,'[5]ACSDT1Y2023.B17001C-Data'!$A$1:$ID$1)</f>
        <v>83</v>
      </c>
      <c r="O62" s="1" cm="1">
        <f t="array" ref="O62">INDEX('[5]ACSDT1Y2023.B17001C-Data'!$A$7:$ID$7,1,N62)</f>
        <v>0</v>
      </c>
      <c r="R62" t="s">
        <v>224</v>
      </c>
      <c r="S62" s="1">
        <f>_xlfn.XMATCH(R62,'[5]ACSDT1Y2023.B17001C-Data'!$A$1:$ID$1)</f>
        <v>59</v>
      </c>
      <c r="T62" s="1" cm="1">
        <f t="array" ref="T62">INDEX('[5]ACSDT1Y2023.B17001C-Data'!$A$7:$ID$7,1,S62)</f>
        <v>0</v>
      </c>
      <c r="U62" t="s">
        <v>225</v>
      </c>
      <c r="V62" s="1">
        <f>_xlfn.XMATCH(U62,'[5]ACSDT1Y2023.B17001C-Data'!$A$1:$ID$1)</f>
        <v>117</v>
      </c>
      <c r="W62" s="1" cm="1">
        <f t="array" ref="W62">INDEX('[5]ACSDT1Y2023.B17001C-Data'!$A$7:$ID$7,1,V62)</f>
        <v>0</v>
      </c>
    </row>
    <row r="63" spans="1:24" x14ac:dyDescent="0.25">
      <c r="A63" s="1" t="s">
        <v>226</v>
      </c>
      <c r="B63" s="1">
        <f>_xlfn.XMATCH(A63,'[5]ACSDT1Y2023.B17001C-Data'!$A$1:$ID$1)</f>
        <v>15</v>
      </c>
      <c r="C63" s="1" cm="1">
        <f t="array" ref="C63">INDEX('[5]ACSDT1Y2023.B17001C-Data'!$A$7:$ID$7,1,B63)</f>
        <v>0</v>
      </c>
      <c r="D63" s="1" t="s">
        <v>227</v>
      </c>
      <c r="E63" s="1">
        <f>_xlfn.XMATCH(D63,'[5]ACSDT1Y2023.B17001C-Data'!$A$1:$ID$1)</f>
        <v>73</v>
      </c>
      <c r="F63" s="1" cm="1">
        <f t="array" ref="F63">INDEX('[5]ACSDT1Y2023.B17001C-Data'!$A$7:$ID$7,1,E63)</f>
        <v>0</v>
      </c>
      <c r="J63" t="s">
        <v>228</v>
      </c>
      <c r="K63" s="1">
        <f>_xlfn.XMATCH(J63,'[5]ACSDT1Y2023.B17001C-Data'!$A$1:$ID$1)</f>
        <v>27</v>
      </c>
      <c r="L63" s="1" cm="1">
        <f t="array" ref="L63">INDEX('[5]ACSDT1Y2023.B17001C-Data'!$A$7:$ID$7,1,K63)</f>
        <v>0</v>
      </c>
      <c r="M63" t="s">
        <v>229</v>
      </c>
      <c r="N63" s="1">
        <f>_xlfn.XMATCH(M63,'[5]ACSDT1Y2023.B17001C-Data'!$A$1:$ID$1)</f>
        <v>85</v>
      </c>
      <c r="O63" s="1" cm="1">
        <f t="array" ref="O63">INDEX('[5]ACSDT1Y2023.B17001C-Data'!$A$7:$ID$7,1,N63)</f>
        <v>0</v>
      </c>
      <c r="R63" t="s">
        <v>230</v>
      </c>
      <c r="S63" s="1">
        <f>_xlfn.XMATCH(R63,'[5]ACSDT1Y2023.B17001C-Data'!$A$1:$ID$1)</f>
        <v>61</v>
      </c>
      <c r="T63" s="1" cm="1">
        <f t="array" ref="T63">INDEX('[5]ACSDT1Y2023.B17001C-Data'!$A$7:$ID$7,1,S63)</f>
        <v>0</v>
      </c>
      <c r="U63" t="s">
        <v>231</v>
      </c>
      <c r="V63" s="1">
        <f>_xlfn.XMATCH(U63,'[5]ACSDT1Y2023.B17001C-Data'!$A$1:$ID$1)</f>
        <v>119</v>
      </c>
      <c r="W63" s="1" cm="1">
        <f t="array" ref="W63">INDEX('[5]ACSDT1Y2023.B17001C-Data'!$A$7:$ID$7,1,V63)</f>
        <v>0</v>
      </c>
    </row>
    <row r="64" spans="1:24" ht="26.25" x14ac:dyDescent="0.4">
      <c r="A64" s="1" t="s">
        <v>232</v>
      </c>
      <c r="B64" s="1">
        <f>_xlfn.XMATCH(A64,'[5]ACSDT1Y2023.B17001C-Data'!$A$1:$ID$1)</f>
        <v>17</v>
      </c>
      <c r="C64" s="1" cm="1">
        <f t="array" ref="C64">INDEX('[5]ACSDT1Y2023.B17001C-Data'!$A$7:$ID$7,1,B64)</f>
        <v>0</v>
      </c>
      <c r="D64" s="1" t="s">
        <v>233</v>
      </c>
      <c r="E64" s="1">
        <f>_xlfn.XMATCH(D64,'[5]ACSDT1Y2023.B17001C-Data'!$A$1:$ID$1)</f>
        <v>75</v>
      </c>
      <c r="F64" s="1" cm="1">
        <f t="array" ref="F64">INDEX('[5]ACSDT1Y2023.B17001C-Data'!$A$7:$ID$7,1,E64)</f>
        <v>0</v>
      </c>
      <c r="J64" t="s">
        <v>234</v>
      </c>
      <c r="K64" s="1">
        <f>_xlfn.XMATCH(J64,'[5]ACSDT1Y2023.B17001C-Data'!$A$1:$ID$1)</f>
        <v>29</v>
      </c>
      <c r="L64" s="1" cm="1">
        <f t="array" ref="L64">INDEX('[5]ACSDT1Y2023.B17001C-Data'!$A$7:$ID$7,1,K64)</f>
        <v>0</v>
      </c>
      <c r="M64" t="s">
        <v>235</v>
      </c>
      <c r="N64" s="1">
        <f>_xlfn.XMATCH(M64,'[5]ACSDT1Y2023.B17001C-Data'!$A$1:$ID$1)</f>
        <v>87</v>
      </c>
      <c r="O64" s="1" cm="1">
        <f t="array" ref="O64">INDEX('[5]ACSDT1Y2023.B17001C-Data'!$A$7:$ID$7,1,N64)</f>
        <v>0</v>
      </c>
      <c r="T64" s="1">
        <f>SUM(T60:T63)</f>
        <v>0</v>
      </c>
      <c r="W64" s="1">
        <f>SUM(W60:W63)</f>
        <v>0</v>
      </c>
      <c r="X64" s="2" t="e">
        <f>T64/(T64+W64)*100</f>
        <v>#DIV/0!</v>
      </c>
    </row>
    <row r="65" spans="1:16" x14ac:dyDescent="0.25">
      <c r="A65" s="1" t="s">
        <v>236</v>
      </c>
      <c r="B65" s="1">
        <f>_xlfn.XMATCH(A65,'[5]ACSDT1Y2023.B17001C-Data'!$A$1:$ID$1)</f>
        <v>19</v>
      </c>
      <c r="C65" s="1" cm="1">
        <f t="array" ref="C65">INDEX('[5]ACSDT1Y2023.B17001C-Data'!$A$7:$ID$7,1,B65)</f>
        <v>0</v>
      </c>
      <c r="D65" s="1" t="s">
        <v>237</v>
      </c>
      <c r="E65" s="1">
        <f>_xlfn.XMATCH(D65,'[5]ACSDT1Y2023.B17001C-Data'!$A$1:$ID$1)</f>
        <v>77</v>
      </c>
      <c r="F65" s="1" cm="1">
        <f t="array" ref="F65">INDEX('[5]ACSDT1Y2023.B17001C-Data'!$A$7:$ID$7,1,E65)</f>
        <v>0</v>
      </c>
      <c r="J65" t="s">
        <v>238</v>
      </c>
      <c r="K65" s="1">
        <f>_xlfn.XMATCH(J65,'[5]ACSDT1Y2023.B17001C-Data'!$A$1:$ID$1)</f>
        <v>49</v>
      </c>
      <c r="L65" s="1" cm="1">
        <f t="array" ref="L65">INDEX('[5]ACSDT1Y2023.B17001C-Data'!$A$7:$ID$7,1,K65)</f>
        <v>0</v>
      </c>
      <c r="M65" t="s">
        <v>239</v>
      </c>
      <c r="N65" s="1">
        <f>_xlfn.XMATCH(M65,'[5]ACSDT1Y2023.B17001C-Data'!$A$1:$ID$1)</f>
        <v>107</v>
      </c>
      <c r="O65" s="1" cm="1">
        <f t="array" ref="O65">INDEX('[5]ACSDT1Y2023.B17001C-Data'!$A$7:$ID$7,1,N65)</f>
        <v>0</v>
      </c>
    </row>
    <row r="66" spans="1:16" x14ac:dyDescent="0.25">
      <c r="A66" s="1" t="s">
        <v>240</v>
      </c>
      <c r="B66" s="1">
        <f>_xlfn.XMATCH(A66,'[5]ACSDT1Y2023.B17001C-Data'!$A$1:$ID$1)</f>
        <v>37</v>
      </c>
      <c r="C66" s="1" cm="1">
        <f t="array" ref="C66">INDEX('[5]ACSDT1Y2023.B17001C-Data'!$A$7:$ID$7,1,B66)</f>
        <v>0</v>
      </c>
      <c r="D66" s="1" t="s">
        <v>241</v>
      </c>
      <c r="E66" s="1">
        <f>_xlfn.XMATCH(D66,'[5]ACSDT1Y2023.B17001C-Data'!$A$1:$ID$1)</f>
        <v>95</v>
      </c>
      <c r="F66" s="1" cm="1">
        <f t="array" ref="F66">INDEX('[5]ACSDT1Y2023.B17001C-Data'!$A$7:$ID$7,1,E66)</f>
        <v>0</v>
      </c>
      <c r="J66" t="s">
        <v>242</v>
      </c>
      <c r="K66" s="1">
        <f>_xlfn.XMATCH(J66,'[5]ACSDT1Y2023.B17001C-Data'!$A$1:$ID$1)</f>
        <v>51</v>
      </c>
      <c r="L66" s="1" cm="1">
        <f t="array" ref="L66">INDEX('[5]ACSDT1Y2023.B17001C-Data'!$A$7:$ID$7,1,K66)</f>
        <v>0</v>
      </c>
      <c r="M66" t="s">
        <v>243</v>
      </c>
      <c r="N66" s="1">
        <f>_xlfn.XMATCH(M66,'[5]ACSDT1Y2023.B17001C-Data'!$A$1:$ID$1)</f>
        <v>109</v>
      </c>
      <c r="O66" s="1" cm="1">
        <f t="array" ref="O66">INDEX('[5]ACSDT1Y2023.B17001C-Data'!$A$7:$ID$7,1,N66)</f>
        <v>0</v>
      </c>
    </row>
    <row r="67" spans="1:16" x14ac:dyDescent="0.25">
      <c r="A67" s="1" t="s">
        <v>244</v>
      </c>
      <c r="B67" s="1">
        <f>_xlfn.XMATCH(A67,'[5]ACSDT1Y2023.B17001C-Data'!$A$1:$ID$1)</f>
        <v>39</v>
      </c>
      <c r="C67" s="1" cm="1">
        <f t="array" ref="C67">INDEX('[5]ACSDT1Y2023.B17001C-Data'!$A$7:$ID$7,1,B67)</f>
        <v>0</v>
      </c>
      <c r="D67" s="1" t="s">
        <v>245</v>
      </c>
      <c r="E67" s="1">
        <f>_xlfn.XMATCH(D67,'[5]ACSDT1Y2023.B17001C-Data'!$A$1:$ID$1)</f>
        <v>97</v>
      </c>
      <c r="F67" s="1" cm="1">
        <f t="array" ref="F67">INDEX('[5]ACSDT1Y2023.B17001C-Data'!$A$7:$ID$7,1,E67)</f>
        <v>0</v>
      </c>
      <c r="J67" t="s">
        <v>246</v>
      </c>
      <c r="K67" s="1">
        <f>_xlfn.XMATCH(J67,'[5]ACSDT1Y2023.B17001C-Data'!$A$1:$ID$1)</f>
        <v>53</v>
      </c>
      <c r="L67" s="1" cm="1">
        <f t="array" ref="L67">INDEX('[5]ACSDT1Y2023.B17001C-Data'!$A$7:$ID$7,1,K67)</f>
        <v>0</v>
      </c>
      <c r="M67" t="s">
        <v>247</v>
      </c>
      <c r="N67" s="1">
        <f>_xlfn.XMATCH(M67,'[5]ACSDT1Y2023.B17001C-Data'!$A$1:$ID$1)</f>
        <v>111</v>
      </c>
      <c r="O67" s="1" cm="1">
        <f t="array" ref="O67">INDEX('[5]ACSDT1Y2023.B17001C-Data'!$A$7:$ID$7,1,N67)</f>
        <v>0</v>
      </c>
    </row>
    <row r="68" spans="1:16" x14ac:dyDescent="0.25">
      <c r="A68" s="1" t="s">
        <v>248</v>
      </c>
      <c r="B68" s="1">
        <f>_xlfn.XMATCH(A68,'[5]ACSDT1Y2023.B17001C-Data'!$A$1:$ID$1)</f>
        <v>41</v>
      </c>
      <c r="C68" s="1" cm="1">
        <f t="array" ref="C68">INDEX('[5]ACSDT1Y2023.B17001C-Data'!$A$7:$ID$7,1,B68)</f>
        <v>0</v>
      </c>
      <c r="D68" s="1" t="s">
        <v>249</v>
      </c>
      <c r="E68" s="1">
        <f>_xlfn.XMATCH(D68,'[5]ACSDT1Y2023.B17001C-Data'!$A$1:$ID$1)</f>
        <v>99</v>
      </c>
      <c r="F68" s="1" cm="1">
        <f t="array" ref="F68">INDEX('[5]ACSDT1Y2023.B17001C-Data'!$A$7:$ID$7,1,E68)</f>
        <v>0</v>
      </c>
      <c r="J68" t="s">
        <v>250</v>
      </c>
      <c r="K68" s="1">
        <f>_xlfn.XMATCH(J68,'[5]ACSDT1Y2023.B17001C-Data'!$A$1:$ID$1)</f>
        <v>55</v>
      </c>
      <c r="L68" s="1" cm="1">
        <f t="array" ref="L68">INDEX('[5]ACSDT1Y2023.B17001C-Data'!$A$7:$ID$7,1,K68)</f>
        <v>0</v>
      </c>
      <c r="M68" t="s">
        <v>251</v>
      </c>
      <c r="N68" s="1">
        <f>_xlfn.XMATCH(M68,'[5]ACSDT1Y2023.B17001C-Data'!$A$1:$ID$1)</f>
        <v>113</v>
      </c>
      <c r="O68" s="1" cm="1">
        <f t="array" ref="O68">INDEX('[5]ACSDT1Y2023.B17001C-Data'!$A$7:$ID$7,1,N68)</f>
        <v>0</v>
      </c>
    </row>
    <row r="69" spans="1:16" x14ac:dyDescent="0.25">
      <c r="A69" s="1" t="s">
        <v>252</v>
      </c>
      <c r="B69" s="1">
        <f>_xlfn.XMATCH(A69,'[5]ACSDT1Y2023.B17001C-Data'!$A$1:$ID$1)</f>
        <v>43</v>
      </c>
      <c r="C69" s="1" cm="1">
        <f t="array" ref="C69">INDEX('[5]ACSDT1Y2023.B17001C-Data'!$A$7:$ID$7,1,B69)</f>
        <v>0</v>
      </c>
      <c r="D69" s="1" t="s">
        <v>253</v>
      </c>
      <c r="E69" s="1">
        <f>_xlfn.XMATCH(D69,'[5]ACSDT1Y2023.B17001C-Data'!$A$1:$ID$1)</f>
        <v>101</v>
      </c>
      <c r="F69" s="1" cm="1">
        <f t="array" ref="F69">INDEX('[5]ACSDT1Y2023.B17001C-Data'!$A$7:$ID$7,1,E69)</f>
        <v>0</v>
      </c>
      <c r="J69" t="s">
        <v>254</v>
      </c>
      <c r="K69" s="1">
        <f>_xlfn.XMATCH(J69,'[5]ACSDT1Y2023.B17001C-Data'!$A$1:$ID$1)</f>
        <v>57</v>
      </c>
      <c r="L69" s="1" cm="1">
        <f t="array" ref="L69">INDEX('[5]ACSDT1Y2023.B17001C-Data'!$A$7:$ID$7,1,K69)</f>
        <v>0</v>
      </c>
      <c r="M69" t="s">
        <v>255</v>
      </c>
      <c r="N69" s="1">
        <f>_xlfn.XMATCH(M69,'[5]ACSDT1Y2023.B17001C-Data'!$A$1:$ID$1)</f>
        <v>115</v>
      </c>
      <c r="O69" s="1" cm="1">
        <f t="array" ref="O69">INDEX('[5]ACSDT1Y2023.B17001C-Data'!$A$7:$ID$7,1,N69)</f>
        <v>0</v>
      </c>
    </row>
    <row r="70" spans="1:16" ht="26.25" x14ac:dyDescent="0.4">
      <c r="A70" s="1" t="s">
        <v>256</v>
      </c>
      <c r="B70" s="1">
        <f>_xlfn.XMATCH(A70,'[5]ACSDT1Y2023.B17001C-Data'!$A$1:$ID$1)</f>
        <v>45</v>
      </c>
      <c r="C70" s="1" cm="1">
        <f t="array" ref="C70">INDEX('[5]ACSDT1Y2023.B17001C-Data'!$A$7:$ID$7,1,B70)</f>
        <v>0</v>
      </c>
      <c r="D70" s="1" t="s">
        <v>257</v>
      </c>
      <c r="E70" s="1">
        <f>_xlfn.XMATCH(D70,'[5]ACSDT1Y2023.B17001C-Data'!$A$1:$ID$1)</f>
        <v>103</v>
      </c>
      <c r="F70" s="1" cm="1">
        <f t="array" ref="F70">INDEX('[5]ACSDT1Y2023.B17001C-Data'!$A$7:$ID$7,1,E70)</f>
        <v>0</v>
      </c>
      <c r="L70" s="1">
        <f>SUM(L60:L69)</f>
        <v>0</v>
      </c>
      <c r="O70" s="1">
        <f>SUM(O60:O69)</f>
        <v>0</v>
      </c>
      <c r="P70" s="2" t="e">
        <f>L70/(L70+O70)*100</f>
        <v>#DIV/0!</v>
      </c>
    </row>
    <row r="71" spans="1:16" x14ac:dyDescent="0.25">
      <c r="A71" s="1" t="s">
        <v>258</v>
      </c>
      <c r="B71" s="1">
        <f>_xlfn.XMATCH(A71,'[5]ACSDT1Y2023.B17001C-Data'!$A$1:$ID$1)</f>
        <v>47</v>
      </c>
      <c r="C71" s="1" cm="1">
        <f t="array" ref="C71">INDEX('[5]ACSDT1Y2023.B17001C-Data'!$A$7:$ID$7,1,B71)</f>
        <v>0</v>
      </c>
      <c r="D71" s="1" t="s">
        <v>259</v>
      </c>
      <c r="E71" s="1">
        <f>_xlfn.XMATCH(D71,'[5]ACSDT1Y2023.B17001C-Data'!$A$1:$ID$1)</f>
        <v>105</v>
      </c>
      <c r="F71" s="1" cm="1">
        <f t="array" ref="F71">INDEX('[5]ACSDT1Y2023.B17001C-Data'!$A$7:$ID$7,1,E71)</f>
        <v>0</v>
      </c>
    </row>
    <row r="72" spans="1:16" ht="26.25" x14ac:dyDescent="0.4">
      <c r="C72" s="1">
        <f>SUM(C60:C71)</f>
        <v>0</v>
      </c>
      <c r="F72" s="1">
        <f>SUM(F60:F71)</f>
        <v>0</v>
      </c>
      <c r="G72" s="2" t="e">
        <f>C72/(C72+F72)*100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</vt:lpstr>
      <vt:lpstr>H</vt:lpstr>
      <vt:lpstr>I</vt:lpstr>
      <vt:lpstr>D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Blumenthal</dc:creator>
  <cp:lastModifiedBy>Greg Blumenthal</cp:lastModifiedBy>
  <dcterms:created xsi:type="dcterms:W3CDTF">2023-09-14T23:29:09Z</dcterms:created>
  <dcterms:modified xsi:type="dcterms:W3CDTF">2024-09-12T22:33:53Z</dcterms:modified>
</cp:coreProperties>
</file>