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\"/>
    </mc:Choice>
  </mc:AlternateContent>
  <xr:revisionPtr revIDLastSave="0" documentId="13_ncr:1_{3D1FF448-A341-4D16-96C9-C7310E18D4A2}" xr6:coauthVersionLast="47" xr6:coauthVersionMax="47" xr10:uidLastSave="{00000000-0000-0000-0000-000000000000}"/>
  <bookViews>
    <workbookView xWindow="30210" yWindow="4155" windowWidth="32250" windowHeight="20385" xr2:uid="{D9EA3BC1-D889-4C1A-8093-45A9B902A6D6}"/>
  </bookViews>
  <sheets>
    <sheet name="LeafSize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B35" i="1"/>
  <c r="D34" i="1"/>
  <c r="E34" i="1"/>
  <c r="F34" i="1"/>
  <c r="G34" i="1"/>
  <c r="C34" i="1"/>
  <c r="B34" i="1"/>
  <c r="AN14" i="1"/>
  <c r="AN15" i="1"/>
  <c r="AN16" i="1"/>
  <c r="AN17" i="1"/>
  <c r="AN18" i="1"/>
  <c r="AN19" i="1"/>
  <c r="AN20" i="1"/>
  <c r="AN21" i="1"/>
  <c r="AN22" i="1"/>
  <c r="D48" i="1" s="1"/>
  <c r="AN23" i="1"/>
  <c r="AN24" i="1"/>
  <c r="AN25" i="1"/>
  <c r="AN26" i="1"/>
  <c r="AN27" i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D15" i="1"/>
  <c r="C41" i="1" s="1"/>
  <c r="AD16" i="1"/>
  <c r="C42" i="1" s="1"/>
  <c r="AD17" i="1"/>
  <c r="C43" i="1" s="1"/>
  <c r="AD18" i="1"/>
  <c r="C44" i="1" s="1"/>
  <c r="AD19" i="1"/>
  <c r="C45" i="1" s="1"/>
  <c r="AD20" i="1"/>
  <c r="C46" i="1" s="1"/>
  <c r="AD21" i="1"/>
  <c r="AD22" i="1"/>
  <c r="C48" i="1" s="1"/>
  <c r="AD23" i="1"/>
  <c r="C49" i="1" s="1"/>
  <c r="AD24" i="1"/>
  <c r="C50" i="1" s="1"/>
  <c r="AD25" i="1"/>
  <c r="C51" i="1" s="1"/>
  <c r="AD26" i="1"/>
  <c r="C52" i="1" s="1"/>
  <c r="AD27" i="1"/>
  <c r="C53" i="1" s="1"/>
  <c r="AD28" i="1"/>
  <c r="C54" i="1" s="1"/>
  <c r="AE14" i="1" a="1"/>
  <c r="AE14" i="1" s="1"/>
  <c r="AD14" i="1"/>
  <c r="C40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W15" i="1"/>
  <c r="B41" i="1" s="1"/>
  <c r="W16" i="1"/>
  <c r="B42" i="1" s="1"/>
  <c r="W17" i="1"/>
  <c r="B43" i="1" s="1"/>
  <c r="W18" i="1"/>
  <c r="B44" i="1" s="1"/>
  <c r="W19" i="1"/>
  <c r="B45" i="1" s="1"/>
  <c r="W20" i="1"/>
  <c r="B46" i="1" s="1"/>
  <c r="W21" i="1"/>
  <c r="B47" i="1" s="1"/>
  <c r="W22" i="1"/>
  <c r="B48" i="1" s="1"/>
  <c r="W23" i="1"/>
  <c r="B49" i="1" s="1"/>
  <c r="W24" i="1"/>
  <c r="B50" i="1" s="1"/>
  <c r="W25" i="1"/>
  <c r="B51" i="1" s="1"/>
  <c r="W26" i="1"/>
  <c r="B52" i="1" s="1"/>
  <c r="W27" i="1"/>
  <c r="B53" i="1" s="1"/>
  <c r="W28" i="1"/>
  <c r="B54" i="1" s="1"/>
  <c r="W29" i="1"/>
  <c r="B55" i="1" s="1"/>
  <c r="BS15" i="1" a="1"/>
  <c r="BS15" i="1" s="1"/>
  <c r="BS16" i="1" a="1"/>
  <c r="BS16" i="1" s="1"/>
  <c r="BS17" i="1" a="1"/>
  <c r="BS17" i="1" s="1"/>
  <c r="BS18" i="1" a="1"/>
  <c r="BS18" i="1" s="1"/>
  <c r="BS19" i="1" a="1"/>
  <c r="BS19" i="1" s="1"/>
  <c r="BS20" i="1" a="1"/>
  <c r="BS20" i="1" s="1"/>
  <c r="BS21" i="1" a="1"/>
  <c r="BS21" i="1" s="1"/>
  <c r="BS22" i="1" a="1"/>
  <c r="BS22" i="1" s="1"/>
  <c r="BS23" i="1" a="1"/>
  <c r="BS23" i="1" s="1"/>
  <c r="BS24" i="1" a="1"/>
  <c r="BS24" i="1" s="1"/>
  <c r="BR15" i="1"/>
  <c r="G41" i="1" s="1"/>
  <c r="BR16" i="1"/>
  <c r="G42" i="1" s="1"/>
  <c r="BR17" i="1"/>
  <c r="G43" i="1" s="1"/>
  <c r="BR18" i="1"/>
  <c r="G44" i="1" s="1"/>
  <c r="BR19" i="1"/>
  <c r="G45" i="1" s="1"/>
  <c r="BR20" i="1"/>
  <c r="G46" i="1" s="1"/>
  <c r="BR21" i="1"/>
  <c r="G47" i="1" s="1"/>
  <c r="BR22" i="1"/>
  <c r="G48" i="1" s="1"/>
  <c r="BR23" i="1"/>
  <c r="G49" i="1" s="1"/>
  <c r="BR24" i="1"/>
  <c r="G50" i="1" s="1"/>
  <c r="BS14" i="1" a="1"/>
  <c r="BS14" i="1" s="1"/>
  <c r="BR14" i="1"/>
  <c r="G40" i="1" s="1"/>
  <c r="BJ15" i="1" a="1"/>
  <c r="BJ15" i="1" s="1"/>
  <c r="BJ16" i="1" a="1"/>
  <c r="BJ16" i="1" s="1"/>
  <c r="BJ17" i="1" a="1"/>
  <c r="BJ17" i="1" s="1"/>
  <c r="BJ18" i="1" a="1"/>
  <c r="BJ18" i="1" s="1"/>
  <c r="BJ19" i="1" a="1"/>
  <c r="BJ19" i="1" s="1"/>
  <c r="BJ20" i="1" a="1"/>
  <c r="BJ20" i="1" s="1"/>
  <c r="BJ21" i="1" a="1"/>
  <c r="BJ21" i="1" s="1"/>
  <c r="BJ22" i="1" a="1"/>
  <c r="BJ22" i="1" s="1"/>
  <c r="BJ23" i="1" a="1"/>
  <c r="BJ23" i="1" s="1"/>
  <c r="BJ24" i="1" a="1"/>
  <c r="BJ24" i="1" s="1"/>
  <c r="BJ25" i="1" a="1"/>
  <c r="BJ25" i="1" s="1"/>
  <c r="BI15" i="1"/>
  <c r="F41" i="1" s="1"/>
  <c r="BI16" i="1"/>
  <c r="F42" i="1" s="1"/>
  <c r="BI17" i="1"/>
  <c r="F43" i="1" s="1"/>
  <c r="BI18" i="1"/>
  <c r="F44" i="1" s="1"/>
  <c r="BI19" i="1"/>
  <c r="F45" i="1" s="1"/>
  <c r="BI20" i="1"/>
  <c r="F46" i="1" s="1"/>
  <c r="BI21" i="1"/>
  <c r="F47" i="1" s="1"/>
  <c r="BI22" i="1"/>
  <c r="F48" i="1" s="1"/>
  <c r="BI23" i="1"/>
  <c r="F49" i="1" s="1"/>
  <c r="BI24" i="1"/>
  <c r="F50" i="1" s="1"/>
  <c r="BI25" i="1"/>
  <c r="F51" i="1" s="1"/>
  <c r="BJ14" i="1" a="1"/>
  <c r="BJ14" i="1" s="1"/>
  <c r="BI14" i="1"/>
  <c r="F40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X15" i="1"/>
  <c r="E41" i="1" s="1"/>
  <c r="AX16" i="1"/>
  <c r="E42" i="1" s="1"/>
  <c r="AX17" i="1"/>
  <c r="E43" i="1" s="1"/>
  <c r="AX18" i="1"/>
  <c r="E44" i="1" s="1"/>
  <c r="AX19" i="1"/>
  <c r="E45" i="1" s="1"/>
  <c r="AX20" i="1"/>
  <c r="E46" i="1" s="1"/>
  <c r="AX21" i="1"/>
  <c r="E47" i="1" s="1"/>
  <c r="AX22" i="1"/>
  <c r="E48" i="1" s="1"/>
  <c r="AX23" i="1"/>
  <c r="E49" i="1" s="1"/>
  <c r="AX24" i="1"/>
  <c r="E50" i="1" s="1"/>
  <c r="AX25" i="1"/>
  <c r="E51" i="1" s="1"/>
  <c r="AX26" i="1"/>
  <c r="E52" i="1" s="1"/>
  <c r="AY14" i="1" a="1"/>
  <c r="AY14" i="1" s="1"/>
  <c r="AX14" i="1"/>
  <c r="E40" i="1" s="1"/>
  <c r="E36" i="1"/>
  <c r="F36" i="1"/>
  <c r="G36" i="1"/>
  <c r="D36" i="1"/>
  <c r="D62" i="1" s="1"/>
  <c r="C36" i="1"/>
  <c r="C76" i="1" s="1"/>
  <c r="B36" i="1"/>
  <c r="B73" i="1" s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14" i="1" a="1"/>
  <c r="AO14" i="1" s="1"/>
  <c r="D41" i="1"/>
  <c r="D42" i="1"/>
  <c r="D43" i="1"/>
  <c r="D44" i="1"/>
  <c r="D45" i="1"/>
  <c r="D46" i="1"/>
  <c r="D47" i="1"/>
  <c r="D49" i="1"/>
  <c r="D50" i="1"/>
  <c r="D51" i="1"/>
  <c r="D52" i="1"/>
  <c r="D53" i="1"/>
  <c r="D40" i="1"/>
  <c r="C47" i="1"/>
  <c r="C37" i="1"/>
  <c r="D37" i="1" s="1"/>
  <c r="B37" i="1"/>
  <c r="I14" i="1"/>
  <c r="X14" i="1" s="1" a="1"/>
  <c r="X14" i="1" s="1"/>
  <c r="B74" i="1" l="1"/>
  <c r="D63" i="1"/>
  <c r="B75" i="1"/>
  <c r="D64" i="1"/>
  <c r="B76" i="1"/>
  <c r="D65" i="1"/>
  <c r="B77" i="1"/>
  <c r="D66" i="1"/>
  <c r="C62" i="1"/>
  <c r="D67" i="1"/>
  <c r="C63" i="1"/>
  <c r="D68" i="1"/>
  <c r="C64" i="1"/>
  <c r="D69" i="1"/>
  <c r="C65" i="1"/>
  <c r="D70" i="1"/>
  <c r="B62" i="1"/>
  <c r="C66" i="1"/>
  <c r="D71" i="1"/>
  <c r="B63" i="1"/>
  <c r="C67" i="1"/>
  <c r="D72" i="1"/>
  <c r="B64" i="1"/>
  <c r="C68" i="1"/>
  <c r="D73" i="1"/>
  <c r="B65" i="1"/>
  <c r="C69" i="1"/>
  <c r="D74" i="1"/>
  <c r="B66" i="1"/>
  <c r="C70" i="1"/>
  <c r="D75" i="1"/>
  <c r="B67" i="1"/>
  <c r="C71" i="1"/>
  <c r="B68" i="1"/>
  <c r="C72" i="1"/>
  <c r="B69" i="1"/>
  <c r="C73" i="1"/>
  <c r="B70" i="1"/>
  <c r="C74" i="1"/>
  <c r="B71" i="1"/>
  <c r="C75" i="1"/>
  <c r="B72" i="1"/>
  <c r="W14" i="1"/>
  <c r="B40" i="1" s="1"/>
  <c r="E37" i="1"/>
  <c r="F37" i="1" s="1"/>
  <c r="F73" i="1" s="1"/>
  <c r="E70" i="1" l="1"/>
  <c r="E64" i="1"/>
  <c r="F68" i="1"/>
  <c r="F65" i="1"/>
  <c r="F67" i="1"/>
  <c r="E69" i="1"/>
  <c r="F71" i="1"/>
  <c r="E73" i="1"/>
  <c r="F63" i="1"/>
  <c r="F70" i="1"/>
  <c r="E65" i="1"/>
  <c r="F72" i="1"/>
  <c r="F66" i="1"/>
  <c r="E63" i="1"/>
  <c r="E62" i="1"/>
  <c r="E72" i="1"/>
  <c r="F64" i="1"/>
  <c r="E71" i="1"/>
  <c r="E74" i="1"/>
  <c r="E68" i="1"/>
  <c r="E67" i="1"/>
  <c r="F69" i="1"/>
  <c r="F62" i="1"/>
  <c r="E66" i="1"/>
  <c r="G37" i="1"/>
  <c r="G64" i="1" l="1"/>
  <c r="G67" i="1"/>
  <c r="G72" i="1"/>
  <c r="G63" i="1"/>
  <c r="G65" i="1"/>
  <c r="G62" i="1"/>
  <c r="G68" i="1"/>
  <c r="G69" i="1"/>
  <c r="G66" i="1"/>
  <c r="G71" i="1"/>
  <c r="G7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<sst xmlns="http://schemas.openxmlformats.org/spreadsheetml/2006/main" count="434" uniqueCount="74">
  <si>
    <t>Plot 5, Plant 1</t>
  </si>
  <si>
    <t>Plot 5, Plant 2</t>
  </si>
  <si>
    <t>Plot 5, Plant 3</t>
  </si>
  <si>
    <t>Plot 5, Plant 4</t>
  </si>
  <si>
    <t>Plot 5, Plant 5</t>
  </si>
  <si>
    <t>Plot 9, Plant 1</t>
  </si>
  <si>
    <t>Plot 9, Plant 2</t>
  </si>
  <si>
    <t>Plot 9, Plant 3</t>
  </si>
  <si>
    <t>Plot 9, Plant 4</t>
  </si>
  <si>
    <t>Plot 9, Plant 5</t>
  </si>
  <si>
    <t>Plot 19, Plant 1</t>
  </si>
  <si>
    <t>Plot 19, Plant 2</t>
  </si>
  <si>
    <t>Plot 19, Plant 3</t>
  </si>
  <si>
    <t>Plot 19, Plant 4</t>
  </si>
  <si>
    <t>Plot 19, Plant 5</t>
  </si>
  <si>
    <t>Plot 6</t>
  </si>
  <si>
    <t>Plot 10</t>
  </si>
  <si>
    <t>Plot 20</t>
  </si>
  <si>
    <t>Leaf</t>
  </si>
  <si>
    <t>MS</t>
  </si>
  <si>
    <t>T1</t>
  </si>
  <si>
    <t>T2</t>
  </si>
  <si>
    <t>T3</t>
  </si>
  <si>
    <t>T4</t>
  </si>
  <si>
    <t>T5</t>
  </si>
  <si>
    <t>T6</t>
  </si>
  <si>
    <t>Tx</t>
  </si>
  <si>
    <t>Tx1</t>
  </si>
  <si>
    <t>Tx2</t>
  </si>
  <si>
    <t>P1</t>
  </si>
  <si>
    <t>P2</t>
  </si>
  <si>
    <t>P3</t>
  </si>
  <si>
    <t>P4</t>
  </si>
  <si>
    <t>P5</t>
  </si>
  <si>
    <t>Area</t>
  </si>
  <si>
    <t>Plot 3, Plant 1</t>
  </si>
  <si>
    <t>Plot 3, Plant 2</t>
  </si>
  <si>
    <t>Plot 3, Plant 3</t>
  </si>
  <si>
    <t>Plot 3, Plant 4</t>
  </si>
  <si>
    <t>Plot 3, Plant 5</t>
  </si>
  <si>
    <t>Plot 13, Plant 1</t>
  </si>
  <si>
    <t>Plot 13, Plant 2</t>
  </si>
  <si>
    <t>Plot 13, Plant 3</t>
  </si>
  <si>
    <t>Plot 13, Plant 4</t>
  </si>
  <si>
    <t>Plot 13, Plant 5</t>
  </si>
  <si>
    <t>Plot 23, Plant 1</t>
  </si>
  <si>
    <t>Plot 23, Plant 2</t>
  </si>
  <si>
    <t>Plot 23, Plant 3</t>
  </si>
  <si>
    <t>Plot 23, Plant 4</t>
  </si>
  <si>
    <t>Plot 23, Plant 5</t>
  </si>
  <si>
    <t>Average</t>
  </si>
  <si>
    <t>Stderr</t>
  </si>
  <si>
    <t>FLN</t>
  </si>
  <si>
    <t>a0</t>
  </si>
  <si>
    <t>aMaxSlope</t>
  </si>
  <si>
    <t>a1</t>
  </si>
  <si>
    <t>aX0int</t>
  </si>
  <si>
    <t>aMaxIntercept</t>
  </si>
  <si>
    <t>a3</t>
  </si>
  <si>
    <t>b0</t>
  </si>
  <si>
    <t>b1</t>
  </si>
  <si>
    <t>b3</t>
  </si>
  <si>
    <t>Amax</t>
  </si>
  <si>
    <t>x0</t>
  </si>
  <si>
    <t>a</t>
  </si>
  <si>
    <t>b</t>
  </si>
  <si>
    <t>aX0slope</t>
  </si>
  <si>
    <t>D2</t>
  </si>
  <si>
    <t>D1</t>
  </si>
  <si>
    <t>Observed</t>
  </si>
  <si>
    <t>Avg Area</t>
  </si>
  <si>
    <t>Estimated</t>
  </si>
  <si>
    <t>V2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</si>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</sst>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2" fontId="0" fillId="0" borderId="6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8" xfId="0" applyNumberFormat="1" applyBorder="1"/>
    <xf numFmtId="2" fontId="0" fillId="0" borderId="9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2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10" xfId="0" applyBorder="1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0" borderId="1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6" xfId="0" applyBorder="1"/>
    <xf numFmtId="0" fontId="2" fillId="0" borderId="14" xfId="0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4" fillId="0" borderId="0" xfId="0" applyFont="1"/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Main Stem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  <a:effectLst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LeafSize!$B$62:$B$77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LeafSize!$C$62:$C$76</c:f>
              <c:numCache>
                <c:formatCode>General</c:formatCode>
                <c:ptCount val="15"/>
                <c:pt idx="0">
                  <c:v>17.766465675093841</c:v>
                </c:pt>
                <c:pt idx="1">
                  <c:v>25.930016248049895</c:v>
                </c:pt>
                <c:pt idx="2">
                  <c:v>38.918312478104987</c:v>
                </c:pt>
                <c:pt idx="3">
                  <c:v>59.208601145886853</c:v>
                </c:pt>
                <c:pt idx="4">
                  <c:v>89.996436314465768</c:v>
                </c:pt>
                <c:pt idx="5">
                  <c:v>134.71180661999193</c:v>
                </c:pt>
                <c:pt idx="6">
                  <c:v>195.7293565681658</c:v>
                </c:pt>
                <c:pt idx="7">
                  <c:v>272.08610292066356</c:v>
                </c:pt>
                <c:pt idx="8">
                  <c:v>356.68673637083089</c:v>
                </c:pt>
                <c:pt idx="9">
                  <c:v>434.63819836854526</c:v>
                </c:pt>
                <c:pt idx="10">
                  <c:v>485.24300036322001</c:v>
                </c:pt>
                <c:pt idx="11">
                  <c:v>489.22793439366876</c:v>
                </c:pt>
                <c:pt idx="12">
                  <c:v>439.04993587806609</c:v>
                </c:pt>
                <c:pt idx="13">
                  <c:v>345.69843788194748</c:v>
                </c:pt>
                <c:pt idx="14">
                  <c:v>235.3920915919484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9-4C80-8975-CFC39CACB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9-4C80-8975-CFC39CACBF81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LeafSize!$C$82:$C$96</c:f>
              <c:numCache>
                <c:formatCode>0.0</c:formatCode>
                <c:ptCount val="15"/>
                <c:pt idx="0">
                  <c:v>22.073965293885259</c:v>
                </c:pt>
                <c:pt idx="1">
                  <c:v>32.605460134278651</c:v>
                </c:pt>
                <c:pt idx="2">
                  <c:v>48.725180285598384</c:v>
                </c:pt>
                <c:pt idx="3">
                  <c:v>72.85350018443016</c:v>
                </c:pt>
                <c:pt idx="4">
                  <c:v>107.78589637411625</c:v>
                </c:pt>
                <c:pt idx="5">
                  <c:v>156.05177216302587</c:v>
                </c:pt>
                <c:pt idx="6">
                  <c:v>218.65097901970412</c:v>
                </c:pt>
                <c:pt idx="7">
                  <c:v>293.21811959766649</c:v>
                </c:pt>
                <c:pt idx="8">
                  <c:v>372.19243515769062</c:v>
                </c:pt>
                <c:pt idx="9">
                  <c:v>442.24439921120427</c:v>
                </c:pt>
                <c:pt idx="10">
                  <c:v>486.46982421123835</c:v>
                </c:pt>
                <c:pt idx="11">
                  <c:v>489.92425205233116</c:v>
                </c:pt>
                <c:pt idx="12">
                  <c:v>446.74751017282165</c:v>
                </c:pt>
                <c:pt idx="13">
                  <c:v>364.78436539436154</c:v>
                </c:pt>
                <c:pt idx="14">
                  <c:v>263.77392846563379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B-460A-83C7-82605D91B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LeafSize!$D$62:$D$75</c:f>
              <c:numCache>
                <c:formatCode>General</c:formatCode>
                <c:ptCount val="14"/>
                <c:pt idx="0">
                  <c:v>18.307881219434606</c:v>
                </c:pt>
                <c:pt idx="1">
                  <c:v>27.30228188486193</c:v>
                </c:pt>
                <c:pt idx="2">
                  <c:v>42.090609708085914</c:v>
                </c:pt>
                <c:pt idx="3">
                  <c:v>65.809026508490305</c:v>
                </c:pt>
                <c:pt idx="4">
                  <c:v>102.3736679557929</c:v>
                </c:pt>
                <c:pt idx="5">
                  <c:v>155.44694023123446</c:v>
                </c:pt>
                <c:pt idx="6">
                  <c:v>226.02463531704896</c:v>
                </c:pt>
                <c:pt idx="7">
                  <c:v>308.74336299242003</c:v>
                </c:pt>
                <c:pt idx="8">
                  <c:v>388.68368034154179</c:v>
                </c:pt>
                <c:pt idx="9">
                  <c:v>442.42572738136937</c:v>
                </c:pt>
                <c:pt idx="10">
                  <c:v>446.70251843625846</c:v>
                </c:pt>
                <c:pt idx="11">
                  <c:v>392.48128898175378</c:v>
                </c:pt>
                <c:pt idx="12">
                  <c:v>294.3951228549314</c:v>
                </c:pt>
                <c:pt idx="13">
                  <c:v>184.94471735471382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0-4AAF-9F81-0FBCB89F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0-4AAF-9F81-0FBCB89FF4D8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LeafSize!$D$82:$D$95</c:f>
              <c:numCache>
                <c:formatCode>0.0</c:formatCode>
                <c:ptCount val="14"/>
                <c:pt idx="0">
                  <c:v>29.827298078716758</c:v>
                </c:pt>
                <c:pt idx="1">
                  <c:v>44.573530639729739</c:v>
                </c:pt>
                <c:pt idx="2">
                  <c:v>66.645986811095796</c:v>
                </c:pt>
                <c:pt idx="3">
                  <c:v>98.601953371990561</c:v>
                </c:pt>
                <c:pt idx="4">
                  <c:v>142.75531474941852</c:v>
                </c:pt>
                <c:pt idx="5">
                  <c:v>200.02072964360707</c:v>
                </c:pt>
                <c:pt idx="6">
                  <c:v>268.2343453919151</c:v>
                </c:pt>
                <c:pt idx="7">
                  <c:v>340.47962090928178</c:v>
                </c:pt>
                <c:pt idx="8">
                  <c:v>404.56277766335626</c:v>
                </c:pt>
                <c:pt idx="9">
                  <c:v>445.01995657453904</c:v>
                </c:pt>
                <c:pt idx="10">
                  <c:v>448.18004842674287</c:v>
                </c:pt>
                <c:pt idx="11">
                  <c:v>408.68219914615543</c:v>
                </c:pt>
                <c:pt idx="12">
                  <c:v>333.70275887118277</c:v>
                </c:pt>
                <c:pt idx="13">
                  <c:v>241.2989590497196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B-4677-8503-15E70D43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LeafSize!$E$62:$E$74</c:f>
              <c:numCache>
                <c:formatCode>General</c:formatCode>
                <c:ptCount val="13"/>
                <c:pt idx="0">
                  <c:v>18.323646863236078</c:v>
                </c:pt>
                <c:pt idx="1">
                  <c:v>28.19306907024766</c:v>
                </c:pt>
                <c:pt idx="2">
                  <c:v>45.123364704060776</c:v>
                </c:pt>
                <c:pt idx="3">
                  <c:v>73.179893413384193</c:v>
                </c:pt>
                <c:pt idx="4">
                  <c:v>117.14283804510697</c:v>
                </c:pt>
                <c:pt idx="5">
                  <c:v>180.29176063326494</c:v>
                </c:pt>
                <c:pt idx="6">
                  <c:v>259.88109275476336</c:v>
                </c:pt>
                <c:pt idx="7">
                  <c:v>341.75482245927526</c:v>
                </c:pt>
                <c:pt idx="8">
                  <c:v>399.39100415501946</c:v>
                </c:pt>
                <c:pt idx="9">
                  <c:v>404.04344211799378</c:v>
                </c:pt>
                <c:pt idx="10">
                  <c:v>344.67239293090336</c:v>
                </c:pt>
                <c:pt idx="11">
                  <c:v>241.51053864441215</c:v>
                </c:pt>
                <c:pt idx="12">
                  <c:v>135.40020465463661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1-4EC5-83EC-18D97377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1-4EC5-83EC-18D97377520A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LeafSize!$E$82:$E$94</c:f>
              <c:numCache>
                <c:formatCode>0.0</c:formatCode>
                <c:ptCount val="13"/>
                <c:pt idx="0">
                  <c:v>40.421880993861116</c:v>
                </c:pt>
                <c:pt idx="1">
                  <c:v>60.438473437761438</c:v>
                </c:pt>
                <c:pt idx="2">
                  <c:v>89.41801036986493</c:v>
                </c:pt>
                <c:pt idx="3">
                  <c:v>129.45885733581122</c:v>
                </c:pt>
                <c:pt idx="4">
                  <c:v>181.3904802675101</c:v>
                </c:pt>
                <c:pt idx="5">
                  <c:v>243.25057118616377</c:v>
                </c:pt>
                <c:pt idx="6">
                  <c:v>308.76680666087316</c:v>
                </c:pt>
                <c:pt idx="7">
                  <c:v>366.88115611550836</c:v>
                </c:pt>
                <c:pt idx="8">
                  <c:v>403.57008893783984</c:v>
                </c:pt>
                <c:pt idx="9">
                  <c:v>406.43584480115476</c:v>
                </c:pt>
                <c:pt idx="10">
                  <c:v>370.6168881194892</c:v>
                </c:pt>
                <c:pt idx="11">
                  <c:v>302.6211523480041</c:v>
                </c:pt>
                <c:pt idx="12">
                  <c:v>218.8239896338055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5-43BE-9B5A-09B91D5D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LeafSize!$F$62:$F$73</c:f>
              <c:numCache>
                <c:formatCode>General</c:formatCode>
                <c:ptCount val="12"/>
                <c:pt idx="0">
                  <c:v>18.146465261975052</c:v>
                </c:pt>
                <c:pt idx="1">
                  <c:v>28.908809901686727</c:v>
                </c:pt>
                <c:pt idx="2">
                  <c:v>48.426814921364638</c:v>
                </c:pt>
                <c:pt idx="3">
                  <c:v>82.102025271292575</c:v>
                </c:pt>
                <c:pt idx="4">
                  <c:v>135.59037338294348</c:v>
                </c:pt>
                <c:pt idx="5">
                  <c:v>209.94503845271464</c:v>
                </c:pt>
                <c:pt idx="6">
                  <c:v>293.34514006683872</c:v>
                </c:pt>
                <c:pt idx="7">
                  <c:v>355.99463498622674</c:v>
                </c:pt>
                <c:pt idx="8">
                  <c:v>361.15533316708007</c:v>
                </c:pt>
                <c:pt idx="9">
                  <c:v>294.79857941683866</c:v>
                </c:pt>
                <c:pt idx="10">
                  <c:v>186.35123072421646</c:v>
                </c:pt>
                <c:pt idx="11">
                  <c:v>87.803013105698341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3-4CB2-8250-4C5F279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3-4CB2-8250-4C5F279A14D4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LeafSize!$F$82:$F$93</c:f>
              <c:numCache>
                <c:formatCode>0.0</c:formatCode>
                <c:ptCount val="12"/>
                <c:pt idx="0">
                  <c:v>54.230960064427073</c:v>
                </c:pt>
                <c:pt idx="1">
                  <c:v>80.234067367739257</c:v>
                </c:pt>
                <c:pt idx="2">
                  <c:v>116.16239992220386</c:v>
                </c:pt>
                <c:pt idx="3">
                  <c:v>162.76023089141304</c:v>
                </c:pt>
                <c:pt idx="4">
                  <c:v>218.26679698041235</c:v>
                </c:pt>
                <c:pt idx="5">
                  <c:v>277.05399241246437</c:v>
                </c:pt>
                <c:pt idx="6">
                  <c:v>329.19953456766029</c:v>
                </c:pt>
                <c:pt idx="7">
                  <c:v>362.12022130114048</c:v>
                </c:pt>
                <c:pt idx="8">
                  <c:v>364.69164117556653</c:v>
                </c:pt>
                <c:pt idx="9">
                  <c:v>332.55157709282292</c:v>
                </c:pt>
                <c:pt idx="10">
                  <c:v>271.53954582482532</c:v>
                </c:pt>
                <c:pt idx="11">
                  <c:v>196.34902021789134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D-4AB6-BE8E-BC14DAD23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LeafSize!$G$62:$G$72</c:f>
              <c:numCache>
                <c:formatCode>General</c:formatCode>
                <c:ptCount val="11"/>
                <c:pt idx="0">
                  <c:v>19.053166320075118</c:v>
                </c:pt>
                <c:pt idx="1">
                  <c:v>30.528872778265221</c:v>
                </c:pt>
                <c:pt idx="2">
                  <c:v>53.070740033798309</c:v>
                </c:pt>
                <c:pt idx="3">
                  <c:v>94.000800497610527</c:v>
                </c:pt>
                <c:pt idx="4">
                  <c:v>159.32035454566056</c:v>
                </c:pt>
                <c:pt idx="5">
                  <c:v>242.66411062607381</c:v>
                </c:pt>
                <c:pt idx="6">
                  <c:v>311.93612981325521</c:v>
                </c:pt>
                <c:pt idx="7">
                  <c:v>317.82124350432775</c:v>
                </c:pt>
                <c:pt idx="8">
                  <c:v>241.03968377678524</c:v>
                </c:pt>
                <c:pt idx="9">
                  <c:v>127.79499007299616</c:v>
                </c:pt>
                <c:pt idx="10">
                  <c:v>44.482586448784069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1-4C5F-9928-7DF83865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C5F-9928-7DF838659D30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LeafSize!$G$82:$G$92</c:f>
              <c:numCache>
                <c:formatCode>0.0</c:formatCode>
                <c:ptCount val="11"/>
                <c:pt idx="0">
                  <c:v>71.050124365613584</c:v>
                </c:pt>
                <c:pt idx="1">
                  <c:v>102.8659425085965</c:v>
                </c:pt>
                <c:pt idx="2">
                  <c:v>144.12998151531602</c:v>
                </c:pt>
                <c:pt idx="3">
                  <c:v>193.28302277466099</c:v>
                </c:pt>
                <c:pt idx="4">
                  <c:v>245.34117816405558</c:v>
                </c:pt>
                <c:pt idx="5">
                  <c:v>291.51791301981228</c:v>
                </c:pt>
                <c:pt idx="6">
                  <c:v>320.67035366444111</c:v>
                </c:pt>
                <c:pt idx="7">
                  <c:v>322.9474375499783</c:v>
                </c:pt>
                <c:pt idx="8">
                  <c:v>294.4862660661567</c:v>
                </c:pt>
                <c:pt idx="9">
                  <c:v>240.45793930164655</c:v>
                </c:pt>
                <c:pt idx="10">
                  <c:v>173.87405080197718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E-4BD8-9EB0-038891F15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LeafSize!$B$61</c:f>
              <c:strCache>
                <c:ptCount val="1"/>
                <c:pt idx="0">
                  <c:v>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LeafSize!$B$62:$B$77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F-46F7-AC89-9715637AEBB7}"/>
            </c:ext>
          </c:extLst>
        </c:ser>
        <c:ser>
          <c:idx val="1"/>
          <c:order val="1"/>
          <c:tx>
            <c:strRef>
              <c:f>LeafSize!$C$61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LeafSize!$C$62:$C$77</c:f>
              <c:numCache>
                <c:formatCode>General</c:formatCode>
                <c:ptCount val="16"/>
                <c:pt idx="0">
                  <c:v>17.766465675093841</c:v>
                </c:pt>
                <c:pt idx="1">
                  <c:v>25.930016248049895</c:v>
                </c:pt>
                <c:pt idx="2">
                  <c:v>38.918312478104987</c:v>
                </c:pt>
                <c:pt idx="3">
                  <c:v>59.208601145886853</c:v>
                </c:pt>
                <c:pt idx="4">
                  <c:v>89.996436314465768</c:v>
                </c:pt>
                <c:pt idx="5">
                  <c:v>134.71180661999193</c:v>
                </c:pt>
                <c:pt idx="6">
                  <c:v>195.7293565681658</c:v>
                </c:pt>
                <c:pt idx="7">
                  <c:v>272.08610292066356</c:v>
                </c:pt>
                <c:pt idx="8">
                  <c:v>356.68673637083089</c:v>
                </c:pt>
                <c:pt idx="9">
                  <c:v>434.63819836854526</c:v>
                </c:pt>
                <c:pt idx="10">
                  <c:v>485.24300036322001</c:v>
                </c:pt>
                <c:pt idx="11">
                  <c:v>489.22793439366876</c:v>
                </c:pt>
                <c:pt idx="12">
                  <c:v>439.04993587806609</c:v>
                </c:pt>
                <c:pt idx="13">
                  <c:v>345.69843788194748</c:v>
                </c:pt>
                <c:pt idx="14">
                  <c:v>235.3920915919484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F-46F7-AC89-9715637AEBB7}"/>
            </c:ext>
          </c:extLst>
        </c:ser>
        <c:ser>
          <c:idx val="2"/>
          <c:order val="2"/>
          <c:tx>
            <c:strRef>
              <c:f>LeafSize!$D$61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LeafSize!$D$62:$D$77</c:f>
              <c:numCache>
                <c:formatCode>General</c:formatCode>
                <c:ptCount val="16"/>
                <c:pt idx="0">
                  <c:v>18.307881219434606</c:v>
                </c:pt>
                <c:pt idx="1">
                  <c:v>27.30228188486193</c:v>
                </c:pt>
                <c:pt idx="2">
                  <c:v>42.090609708085914</c:v>
                </c:pt>
                <c:pt idx="3">
                  <c:v>65.809026508490305</c:v>
                </c:pt>
                <c:pt idx="4">
                  <c:v>102.3736679557929</c:v>
                </c:pt>
                <c:pt idx="5">
                  <c:v>155.44694023123446</c:v>
                </c:pt>
                <c:pt idx="6">
                  <c:v>226.02463531704896</c:v>
                </c:pt>
                <c:pt idx="7">
                  <c:v>308.74336299242003</c:v>
                </c:pt>
                <c:pt idx="8">
                  <c:v>388.68368034154179</c:v>
                </c:pt>
                <c:pt idx="9">
                  <c:v>442.42572738136937</c:v>
                </c:pt>
                <c:pt idx="10">
                  <c:v>446.70251843625846</c:v>
                </c:pt>
                <c:pt idx="11">
                  <c:v>392.48128898175378</c:v>
                </c:pt>
                <c:pt idx="12">
                  <c:v>294.3951228549314</c:v>
                </c:pt>
                <c:pt idx="13">
                  <c:v>184.94471735471382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F-46F7-AC89-9715637AEBB7}"/>
            </c:ext>
          </c:extLst>
        </c:ser>
        <c:ser>
          <c:idx val="3"/>
          <c:order val="3"/>
          <c:tx>
            <c:strRef>
              <c:f>LeafSize!$E$61</c:f>
              <c:strCache>
                <c:ptCount val="1"/>
                <c:pt idx="0">
                  <c:v>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LeafSize!$E$62:$E$77</c:f>
              <c:numCache>
                <c:formatCode>General</c:formatCode>
                <c:ptCount val="16"/>
                <c:pt idx="0">
                  <c:v>18.323646863236078</c:v>
                </c:pt>
                <c:pt idx="1">
                  <c:v>28.19306907024766</c:v>
                </c:pt>
                <c:pt idx="2">
                  <c:v>45.123364704060776</c:v>
                </c:pt>
                <c:pt idx="3">
                  <c:v>73.179893413384193</c:v>
                </c:pt>
                <c:pt idx="4">
                  <c:v>117.14283804510697</c:v>
                </c:pt>
                <c:pt idx="5">
                  <c:v>180.29176063326494</c:v>
                </c:pt>
                <c:pt idx="6">
                  <c:v>259.88109275476336</c:v>
                </c:pt>
                <c:pt idx="7">
                  <c:v>341.75482245927526</c:v>
                </c:pt>
                <c:pt idx="8">
                  <c:v>399.39100415501946</c:v>
                </c:pt>
                <c:pt idx="9">
                  <c:v>404.04344211799378</c:v>
                </c:pt>
                <c:pt idx="10">
                  <c:v>344.67239293090336</c:v>
                </c:pt>
                <c:pt idx="11">
                  <c:v>241.51053864441215</c:v>
                </c:pt>
                <c:pt idx="12">
                  <c:v>135.40020465463661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F-46F7-AC89-9715637AEBB7}"/>
            </c:ext>
          </c:extLst>
        </c:ser>
        <c:ser>
          <c:idx val="4"/>
          <c:order val="4"/>
          <c:tx>
            <c:strRef>
              <c:f>LeafSize!$F$61</c:f>
              <c:strCache>
                <c:ptCount val="1"/>
                <c:pt idx="0">
                  <c:v>T4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LeafSize!$F$62:$F$77</c:f>
              <c:numCache>
                <c:formatCode>General</c:formatCode>
                <c:ptCount val="16"/>
                <c:pt idx="0">
                  <c:v>18.146465261975052</c:v>
                </c:pt>
                <c:pt idx="1">
                  <c:v>28.908809901686727</c:v>
                </c:pt>
                <c:pt idx="2">
                  <c:v>48.426814921364638</c:v>
                </c:pt>
                <c:pt idx="3">
                  <c:v>82.102025271292575</c:v>
                </c:pt>
                <c:pt idx="4">
                  <c:v>135.59037338294348</c:v>
                </c:pt>
                <c:pt idx="5">
                  <c:v>209.94503845271464</c:v>
                </c:pt>
                <c:pt idx="6">
                  <c:v>293.34514006683872</c:v>
                </c:pt>
                <c:pt idx="7">
                  <c:v>355.99463498622674</c:v>
                </c:pt>
                <c:pt idx="8">
                  <c:v>361.15533316708007</c:v>
                </c:pt>
                <c:pt idx="9">
                  <c:v>294.79857941683866</c:v>
                </c:pt>
                <c:pt idx="10">
                  <c:v>186.35123072421646</c:v>
                </c:pt>
                <c:pt idx="11">
                  <c:v>87.803013105698341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0F-46F7-AC89-9715637AEBB7}"/>
            </c:ext>
          </c:extLst>
        </c:ser>
        <c:ser>
          <c:idx val="5"/>
          <c:order val="5"/>
          <c:tx>
            <c:strRef>
              <c:f>LeafSize!$G$61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LeafSize!$G$62:$G$77</c:f>
              <c:numCache>
                <c:formatCode>General</c:formatCode>
                <c:ptCount val="16"/>
                <c:pt idx="0">
                  <c:v>19.053166320075118</c:v>
                </c:pt>
                <c:pt idx="1">
                  <c:v>30.528872778265221</c:v>
                </c:pt>
                <c:pt idx="2">
                  <c:v>53.070740033798309</c:v>
                </c:pt>
                <c:pt idx="3">
                  <c:v>94.000800497610527</c:v>
                </c:pt>
                <c:pt idx="4">
                  <c:v>159.32035454566056</c:v>
                </c:pt>
                <c:pt idx="5">
                  <c:v>242.66411062607381</c:v>
                </c:pt>
                <c:pt idx="6">
                  <c:v>311.93612981325521</c:v>
                </c:pt>
                <c:pt idx="7">
                  <c:v>317.82124350432775</c:v>
                </c:pt>
                <c:pt idx="8">
                  <c:v>241.03968377678524</c:v>
                </c:pt>
                <c:pt idx="9">
                  <c:v>127.79499007299616</c:v>
                </c:pt>
                <c:pt idx="10">
                  <c:v>44.482586448784069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0F-46F7-AC89-9715637AE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556592"/>
        <c:axId val="1925563248"/>
      </c:scatterChart>
      <c:valAx>
        <c:axId val="19255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63248"/>
        <c:crosses val="autoZero"/>
        <c:crossBetween val="midCat"/>
      </c:valAx>
      <c:valAx>
        <c:axId val="19255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133351</xdr:colOff>
      <xdr:row>49</xdr:row>
      <xdr:rowOff>109536</xdr:rowOff>
    </xdr:from>
    <xdr:to>
      <xdr:col>18</xdr:col>
      <xdr:colOff>227551</xdr:colOff>
      <xdr:row>64</xdr:row>
      <xdr:rowOff>100011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2F956-BD1E-CFCF-1A54-3F241A1C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152401</xdr:colOff>
      <xdr:row>64</xdr:row>
      <xdr:rowOff>152399</xdr:rowOff>
    </xdr:from>
    <xdr:to>
      <xdr:col>18</xdr:col>
      <xdr:colOff>246601</xdr:colOff>
      <xdr:row>79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FE17D-A78A-4F3A-8332-AF7B32922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152401</xdr:colOff>
      <xdr:row>79</xdr:row>
      <xdr:rowOff>171449</xdr:rowOff>
    </xdr:from>
    <xdr:to>
      <xdr:col>18</xdr:col>
      <xdr:colOff>246601</xdr:colOff>
      <xdr:row>94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BE0E-3E76-402D-9FB2-613B391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</xdr:colOff>
      <xdr:row>49</xdr:row>
      <xdr:rowOff>95249</xdr:rowOff>
    </xdr:from>
    <xdr:to>
      <xdr:col>29</xdr:col>
      <xdr:colOff>494250</xdr:colOff>
      <xdr:row>64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267CF0-4331-44E1-BFB8-3816ED11B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9526</xdr:colOff>
      <xdr:row>64</xdr:row>
      <xdr:rowOff>161925</xdr:rowOff>
    </xdr:from>
    <xdr:to>
      <xdr:col>29</xdr:col>
      <xdr:colOff>494251</xdr:colOff>
      <xdr:row>79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64B2A3-951C-4904-A9AC-C5D199ABE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9526</xdr:colOff>
      <xdr:row>79</xdr:row>
      <xdr:rowOff>171450</xdr:rowOff>
    </xdr:from>
    <xdr:to>
      <xdr:col>29</xdr:col>
      <xdr:colOff>494251</xdr:colOff>
      <xdr:row>94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6C30CB-69DD-4F68-A722-DF24C0CD1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785811</xdr:colOff>
      <xdr:row>32</xdr:row>
      <xdr:rowOff>100012</xdr:rowOff>
    </xdr:from>
    <xdr:to>
      <xdr:col>24</xdr:col>
      <xdr:colOff>200024</xdr:colOff>
      <xdr:row>47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8FB941-78BA-1339-8FFA-D9444FC0A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CCD3-F7A8-4DCB-953E-EF55240F05AD}">
  <dimension ref="A1:CF97"/>
  <sheetViews>
    <sheetView tabSelected="1" topLeftCell="A28" zoomScaleNormal="100" workbookViewId="0">
      <selection activeCell="AC35" sqref="AC35"/>
    </sheetView>
  </sheetViews>
  <sheetFormatPr defaultRowHeight="15" x14ac:dyDescent="0.25"/>
  <cols>
    <col min="1" max="1" width="9.5703125" bestFit="1" customWidth="1"/>
    <col min="2" max="2" width="11.5703125" style="2" customWidth="1"/>
    <col min="3" max="3" width="10.7109375" style="2" customWidth="1"/>
    <col min="4" max="4" width="12.7109375" style="2" bestFit="1" customWidth="1"/>
    <col min="5" max="5" width="9.42578125" style="2" customWidth="1"/>
    <col min="6" max="6" width="12" style="2" bestFit="1" customWidth="1"/>
    <col min="7" max="7" width="7" style="2" customWidth="1"/>
    <col min="8" max="9" width="5.42578125" style="2" customWidth="1"/>
    <col min="10" max="10" width="8.28515625" bestFit="1" customWidth="1"/>
    <col min="11" max="11" width="8.5703125" customWidth="1"/>
    <col min="12" max="12" width="9" style="2" customWidth="1"/>
    <col min="13" max="13" width="12" style="2" bestFit="1" customWidth="1"/>
    <col min="14" max="16" width="5.42578125" style="2" customWidth="1"/>
    <col min="17" max="17" width="8.28515625" style="2" bestFit="1" customWidth="1"/>
    <col min="18" max="18" width="6.42578125" bestFit="1" customWidth="1"/>
    <col min="19" max="19" width="10.28515625" customWidth="1"/>
    <col min="20" max="22" width="5.42578125" style="2" customWidth="1"/>
    <col min="23" max="23" width="8.28515625" style="2" bestFit="1" customWidth="1"/>
    <col min="24" max="24" width="6.42578125" style="2" bestFit="1" customWidth="1"/>
    <col min="25" max="26" width="5.42578125" style="2" customWidth="1"/>
    <col min="27" max="27" width="8.28515625" bestFit="1" customWidth="1"/>
    <col min="28" max="28" width="8.42578125" customWidth="1"/>
    <col min="29" max="29" width="9.85546875" customWidth="1"/>
    <col min="30" max="30" width="8.28515625" style="2" bestFit="1" customWidth="1"/>
    <col min="31" max="31" width="6.42578125" style="2" bestFit="1" customWidth="1"/>
    <col min="32" max="35" width="5.42578125" style="2" customWidth="1"/>
    <col min="36" max="36" width="6.140625" customWidth="1"/>
    <col min="37" max="37" width="8.28515625" bestFit="1" customWidth="1"/>
    <col min="38" max="38" width="6.42578125" bestFit="1" customWidth="1"/>
    <col min="39" max="39" width="4.5703125" customWidth="1"/>
    <col min="40" max="46" width="5.42578125" style="2" customWidth="1"/>
    <col min="47" max="47" width="9" customWidth="1"/>
    <col min="48" max="48" width="12.140625" customWidth="1"/>
    <col min="49" max="49" width="6.42578125" style="2" bestFit="1" customWidth="1"/>
    <col min="50" max="53" width="5.42578125" style="2" customWidth="1"/>
    <col min="54" max="54" width="5.5703125" bestFit="1" customWidth="1"/>
    <col min="55" max="55" width="10.5703125" customWidth="1"/>
    <col min="56" max="56" width="5.42578125" style="2" customWidth="1"/>
    <col min="57" max="57" width="8.28515625" style="2" bestFit="1" customWidth="1"/>
    <col min="58" max="58" width="6.42578125" style="2" bestFit="1" customWidth="1"/>
    <col min="59" max="62" width="5.42578125" style="2" customWidth="1"/>
    <col min="63" max="63" width="3" customWidth="1"/>
    <col min="64" max="64" width="4.5703125" customWidth="1"/>
    <col min="65" max="71" width="5.42578125" style="2" customWidth="1"/>
    <col min="72" max="72" width="3" customWidth="1"/>
  </cols>
  <sheetData>
    <row r="1" spans="1:84" x14ac:dyDescent="0.25">
      <c r="B1" t="s">
        <v>53</v>
      </c>
      <c r="C1">
        <v>9.5499999999999995E-3</v>
      </c>
      <c r="D1" t="s">
        <v>66</v>
      </c>
      <c r="E1">
        <v>0.6</v>
      </c>
    </row>
    <row r="2" spans="1:84" x14ac:dyDescent="0.25">
      <c r="B2" t="s">
        <v>55</v>
      </c>
      <c r="C2">
        <v>6.08E-2</v>
      </c>
      <c r="D2" t="s">
        <v>56</v>
      </c>
      <c r="E2">
        <v>3.58</v>
      </c>
      <c r="J2" s="26"/>
      <c r="K2" s="10"/>
    </row>
    <row r="3" spans="1:84" x14ac:dyDescent="0.25">
      <c r="B3" t="s">
        <v>58</v>
      </c>
      <c r="C3">
        <v>-0.1293</v>
      </c>
      <c r="D3" t="s">
        <v>54</v>
      </c>
      <c r="E3">
        <v>42.1</v>
      </c>
      <c r="K3" s="4"/>
    </row>
    <row r="4" spans="1:84" x14ac:dyDescent="0.25">
      <c r="B4" t="s">
        <v>59</v>
      </c>
      <c r="C4">
        <v>1.4400000000000001E-3</v>
      </c>
      <c r="D4" t="s">
        <v>57</v>
      </c>
      <c r="E4">
        <v>-137.4</v>
      </c>
      <c r="J4" s="2"/>
      <c r="K4" s="4"/>
    </row>
    <row r="5" spans="1:84" x14ac:dyDescent="0.25">
      <c r="B5" t="s">
        <v>60</v>
      </c>
      <c r="C5">
        <v>2.5000000000000001E-3</v>
      </c>
      <c r="J5" s="2"/>
      <c r="K5" s="4"/>
    </row>
    <row r="6" spans="1:84" x14ac:dyDescent="0.25">
      <c r="B6" t="s">
        <v>61</v>
      </c>
      <c r="C6">
        <v>-0.11</v>
      </c>
      <c r="J6" s="2"/>
      <c r="K6" s="4"/>
    </row>
    <row r="7" spans="1:84" x14ac:dyDescent="0.25">
      <c r="J7" s="2"/>
      <c r="K7" s="4"/>
    </row>
    <row r="8" spans="1:84" x14ac:dyDescent="0.25">
      <c r="J8" s="2"/>
    </row>
    <row r="10" spans="1:84" x14ac:dyDescent="0.25">
      <c r="B10"/>
    </row>
    <row r="12" spans="1:84" x14ac:dyDescent="0.25">
      <c r="A12" t="s">
        <v>69</v>
      </c>
    </row>
    <row r="13" spans="1:84" x14ac:dyDescent="0.25">
      <c r="A13" s="25" t="s">
        <v>19</v>
      </c>
      <c r="B13" s="15"/>
      <c r="C13" s="15"/>
      <c r="D13" s="15"/>
      <c r="E13" s="15"/>
      <c r="F13" s="15"/>
      <c r="G13" s="15"/>
      <c r="H13" s="15"/>
      <c r="I13" s="15"/>
      <c r="J13" s="16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2" t="s">
        <v>50</v>
      </c>
      <c r="X13" s="17" t="s">
        <v>51</v>
      </c>
      <c r="AA13" s="25" t="s">
        <v>20</v>
      </c>
      <c r="AB13" s="16"/>
      <c r="AC13" s="15"/>
      <c r="AD13" s="22" t="s">
        <v>50</v>
      </c>
      <c r="AE13" s="17" t="s">
        <v>51</v>
      </c>
      <c r="AF13"/>
      <c r="AH13" s="2" t="s">
        <v>21</v>
      </c>
      <c r="AJ13" s="2"/>
      <c r="AK13" s="2"/>
      <c r="AL13" s="2"/>
      <c r="AM13" s="2"/>
      <c r="AN13" t="s">
        <v>50</v>
      </c>
      <c r="AO13" t="s">
        <v>51</v>
      </c>
      <c r="AP13"/>
      <c r="AQ13" s="2" t="s">
        <v>22</v>
      </c>
      <c r="AU13" s="2"/>
      <c r="AV13" s="2"/>
      <c r="AW13"/>
      <c r="AX13" t="s">
        <v>50</v>
      </c>
      <c r="AY13" t="s">
        <v>51</v>
      </c>
      <c r="AZ13"/>
      <c r="BB13" s="2" t="s">
        <v>23</v>
      </c>
      <c r="BC13" s="2"/>
      <c r="BH13"/>
      <c r="BI13" t="s">
        <v>50</v>
      </c>
      <c r="BJ13" t="s">
        <v>51</v>
      </c>
      <c r="BK13" s="2"/>
      <c r="BL13" s="2" t="s">
        <v>24</v>
      </c>
      <c r="BO13"/>
      <c r="BP13"/>
      <c r="BR13" t="s">
        <v>50</v>
      </c>
      <c r="BS13" t="s">
        <v>51</v>
      </c>
      <c r="BT13" s="2"/>
      <c r="BU13" s="2"/>
      <c r="BV13" s="2"/>
      <c r="BW13" s="2"/>
      <c r="BZ13" s="2"/>
      <c r="CA13" s="2"/>
      <c r="CB13" s="2"/>
      <c r="CC13" s="2"/>
      <c r="CD13" s="2"/>
      <c r="CE13" s="2"/>
      <c r="CF13" s="2"/>
    </row>
    <row r="14" spans="1:84" x14ac:dyDescent="0.25">
      <c r="A14" s="26">
        <v>1</v>
      </c>
      <c r="B14" s="9">
        <v>1.0271999999999999</v>
      </c>
      <c r="C14" s="9">
        <v>0.95871999999999991</v>
      </c>
      <c r="D14" s="9">
        <v>0.61631999999999987</v>
      </c>
      <c r="E14" s="9">
        <v>1.09568</v>
      </c>
      <c r="F14" s="9">
        <v>1.1504639999999999</v>
      </c>
      <c r="G14" s="9">
        <v>1.2600319999999998</v>
      </c>
      <c r="H14" s="9">
        <v>0.91078399999999982</v>
      </c>
      <c r="I14" s="9">
        <f>AVERAGE(B14:H14)</f>
        <v>1.0027428571428569</v>
      </c>
      <c r="J14" s="9">
        <v>2.1571199999999999</v>
      </c>
      <c r="K14" s="9">
        <v>0.95871999999999991</v>
      </c>
      <c r="L14" s="9">
        <v>1.102528</v>
      </c>
      <c r="M14" s="9">
        <v>1</v>
      </c>
      <c r="N14" s="9">
        <v>1.314816</v>
      </c>
      <c r="O14" s="9">
        <v>1</v>
      </c>
      <c r="P14" s="9">
        <v>1</v>
      </c>
      <c r="Q14" s="9">
        <v>0.86284799999999995</v>
      </c>
      <c r="R14" s="9">
        <v>1.09568</v>
      </c>
      <c r="S14" s="9">
        <v>1</v>
      </c>
      <c r="T14" s="9">
        <v>1.2942720000000001</v>
      </c>
      <c r="U14" s="9">
        <v>1.2052480000000001</v>
      </c>
      <c r="V14" s="9">
        <v>1.1983999999999999</v>
      </c>
      <c r="W14" s="18">
        <f>AVERAGE(B14:V14)</f>
        <v>1.1053130884353741</v>
      </c>
      <c r="X14" s="19" cm="1">
        <f t="array" ref="X14">STDEV(B14:V14/SQRT(COUNT(B14:I14)))</f>
        <v>0.10217713361368957</v>
      </c>
      <c r="Z14" s="5"/>
      <c r="AA14" s="26">
        <v>1</v>
      </c>
      <c r="AB14" s="9">
        <v>0.51359999999999995</v>
      </c>
      <c r="AC14" s="9">
        <v>1.8489599999999999</v>
      </c>
      <c r="AD14" s="23">
        <f t="shared" ref="AD14:AD28" si="0">AVERAGE(AB14:AC14)</f>
        <v>1.1812799999999999</v>
      </c>
      <c r="AE14" s="11" cm="1">
        <f t="array" ref="AE14">STDEV(AB14:AC14/SQRT(COUNT(AB14:AC14)))</f>
        <v>0.66767999999999994</v>
      </c>
      <c r="AF14"/>
      <c r="AH14" s="3">
        <v>1</v>
      </c>
      <c r="AI14" s="2">
        <v>4.3142399999999999</v>
      </c>
      <c r="AJ14" s="2">
        <v>1.9174399999999998</v>
      </c>
      <c r="AK14" s="2">
        <v>1.6435199999999999</v>
      </c>
      <c r="AL14" s="2">
        <v>3.2870400000000002</v>
      </c>
      <c r="AM14" s="2">
        <v>1.1983999999999999</v>
      </c>
      <c r="AN14" s="4">
        <f t="shared" ref="AN14:AN27" si="1">AVERAGE(AI14:AM14)</f>
        <v>2.4721280000000001</v>
      </c>
      <c r="AO14" s="6" cm="1">
        <f t="array" ref="AO14">STDEV(AI14:AM14/SQRT(COUNT(AI14:AM14)))</f>
        <v>0.57767253705191801</v>
      </c>
      <c r="AP14"/>
      <c r="AQ14" s="3">
        <v>1</v>
      </c>
      <c r="AR14" s="2">
        <v>5.7865600000000006</v>
      </c>
      <c r="AS14" s="2">
        <v>7.1219200000000003</v>
      </c>
      <c r="AT14" s="2">
        <v>7.8067199999999994</v>
      </c>
      <c r="AU14" s="2">
        <v>7.5670400000000004</v>
      </c>
      <c r="AV14" s="2">
        <v>6.9438719999999998</v>
      </c>
      <c r="AW14" s="2">
        <v>6.5740799999999995</v>
      </c>
      <c r="AX14" s="4">
        <f>AVERAGE(AR14:AW14)</f>
        <v>6.9666986666666668</v>
      </c>
      <c r="AY14" s="6" cm="1">
        <f t="array" ref="AY14">STDEV(AR14:AW14/SQRT(COUNT(AR14:AW14)))</f>
        <v>0.29650952575891681</v>
      </c>
      <c r="AZ14"/>
      <c r="BB14" s="3">
        <v>1</v>
      </c>
      <c r="BC14" s="2">
        <v>6.7110399999999988</v>
      </c>
      <c r="BD14" s="2">
        <v>9.2447999999999997</v>
      </c>
      <c r="BE14" s="2">
        <v>6.231679999999999</v>
      </c>
      <c r="BF14" s="2">
        <v>9.8611199999999997</v>
      </c>
      <c r="BG14" s="2">
        <v>7.6697600000000001</v>
      </c>
      <c r="BH14" s="2">
        <v>9.2447999999999997</v>
      </c>
      <c r="BI14" s="4">
        <f>AVERAGE(BC14:BH14)</f>
        <v>8.1605333333333334</v>
      </c>
      <c r="BJ14" s="6" cm="1">
        <f t="array" ref="BJ14">STDEV(BC14:BH14/SQRT(COUNT(BC14:BH14)))</f>
        <v>0.61388457083649739</v>
      </c>
      <c r="BK14" s="2"/>
      <c r="BL14" s="3">
        <v>1</v>
      </c>
      <c r="BM14" s="2">
        <v>6.1631999999999998</v>
      </c>
      <c r="BN14" s="2">
        <v>6.7795199999999998</v>
      </c>
      <c r="BO14" s="2">
        <v>9.1078399999999995</v>
      </c>
      <c r="BP14" s="2">
        <v>9.3132799999999989</v>
      </c>
      <c r="BQ14" s="2">
        <v>2.87616</v>
      </c>
      <c r="BR14" s="4">
        <f>AVERAGE(BM14:BQ14)</f>
        <v>6.847999999999999</v>
      </c>
      <c r="BS14" s="6" cm="1">
        <f t="array" ref="BS14">STDEV(BM14:BQ14/SQRT(COUNT(BM14:BQ14)))</f>
        <v>1.171188196661834</v>
      </c>
      <c r="BT14" s="2"/>
      <c r="BU14" s="2"/>
      <c r="BV14" s="2"/>
      <c r="BW14" s="2"/>
      <c r="BZ14" s="2"/>
      <c r="CA14" s="2"/>
      <c r="CB14" s="2"/>
      <c r="CC14" s="2"/>
      <c r="CD14" s="2"/>
      <c r="CE14" s="2"/>
      <c r="CF14" s="2"/>
    </row>
    <row r="15" spans="1:84" x14ac:dyDescent="0.25">
      <c r="A15" s="26">
        <v>2</v>
      </c>
      <c r="B15" s="9">
        <v>3.1158399999999995</v>
      </c>
      <c r="C15" s="9">
        <v>3.0131200000000002</v>
      </c>
      <c r="D15" s="9">
        <v>3.0131200000000002</v>
      </c>
      <c r="E15" s="9">
        <v>3.2870400000000002</v>
      </c>
      <c r="F15" s="9">
        <v>2.6364799999999997</v>
      </c>
      <c r="G15" s="9">
        <v>3.2596479999999999</v>
      </c>
      <c r="H15" s="9">
        <v>3.3966080000000005</v>
      </c>
      <c r="I15" s="9">
        <v>3.1158399999999995</v>
      </c>
      <c r="J15" s="9">
        <v>3.3897599999999999</v>
      </c>
      <c r="K15" s="9">
        <v>3.1158399999999995</v>
      </c>
      <c r="L15" s="9">
        <v>2.8761599999999992</v>
      </c>
      <c r="M15" s="9">
        <v>3.0199679999999995</v>
      </c>
      <c r="N15" s="9">
        <v>2.6707199999999998</v>
      </c>
      <c r="O15" s="9">
        <v>3.1158399999999995</v>
      </c>
      <c r="P15" s="9">
        <v>2.7391999999999999</v>
      </c>
      <c r="Q15" s="9">
        <v>2.8761599999999992</v>
      </c>
      <c r="R15" s="9">
        <v>3.2870400000000002</v>
      </c>
      <c r="S15" s="9">
        <v>3.2870400000000002</v>
      </c>
      <c r="T15" s="9">
        <v>2.8761599999999992</v>
      </c>
      <c r="U15" s="9">
        <v>2.4926719999999998</v>
      </c>
      <c r="V15" s="9">
        <v>3.8348799999999996</v>
      </c>
      <c r="W15" s="20">
        <f t="shared" ref="W15:W29" si="2">AVERAGE(B15:V15)</f>
        <v>3.0675779047619036</v>
      </c>
      <c r="X15" s="11" cm="1">
        <f t="array" ref="X15">STDEV(B15:V15/SQRT(COUNT(B15:I15)))</f>
        <v>0.10872339347869812</v>
      </c>
      <c r="AA15" s="26">
        <v>2</v>
      </c>
      <c r="AB15" s="9">
        <v>4.7935999999999996</v>
      </c>
      <c r="AC15" s="9">
        <v>4.9305599999999998</v>
      </c>
      <c r="AD15" s="23">
        <f t="shared" si="0"/>
        <v>4.8620799999999997</v>
      </c>
      <c r="AE15" s="11" cm="1">
        <f t="array" ref="AE15">STDEV(AB15:AC15/SQRT(COUNT(AB15:AC15)))</f>
        <v>6.847999999999986E-2</v>
      </c>
      <c r="AF15"/>
      <c r="AH15" s="3">
        <v>2</v>
      </c>
      <c r="AI15" s="2">
        <v>9.0393599999999985</v>
      </c>
      <c r="AJ15" s="2">
        <v>9.1078399999999995</v>
      </c>
      <c r="AK15" s="2">
        <v>6.0262400000000005</v>
      </c>
      <c r="AL15" s="2">
        <v>12.84</v>
      </c>
      <c r="AM15" s="2">
        <v>9.7926400000000005</v>
      </c>
      <c r="AN15" s="4">
        <f t="shared" si="1"/>
        <v>9.3612160000000006</v>
      </c>
      <c r="AO15" s="6" cm="1">
        <f t="array" ref="AO15">STDEV(AI15:AM15/SQRT(COUNT(AI15:AM15)))</f>
        <v>1.0857697819777423</v>
      </c>
      <c r="AP15"/>
      <c r="AQ15" s="3">
        <v>2</v>
      </c>
      <c r="AR15" s="2">
        <v>22.598399999999998</v>
      </c>
      <c r="AS15" s="2">
        <v>29.925759999999997</v>
      </c>
      <c r="AT15" s="2">
        <v>25.885440000000003</v>
      </c>
      <c r="AU15" s="2">
        <v>18.626559999999998</v>
      </c>
      <c r="AV15" s="2">
        <v>27.391999999999999</v>
      </c>
      <c r="AW15" s="2">
        <v>24.72128</v>
      </c>
      <c r="AX15" s="4">
        <f t="shared" ref="AX15:AX26" si="3">AVERAGE(AR15:AW15)</f>
        <v>24.858239999999999</v>
      </c>
      <c r="AY15" s="6" cm="1">
        <f t="array" ref="AY15">STDEV(AR15:AW15/SQRT(COUNT(AR15:AW15)))</f>
        <v>1.6032707092856702</v>
      </c>
      <c r="AZ15"/>
      <c r="BB15" s="3">
        <v>2</v>
      </c>
      <c r="BC15" s="2">
        <v>34.719360000000002</v>
      </c>
      <c r="BD15" s="2">
        <v>35.472639999999998</v>
      </c>
      <c r="BE15" s="2">
        <v>44.922880000000006</v>
      </c>
      <c r="BF15" s="2">
        <v>37.732480000000002</v>
      </c>
      <c r="BG15" s="2">
        <v>33.692159999999994</v>
      </c>
      <c r="BH15" s="2">
        <v>40.0608</v>
      </c>
      <c r="BI15" s="4">
        <f t="shared" ref="BI15:BI25" si="4">AVERAGE(BC15:BH15)</f>
        <v>37.766719999999999</v>
      </c>
      <c r="BJ15" s="6" cm="1">
        <f t="array" ref="BJ15">STDEV(BC15:BH15/SQRT(COUNT(BC15:BH15)))</f>
        <v>1.7090528232445168</v>
      </c>
      <c r="BK15" s="2"/>
      <c r="BL15" s="3">
        <v>2</v>
      </c>
      <c r="BM15" s="2">
        <v>39.444479999999999</v>
      </c>
      <c r="BN15" s="2">
        <v>38.006399999999999</v>
      </c>
      <c r="BO15" s="2">
        <v>47.251199999999997</v>
      </c>
      <c r="BP15" s="2">
        <v>51.223039999999997</v>
      </c>
      <c r="BQ15" s="2">
        <v>33.555199999999999</v>
      </c>
      <c r="BR15" s="4">
        <f t="shared" ref="BR15:BR24" si="5">AVERAGE(BM15:BQ15)</f>
        <v>41.896064000000003</v>
      </c>
      <c r="BS15" s="6" cm="1">
        <f t="array" ref="BS15">STDEV(BM15:BQ15/SQRT(COUNT(BM15:BQ15)))</f>
        <v>3.2123178959399192</v>
      </c>
      <c r="BT15" s="2"/>
      <c r="BU15" s="2"/>
      <c r="BV15" s="2"/>
      <c r="BW15" s="2"/>
      <c r="BZ15" s="2"/>
      <c r="CA15" s="2"/>
      <c r="CB15" s="2"/>
      <c r="CC15" s="2"/>
      <c r="CD15" s="2"/>
      <c r="CE15" s="2"/>
      <c r="CF15" s="2"/>
    </row>
    <row r="16" spans="1:84" x14ac:dyDescent="0.25">
      <c r="A16" s="26">
        <v>3</v>
      </c>
      <c r="B16" s="9">
        <v>9.4160000000000004</v>
      </c>
      <c r="C16" s="9">
        <v>8.2860800000000001</v>
      </c>
      <c r="D16" s="9">
        <v>8.6627200000000002</v>
      </c>
      <c r="E16" s="9">
        <v>7.5327999999999999</v>
      </c>
      <c r="F16" s="9">
        <v>8.6627200000000002</v>
      </c>
      <c r="G16" s="9">
        <v>10.682879999999999</v>
      </c>
      <c r="H16" s="9">
        <v>9.7926400000000005</v>
      </c>
      <c r="I16" s="9">
        <v>10.272</v>
      </c>
      <c r="J16" s="9">
        <v>8.2860800000000001</v>
      </c>
      <c r="K16" s="9">
        <v>10.682879999999999</v>
      </c>
      <c r="L16" s="9">
        <v>8.2175999999999991</v>
      </c>
      <c r="M16" s="9">
        <v>8.2175999999999991</v>
      </c>
      <c r="N16" s="9">
        <v>10.272</v>
      </c>
      <c r="O16" s="9">
        <v>8.2860800000000001</v>
      </c>
      <c r="P16" s="9">
        <v>7.5327999999999999</v>
      </c>
      <c r="Q16" s="9">
        <v>8.6627200000000002</v>
      </c>
      <c r="R16" s="9">
        <v>7.5327999999999999</v>
      </c>
      <c r="S16" s="9">
        <v>8.4367359999999998</v>
      </c>
      <c r="T16" s="9">
        <v>6.0262400000000005</v>
      </c>
      <c r="U16" s="9">
        <v>6.656256</v>
      </c>
      <c r="V16" s="9">
        <v>11.50464</v>
      </c>
      <c r="W16" s="20">
        <f t="shared" si="2"/>
        <v>8.7439177142857165</v>
      </c>
      <c r="X16" s="11" cm="1">
        <f t="array" ref="X16">STDEV(B16:V16/SQRT(COUNT(B16:I16)))</f>
        <v>0.49246731841464925</v>
      </c>
      <c r="AA16" s="26">
        <v>3</v>
      </c>
      <c r="AB16" s="9">
        <v>16.435199999999998</v>
      </c>
      <c r="AC16" s="9">
        <v>18.044479999999997</v>
      </c>
      <c r="AD16" s="23">
        <f t="shared" si="0"/>
        <v>17.239839999999997</v>
      </c>
      <c r="AE16" s="11" cm="1">
        <f t="array" ref="AE16">STDEV(AB16:AC16/SQRT(COUNT(AB16:AC16)))</f>
        <v>0.80463999999999969</v>
      </c>
      <c r="AF16"/>
      <c r="AH16" s="3">
        <v>3</v>
      </c>
      <c r="AI16" s="2">
        <v>27.391999999999999</v>
      </c>
      <c r="AJ16" s="2">
        <v>32.870399999999997</v>
      </c>
      <c r="AK16" s="2">
        <v>19.722239999999999</v>
      </c>
      <c r="AL16" s="2">
        <v>36.808</v>
      </c>
      <c r="AM16" s="2">
        <v>31.63776</v>
      </c>
      <c r="AN16" s="4">
        <f t="shared" si="1"/>
        <v>29.686080000000004</v>
      </c>
      <c r="AO16" s="6" cm="1">
        <f t="array" ref="AO16">STDEV(AI16:AM16/SQRT(COUNT(AI16:AM16)))</f>
        <v>2.9087076491390436</v>
      </c>
      <c r="AP16"/>
      <c r="AQ16" s="3">
        <v>3</v>
      </c>
      <c r="AR16" s="2">
        <v>63.343999999999994</v>
      </c>
      <c r="AS16" s="2">
        <v>72.212159999999997</v>
      </c>
      <c r="AT16" s="2">
        <v>67.658239999999992</v>
      </c>
      <c r="AU16" s="2">
        <v>66.562560000000005</v>
      </c>
      <c r="AV16" s="2">
        <v>74.780159999999995</v>
      </c>
      <c r="AW16" s="2">
        <v>67.110399999999998</v>
      </c>
      <c r="AX16" s="4">
        <f t="shared" si="3"/>
        <v>68.611253333333323</v>
      </c>
      <c r="AY16" s="6" cm="1">
        <f t="array" ref="AY16">STDEV(AR16:AW16/SQRT(COUNT(AR16:AW16)))</f>
        <v>1.6943419123397474</v>
      </c>
      <c r="AZ16"/>
      <c r="BB16" s="3">
        <v>3</v>
      </c>
      <c r="BC16" s="2">
        <v>96.077439999999982</v>
      </c>
      <c r="BD16" s="2">
        <v>82.449919999999992</v>
      </c>
      <c r="BE16" s="2">
        <v>101.89823999999999</v>
      </c>
      <c r="BF16" s="2">
        <v>77.656319999999994</v>
      </c>
      <c r="BG16" s="2">
        <v>98.611199999999997</v>
      </c>
      <c r="BH16" s="2">
        <v>90.393599999999992</v>
      </c>
      <c r="BI16" s="4">
        <f t="shared" si="4"/>
        <v>91.181120000000007</v>
      </c>
      <c r="BJ16" s="6" cm="1">
        <f t="array" ref="BJ16">STDEV(BC16:BH16/SQRT(COUNT(BC16:BH16)))</f>
        <v>3.8893485130271719</v>
      </c>
      <c r="BK16" s="2"/>
      <c r="BL16" s="3">
        <v>3</v>
      </c>
      <c r="BM16" s="2">
        <v>69.027839999999998</v>
      </c>
      <c r="BN16" s="2">
        <v>80.121600000000001</v>
      </c>
      <c r="BO16" s="2">
        <v>107.47935999999999</v>
      </c>
      <c r="BP16" s="2">
        <v>109.43104</v>
      </c>
      <c r="BQ16" s="2">
        <v>89.845759999999984</v>
      </c>
      <c r="BR16" s="4">
        <f t="shared" si="5"/>
        <v>91.181119999999993</v>
      </c>
      <c r="BS16" s="6" cm="1">
        <f t="array" ref="BS16">STDEV(BM16:BQ16/SQRT(COUNT(BM16:BQ16)))</f>
        <v>7.7895962373617316</v>
      </c>
      <c r="BT16" s="2"/>
      <c r="BU16" s="2"/>
      <c r="BV16" s="2"/>
      <c r="BW16" s="2"/>
      <c r="BZ16" s="2"/>
      <c r="CA16" s="2"/>
      <c r="CB16" s="2"/>
      <c r="CC16" s="2"/>
      <c r="CD16" s="2"/>
      <c r="CE16" s="2"/>
      <c r="CF16" s="2"/>
    </row>
    <row r="17" spans="1:84" x14ac:dyDescent="0.25">
      <c r="A17" s="26">
        <v>4</v>
      </c>
      <c r="B17" s="9">
        <v>22.769600000000001</v>
      </c>
      <c r="C17" s="9">
        <v>21.571199999999997</v>
      </c>
      <c r="D17" s="9">
        <v>19.105920000000001</v>
      </c>
      <c r="E17" s="9">
        <v>22.769600000000001</v>
      </c>
      <c r="F17" s="9">
        <v>20.817919999999997</v>
      </c>
      <c r="G17" s="9">
        <v>23.283199999999997</v>
      </c>
      <c r="H17" s="9">
        <v>23.283199999999997</v>
      </c>
      <c r="I17" s="9">
        <v>24.44736</v>
      </c>
      <c r="J17" s="9">
        <v>21.913599999999999</v>
      </c>
      <c r="K17" s="9">
        <v>27.391999999999999</v>
      </c>
      <c r="L17" s="9">
        <v>20.092032</v>
      </c>
      <c r="M17" s="9">
        <v>17.202176000000001</v>
      </c>
      <c r="N17" s="9">
        <v>23.283199999999997</v>
      </c>
      <c r="O17" s="9">
        <v>18.489599999999999</v>
      </c>
      <c r="P17" s="9">
        <v>22.769600000000001</v>
      </c>
      <c r="Q17" s="9">
        <v>20.427584</v>
      </c>
      <c r="R17" s="9">
        <v>19.722239999999999</v>
      </c>
      <c r="S17" s="9">
        <v>20.167359999999999</v>
      </c>
      <c r="T17" s="9">
        <v>21.913599999999999</v>
      </c>
      <c r="U17" s="9">
        <v>16.983039999999999</v>
      </c>
      <c r="V17" s="9">
        <v>27.871359999999999</v>
      </c>
      <c r="W17" s="20">
        <f t="shared" si="2"/>
        <v>21.72739961904762</v>
      </c>
      <c r="X17" s="11" cm="1">
        <f t="array" ref="X17">STDEV(B17:V17/SQRT(COUNT(B17:I17)))</f>
        <v>0.99948595700568721</v>
      </c>
      <c r="AA17" s="26">
        <v>4</v>
      </c>
      <c r="AB17" s="9">
        <v>44.512</v>
      </c>
      <c r="AC17" s="9">
        <v>40.951039999999999</v>
      </c>
      <c r="AD17" s="23">
        <f t="shared" si="0"/>
        <v>42.731520000000003</v>
      </c>
      <c r="AE17" s="11" cm="1">
        <f t="array" ref="AE17">STDEV(AB17:AC17/SQRT(COUNT(AB17:AC17)))</f>
        <v>1.7804800000000001</v>
      </c>
      <c r="AF17"/>
      <c r="AH17" s="3">
        <v>4</v>
      </c>
      <c r="AI17" s="2">
        <v>67.110399999999998</v>
      </c>
      <c r="AJ17" s="2">
        <v>79.505279999999999</v>
      </c>
      <c r="AK17" s="2">
        <v>50.40128</v>
      </c>
      <c r="AL17" s="2">
        <v>87.380480000000006</v>
      </c>
      <c r="AM17" s="2">
        <v>78.546559999999999</v>
      </c>
      <c r="AN17" s="4">
        <f t="shared" si="1"/>
        <v>72.588799999999992</v>
      </c>
      <c r="AO17" s="6" cm="1">
        <f t="array" ref="AO17">STDEV(AI17:AM17/SQRT(COUNT(AI17:AM17)))</f>
        <v>6.4203789114848906</v>
      </c>
      <c r="AP17"/>
      <c r="AQ17" s="3">
        <v>4</v>
      </c>
      <c r="AR17" s="2">
        <v>116.416</v>
      </c>
      <c r="AS17" s="2">
        <v>136.82303999999999</v>
      </c>
      <c r="AT17" s="2">
        <v>143.80799999999999</v>
      </c>
      <c r="AU17" s="2">
        <v>115.86816</v>
      </c>
      <c r="AV17" s="2">
        <v>140.52096</v>
      </c>
      <c r="AW17" s="2">
        <v>130.96799999999999</v>
      </c>
      <c r="AX17" s="4">
        <f t="shared" si="3"/>
        <v>130.73402666666667</v>
      </c>
      <c r="AY17" s="6" cm="1">
        <f t="array" ref="AY17">STDEV(AR17:AW17/SQRT(COUNT(AR17:AW17)))</f>
        <v>4.9323542352664722</v>
      </c>
      <c r="AZ17"/>
      <c r="BB17" s="3">
        <v>4</v>
      </c>
      <c r="BC17" s="2">
        <v>161.61279999999999</v>
      </c>
      <c r="BD17" s="2">
        <v>150.65600000000001</v>
      </c>
      <c r="BE17" s="2">
        <v>165.65312</v>
      </c>
      <c r="BF17" s="2">
        <v>143.1232</v>
      </c>
      <c r="BG17" s="2">
        <v>158.18879999999999</v>
      </c>
      <c r="BH17" s="2">
        <v>151.61472000000001</v>
      </c>
      <c r="BI17" s="4">
        <f t="shared" si="4"/>
        <v>155.14144000000002</v>
      </c>
      <c r="BJ17" s="6" cm="1">
        <f t="array" ref="BJ17">STDEV(BC17:BH17/SQRT(COUNT(BC17:BH17)))</f>
        <v>3.3598379836494106</v>
      </c>
      <c r="BK17" s="2"/>
      <c r="BL17" s="3">
        <v>4</v>
      </c>
      <c r="BM17" s="2">
        <v>152.43647999999999</v>
      </c>
      <c r="BN17" s="2">
        <v>134.76863999999998</v>
      </c>
      <c r="BO17" s="2">
        <v>194.62015999999997</v>
      </c>
      <c r="BP17" s="2">
        <v>169.488</v>
      </c>
      <c r="BQ17" s="2">
        <v>144.28736000000001</v>
      </c>
      <c r="BR17" s="4">
        <f t="shared" si="5"/>
        <v>159.12012799999997</v>
      </c>
      <c r="BS17" s="6" cm="1">
        <f t="array" ref="BS17">STDEV(BM17:BQ17/SQRT(COUNT(BM17:BQ17)))</f>
        <v>10.548512138575054</v>
      </c>
      <c r="BT17" s="2"/>
      <c r="BU17" s="2"/>
      <c r="BV17" s="2"/>
      <c r="BW17" s="2"/>
      <c r="BZ17" s="2"/>
      <c r="CA17" s="2"/>
      <c r="CB17" s="2"/>
      <c r="CC17" s="2"/>
      <c r="CD17" s="2"/>
      <c r="CE17" s="2"/>
      <c r="CF17" s="2"/>
    </row>
    <row r="18" spans="1:84" x14ac:dyDescent="0.25">
      <c r="A18" s="26">
        <v>5</v>
      </c>
      <c r="B18" s="9">
        <v>41.943999999999996</v>
      </c>
      <c r="C18" s="9">
        <v>40.231999999999999</v>
      </c>
      <c r="D18" s="9">
        <v>33.692159999999994</v>
      </c>
      <c r="E18" s="9">
        <v>42.8</v>
      </c>
      <c r="F18" s="9">
        <v>40.266239999999996</v>
      </c>
      <c r="G18" s="9">
        <v>44.101119999999995</v>
      </c>
      <c r="H18" s="9">
        <v>42.731520000000003</v>
      </c>
      <c r="I18" s="9">
        <v>42.52608</v>
      </c>
      <c r="J18" s="9">
        <v>38.519999999999996</v>
      </c>
      <c r="K18" s="9">
        <v>50.812159999999992</v>
      </c>
      <c r="L18" s="9">
        <v>40.951039999999999</v>
      </c>
      <c r="M18" s="9">
        <v>31.63776</v>
      </c>
      <c r="N18" s="9">
        <v>43.621760000000002</v>
      </c>
      <c r="O18" s="9">
        <v>36.808</v>
      </c>
      <c r="P18" s="9">
        <v>36.979199999999999</v>
      </c>
      <c r="Q18" s="9">
        <v>36.157439999999994</v>
      </c>
      <c r="R18" s="9">
        <v>36.808</v>
      </c>
      <c r="S18" s="9">
        <v>32.870399999999997</v>
      </c>
      <c r="T18" s="9">
        <v>36.411794285714286</v>
      </c>
      <c r="U18" s="9">
        <v>33.075839999999999</v>
      </c>
      <c r="V18" s="9">
        <v>48.997440000000005</v>
      </c>
      <c r="W18" s="20">
        <f t="shared" si="2"/>
        <v>39.616378775510199</v>
      </c>
      <c r="X18" s="11" cm="1">
        <f t="array" ref="X18">STDEV(B18:V18/SQRT(COUNT(B18:I18)))</f>
        <v>1.8010728277476833</v>
      </c>
      <c r="AA18" s="26">
        <v>5</v>
      </c>
      <c r="AB18" s="9">
        <v>87.038079999999994</v>
      </c>
      <c r="AC18" s="9">
        <v>72.725759999999994</v>
      </c>
      <c r="AD18" s="23">
        <f t="shared" si="0"/>
        <v>79.881919999999994</v>
      </c>
      <c r="AE18" s="11" cm="1">
        <f t="array" ref="AE18">STDEV(AB18:AC18/SQRT(COUNT(AB18:AC18)))</f>
        <v>7.1561600000000025</v>
      </c>
      <c r="AF18"/>
      <c r="AH18" s="3">
        <v>5</v>
      </c>
      <c r="AI18" s="2">
        <v>131.75551999999999</v>
      </c>
      <c r="AJ18" s="2">
        <v>111.28</v>
      </c>
      <c r="AK18" s="2">
        <v>89.366399999999999</v>
      </c>
      <c r="AL18" s="2">
        <v>141.54816</v>
      </c>
      <c r="AM18" s="2">
        <v>150.65600000000001</v>
      </c>
      <c r="AN18" s="4">
        <f t="shared" si="1"/>
        <v>124.921216</v>
      </c>
      <c r="AO18" s="6" cm="1">
        <f t="array" ref="AO18">STDEV(AI18:AM18/SQRT(COUNT(AI18:AM18)))</f>
        <v>11.035555718274278</v>
      </c>
      <c r="AP18"/>
      <c r="AQ18" s="3">
        <v>5</v>
      </c>
      <c r="AR18" s="2">
        <v>183.80031999999997</v>
      </c>
      <c r="AS18" s="2">
        <v>198.86591999999996</v>
      </c>
      <c r="AT18" s="2">
        <v>210.91839999999999</v>
      </c>
      <c r="AU18" s="2">
        <v>176.67839999999998</v>
      </c>
      <c r="AV18" s="2">
        <v>204.7552</v>
      </c>
      <c r="AW18" s="2">
        <v>183.83455999999998</v>
      </c>
      <c r="AX18" s="4">
        <f t="shared" si="3"/>
        <v>193.14213333333331</v>
      </c>
      <c r="AY18" s="6" cm="1">
        <f t="array" ref="AY18">STDEV(AR18:AW18/SQRT(COUNT(AR18:AW18)))</f>
        <v>5.5634989613723453</v>
      </c>
      <c r="AZ18"/>
      <c r="BB18" s="3">
        <v>5</v>
      </c>
      <c r="BC18" s="2">
        <v>235.81087999999997</v>
      </c>
      <c r="BD18" s="2">
        <v>238.58432000000002</v>
      </c>
      <c r="BE18" s="2">
        <v>246.52799999999999</v>
      </c>
      <c r="BF18" s="2">
        <v>223.51871999999997</v>
      </c>
      <c r="BG18" s="2">
        <v>239.54303999999996</v>
      </c>
      <c r="BH18" s="2">
        <v>272.41343999999998</v>
      </c>
      <c r="BI18" s="4">
        <f t="shared" si="4"/>
        <v>242.73306666666667</v>
      </c>
      <c r="BJ18" s="6" cm="1">
        <f t="array" ref="BJ18">STDEV(BC18:BH18/SQRT(COUNT(BC18:BH18)))</f>
        <v>6.6828692324074259</v>
      </c>
      <c r="BK18" s="2"/>
      <c r="BL18" s="3">
        <v>5</v>
      </c>
      <c r="BM18" s="2">
        <v>199.61919999999998</v>
      </c>
      <c r="BN18" s="2">
        <v>202.97472000000002</v>
      </c>
      <c r="BO18" s="2">
        <v>258.8544</v>
      </c>
      <c r="BP18" s="2">
        <v>222.42303999999999</v>
      </c>
      <c r="BQ18" s="2">
        <v>184.89599999999999</v>
      </c>
      <c r="BR18" s="4">
        <f t="shared" si="5"/>
        <v>213.75347200000002</v>
      </c>
      <c r="BS18" s="6" cm="1">
        <f t="array" ref="BS18">STDEV(BM18:BQ18/SQRT(COUNT(BM18:BQ18)))</f>
        <v>12.763165645023424</v>
      </c>
      <c r="BT18" s="2"/>
      <c r="BU18" s="2"/>
      <c r="BV18" s="2"/>
      <c r="BW18" s="2"/>
      <c r="BZ18" s="2"/>
      <c r="CA18" s="2"/>
      <c r="CB18" s="2"/>
      <c r="CC18" s="2"/>
      <c r="CD18" s="2"/>
      <c r="CE18" s="2"/>
      <c r="CF18" s="2"/>
    </row>
    <row r="19" spans="1:84" x14ac:dyDescent="0.25">
      <c r="A19" s="26">
        <v>6</v>
      </c>
      <c r="B19" s="9">
        <v>63.686399999999999</v>
      </c>
      <c r="C19" s="9">
        <v>65.535359999999983</v>
      </c>
      <c r="D19" s="9">
        <v>51.770879999999991</v>
      </c>
      <c r="E19" s="9">
        <v>67.795199999999994</v>
      </c>
      <c r="F19" s="9">
        <v>61.358080000000001</v>
      </c>
      <c r="G19" s="9">
        <v>76.697599999999994</v>
      </c>
      <c r="H19" s="9">
        <v>65.740799999999993</v>
      </c>
      <c r="I19" s="9">
        <v>63.686399999999999</v>
      </c>
      <c r="J19" s="9">
        <v>61.358080000000001</v>
      </c>
      <c r="K19" s="9">
        <v>79.162879999999987</v>
      </c>
      <c r="L19" s="9">
        <v>67.52127999999999</v>
      </c>
      <c r="M19" s="9">
        <v>53.619839999999996</v>
      </c>
      <c r="N19" s="9">
        <v>70.055039999999991</v>
      </c>
      <c r="O19" s="9">
        <v>61.358080000000001</v>
      </c>
      <c r="P19" s="9">
        <v>70.055039999999991</v>
      </c>
      <c r="Q19" s="9">
        <v>51.36</v>
      </c>
      <c r="R19" s="9">
        <v>61.358080000000001</v>
      </c>
      <c r="S19" s="9">
        <v>55.605759999999997</v>
      </c>
      <c r="T19" s="9">
        <v>53.619839999999996</v>
      </c>
      <c r="U19" s="9">
        <v>55.605759999999997</v>
      </c>
      <c r="V19" s="9">
        <v>81.35423999999999</v>
      </c>
      <c r="W19" s="20">
        <f t="shared" si="2"/>
        <v>63.728792380952363</v>
      </c>
      <c r="X19" s="11" cm="1">
        <f t="array" ref="X19">STDEV(B19:V19/SQRT(COUNT(B19:I19)))</f>
        <v>3.0517856360092335</v>
      </c>
      <c r="AA19" s="26">
        <v>6</v>
      </c>
      <c r="AB19" s="9">
        <v>128.19456</v>
      </c>
      <c r="AC19" s="9">
        <v>126.55103999999999</v>
      </c>
      <c r="AD19" s="23">
        <f t="shared" si="0"/>
        <v>127.37279999999998</v>
      </c>
      <c r="AE19" s="11" cm="1">
        <f t="array" ref="AE19">STDEV(AB19:AC19/SQRT(COUNT(AB19:AC19)))</f>
        <v>0.82176000000000082</v>
      </c>
      <c r="AF19"/>
      <c r="AH19" s="3">
        <v>6</v>
      </c>
      <c r="AI19" s="2">
        <v>194.14079999999998</v>
      </c>
      <c r="AJ19" s="2">
        <v>172.56959999999998</v>
      </c>
      <c r="AK19" s="2">
        <v>140.52096</v>
      </c>
      <c r="AL19" s="2">
        <v>214.75328000000002</v>
      </c>
      <c r="AM19" s="2">
        <v>218.1088</v>
      </c>
      <c r="AN19" s="4">
        <f t="shared" si="1"/>
        <v>188.01868799999997</v>
      </c>
      <c r="AO19" s="6" cm="1">
        <f t="array" ref="AO19">STDEV(AI19:AM19/SQRT(COUNT(AI19:AM19)))</f>
        <v>14.408924300781917</v>
      </c>
      <c r="AP19"/>
      <c r="AQ19" s="3">
        <v>6</v>
      </c>
      <c r="AR19" s="2">
        <v>282.47999999999996</v>
      </c>
      <c r="AS19" s="2">
        <v>293.98463999999996</v>
      </c>
      <c r="AT19" s="2">
        <v>290.35519999999997</v>
      </c>
      <c r="AU19" s="2">
        <v>288.43775999999997</v>
      </c>
      <c r="AV19" s="2">
        <v>301.31200000000001</v>
      </c>
      <c r="AW19" s="2">
        <v>293.7792</v>
      </c>
      <c r="AX19" s="4">
        <f t="shared" si="3"/>
        <v>291.72479999999996</v>
      </c>
      <c r="AY19" s="6" cm="1">
        <f t="array" ref="AY19">STDEV(AR19:AW19/SQRT(COUNT(AR19:AW19)))</f>
        <v>2.5780393272614566</v>
      </c>
      <c r="AZ19"/>
      <c r="BB19" s="3">
        <v>6</v>
      </c>
      <c r="BC19" s="2">
        <v>301.79136</v>
      </c>
      <c r="BD19" s="2">
        <v>305.69472000000002</v>
      </c>
      <c r="BE19" s="2">
        <v>320.07551999999998</v>
      </c>
      <c r="BF19" s="2">
        <v>279.39839999999998</v>
      </c>
      <c r="BG19" s="2">
        <v>325.41695999999996</v>
      </c>
      <c r="BH19" s="2">
        <v>317.47327999999999</v>
      </c>
      <c r="BI19" s="4">
        <f t="shared" si="4"/>
        <v>308.30837333333335</v>
      </c>
      <c r="BJ19" s="6" cm="1">
        <f t="array" ref="BJ19">STDEV(BC19:BH19/SQRT(COUNT(BC19:BH19)))</f>
        <v>6.8319206603563796</v>
      </c>
      <c r="BK19" s="2"/>
      <c r="BL19" s="3">
        <v>6</v>
      </c>
      <c r="BM19" s="2">
        <v>267.48287999999997</v>
      </c>
      <c r="BN19" s="2">
        <v>258.8544</v>
      </c>
      <c r="BO19" s="2">
        <v>380.81727999999998</v>
      </c>
      <c r="BP19" s="2">
        <v>329.3888</v>
      </c>
      <c r="BQ19" s="2">
        <v>246.80191999999997</v>
      </c>
      <c r="BR19" s="4">
        <f t="shared" si="5"/>
        <v>296.66905599999996</v>
      </c>
      <c r="BS19" s="6" cm="1">
        <f t="array" ref="BS19">STDEV(BM19:BQ19/SQRT(COUNT(BM19:BQ19)))</f>
        <v>25.416547346682918</v>
      </c>
      <c r="BT19" s="2"/>
      <c r="BU19" s="2"/>
      <c r="BV19" s="2"/>
      <c r="BW19" s="2"/>
      <c r="BZ19" s="2"/>
      <c r="CA19" s="2"/>
      <c r="CB19" s="2"/>
      <c r="CC19" s="2"/>
      <c r="CD19" s="2"/>
      <c r="CE19" s="2"/>
      <c r="CF19" s="2"/>
    </row>
    <row r="20" spans="1:84" x14ac:dyDescent="0.25">
      <c r="A20" s="26">
        <v>7</v>
      </c>
      <c r="B20" s="9">
        <v>111.89632</v>
      </c>
      <c r="C20" s="9">
        <v>112.30719999999999</v>
      </c>
      <c r="D20" s="9">
        <v>100.6656</v>
      </c>
      <c r="E20" s="9">
        <v>112.17024000000001</v>
      </c>
      <c r="F20" s="9">
        <v>111.89632</v>
      </c>
      <c r="G20" s="9">
        <v>108.95168</v>
      </c>
      <c r="H20" s="9">
        <v>114.84095999999998</v>
      </c>
      <c r="I20" s="9">
        <v>111.89632</v>
      </c>
      <c r="J20" s="9">
        <v>122.30528</v>
      </c>
      <c r="K20" s="9">
        <v>117.78559999999999</v>
      </c>
      <c r="L20" s="9">
        <v>117.10079999999999</v>
      </c>
      <c r="M20" s="9">
        <v>100.6656</v>
      </c>
      <c r="N20" s="9">
        <v>110.93759999999999</v>
      </c>
      <c r="O20" s="9">
        <v>98.816639999999978</v>
      </c>
      <c r="P20" s="9">
        <v>117.51168000000001</v>
      </c>
      <c r="Q20" s="9">
        <v>106.41792</v>
      </c>
      <c r="R20" s="9">
        <v>116.55295999999998</v>
      </c>
      <c r="S20" s="9">
        <v>108.47232</v>
      </c>
      <c r="T20" s="9">
        <v>88.750079999999997</v>
      </c>
      <c r="U20" s="9">
        <v>114.49856000000001</v>
      </c>
      <c r="V20" s="9">
        <v>123.53792</v>
      </c>
      <c r="W20" s="20">
        <f t="shared" si="2"/>
        <v>110.8560761904762</v>
      </c>
      <c r="X20" s="11" cm="1">
        <f t="array" ref="X20">STDEV(B20:V20/SQRT(COUNT(B20:I20)))</f>
        <v>2.9178690266765059</v>
      </c>
      <c r="AA20" s="26">
        <v>7</v>
      </c>
      <c r="AB20" s="9">
        <v>201.3312</v>
      </c>
      <c r="AC20" s="9">
        <v>178.11647999999997</v>
      </c>
      <c r="AD20" s="23">
        <f t="shared" si="0"/>
        <v>189.72384</v>
      </c>
      <c r="AE20" s="11" cm="1">
        <f t="array" ref="AE20">STDEV(AB20:AC20/SQRT(COUNT(AB20:AC20)))</f>
        <v>11.607360000000002</v>
      </c>
      <c r="AF20"/>
      <c r="AH20" s="3">
        <v>7</v>
      </c>
      <c r="AI20" s="2">
        <v>288.84863999999999</v>
      </c>
      <c r="AJ20" s="2">
        <v>229.40799999999999</v>
      </c>
      <c r="AK20" s="2">
        <v>185.85472000000001</v>
      </c>
      <c r="AL20" s="2">
        <v>323.22559999999999</v>
      </c>
      <c r="AM20" s="2">
        <v>297.88799999999998</v>
      </c>
      <c r="AN20" s="4">
        <f t="shared" si="1"/>
        <v>265.04499199999998</v>
      </c>
      <c r="AO20" s="6" cm="1">
        <f t="array" ref="AO20">STDEV(AI20:AM20/SQRT(COUNT(AI20:AM20)))</f>
        <v>25.071252818804023</v>
      </c>
      <c r="AP20"/>
      <c r="AQ20" s="3">
        <v>7</v>
      </c>
      <c r="AR20" s="2">
        <v>338.2912</v>
      </c>
      <c r="AS20" s="2">
        <v>343.90655999999996</v>
      </c>
      <c r="AT20" s="2">
        <v>388.28159999999997</v>
      </c>
      <c r="AU20" s="2">
        <v>333.08671999999996</v>
      </c>
      <c r="AV20" s="2">
        <v>348.15231999999997</v>
      </c>
      <c r="AW20" s="2">
        <v>329.3888</v>
      </c>
      <c r="AX20" s="4">
        <f t="shared" si="3"/>
        <v>346.85120000000001</v>
      </c>
      <c r="AY20" s="6" cm="1">
        <f t="array" ref="AY20">STDEV(AR20:AW20/SQRT(COUNT(AR20:AW20)))</f>
        <v>8.7454974807504975</v>
      </c>
      <c r="AZ20"/>
      <c r="BB20" s="3">
        <v>7</v>
      </c>
      <c r="BC20" s="2">
        <v>343.49567999999994</v>
      </c>
      <c r="BD20" s="2">
        <v>373.28447999999997</v>
      </c>
      <c r="BE20" s="2">
        <v>378.00959999999998</v>
      </c>
      <c r="BF20" s="2">
        <v>334.93567999999993</v>
      </c>
      <c r="BG20" s="2">
        <v>416.35839999999996</v>
      </c>
      <c r="BH20" s="2">
        <v>363.83424000000002</v>
      </c>
      <c r="BI20" s="4">
        <f t="shared" si="4"/>
        <v>368.31968000000001</v>
      </c>
      <c r="BJ20" s="6" cm="1">
        <f t="array" ref="BJ20">STDEV(BC20:BH20/SQRT(COUNT(BC20:BH20)))</f>
        <v>11.799864422778203</v>
      </c>
      <c r="BK20" s="2"/>
      <c r="BL20" s="3">
        <v>7</v>
      </c>
      <c r="BM20" s="2">
        <v>301.99680000000001</v>
      </c>
      <c r="BN20" s="2">
        <v>302.40768000000003</v>
      </c>
      <c r="BO20" s="2">
        <v>419.91935999999998</v>
      </c>
      <c r="BP20" s="2">
        <v>354.38399999999996</v>
      </c>
      <c r="BQ20" s="2">
        <v>228.65471999999997</v>
      </c>
      <c r="BR20" s="4">
        <f t="shared" si="5"/>
        <v>321.47251199999999</v>
      </c>
      <c r="BS20" s="6" cm="1">
        <f t="array" ref="BS20">STDEV(BM20:BQ20/SQRT(COUNT(BM20:BQ20)))</f>
        <v>31.727639064670178</v>
      </c>
      <c r="BT20" s="2"/>
      <c r="BU20" s="2"/>
      <c r="BV20" s="2"/>
      <c r="BW20" s="2"/>
      <c r="BZ20" s="2"/>
      <c r="CA20" s="2"/>
      <c r="CB20" s="2"/>
      <c r="CC20" s="2"/>
      <c r="CD20" s="2"/>
      <c r="CE20" s="2"/>
      <c r="CF20" s="2"/>
    </row>
    <row r="21" spans="1:84" x14ac:dyDescent="0.25">
      <c r="A21" s="26">
        <v>8</v>
      </c>
      <c r="B21" s="9">
        <v>156.68224000000001</v>
      </c>
      <c r="C21" s="9">
        <v>193.93536000000003</v>
      </c>
      <c r="D21" s="9">
        <v>165.7216</v>
      </c>
      <c r="E21" s="9">
        <v>197.22239999999999</v>
      </c>
      <c r="F21" s="9">
        <v>178.7328</v>
      </c>
      <c r="G21" s="9">
        <v>203.38559999999998</v>
      </c>
      <c r="H21" s="9">
        <v>208.04223999999999</v>
      </c>
      <c r="I21" s="9">
        <v>180.78719999999998</v>
      </c>
      <c r="J21" s="9">
        <v>177.77408</v>
      </c>
      <c r="K21" s="9">
        <v>215.71199999999999</v>
      </c>
      <c r="L21" s="9">
        <v>189.00479999999999</v>
      </c>
      <c r="M21" s="9">
        <v>186.81343999999999</v>
      </c>
      <c r="N21" s="9">
        <v>199.55072000000001</v>
      </c>
      <c r="O21" s="9">
        <v>181.81439999999998</v>
      </c>
      <c r="P21" s="9">
        <v>215.71199999999999</v>
      </c>
      <c r="Q21" s="9">
        <v>177.50016000000002</v>
      </c>
      <c r="R21" s="9">
        <v>173.2544</v>
      </c>
      <c r="S21" s="9">
        <v>182.70464000000001</v>
      </c>
      <c r="T21" s="9">
        <v>147.232</v>
      </c>
      <c r="U21" s="9">
        <v>164.89983999999998</v>
      </c>
      <c r="V21" s="9">
        <v>202.76927999999995</v>
      </c>
      <c r="W21" s="20">
        <f t="shared" si="2"/>
        <v>185.67862857142859</v>
      </c>
      <c r="X21" s="11" cm="1">
        <f t="array" ref="X21">STDEV(B21:V21/SQRT(COUNT(B21:I21)))</f>
        <v>6.5405640706121684</v>
      </c>
      <c r="AA21" s="26">
        <v>8</v>
      </c>
      <c r="AB21" s="9">
        <v>302.81855999999999</v>
      </c>
      <c r="AC21" s="9">
        <v>245.43231999999998</v>
      </c>
      <c r="AD21" s="23">
        <f t="shared" si="0"/>
        <v>274.12543999999997</v>
      </c>
      <c r="AE21" s="11" cm="1">
        <f t="array" ref="AE21">STDEV(AB21:AC21/SQRT(COUNT(AB21:AC21)))</f>
        <v>28.693119999999929</v>
      </c>
      <c r="AF21"/>
      <c r="AH21" s="3">
        <v>8</v>
      </c>
      <c r="AI21" s="2">
        <v>351.64479999999998</v>
      </c>
      <c r="AJ21" s="2">
        <v>294.94335999999998</v>
      </c>
      <c r="AK21" s="2">
        <v>233.92767999999995</v>
      </c>
      <c r="AL21" s="2">
        <v>397.86879999999996</v>
      </c>
      <c r="AM21" s="2">
        <v>344.11199999999997</v>
      </c>
      <c r="AN21" s="4">
        <f t="shared" si="1"/>
        <v>324.49932799999999</v>
      </c>
      <c r="AO21" s="6" cm="1">
        <f t="array" ref="AO21">STDEV(AI21:AM21/SQRT(COUNT(AI21:AM21)))</f>
        <v>27.911817963448911</v>
      </c>
      <c r="AP21"/>
      <c r="AQ21" s="3">
        <v>8</v>
      </c>
      <c r="AR21" s="2">
        <v>404.30591999999996</v>
      </c>
      <c r="AS21" s="2">
        <v>364.31360000000001</v>
      </c>
      <c r="AT21" s="2">
        <v>430.87616000000003</v>
      </c>
      <c r="AU21" s="2">
        <v>392.2192</v>
      </c>
      <c r="AV21" s="2">
        <v>374.38015999999999</v>
      </c>
      <c r="AW21" s="2">
        <v>388.28159999999997</v>
      </c>
      <c r="AX21" s="4">
        <f t="shared" si="3"/>
        <v>392.39610666666664</v>
      </c>
      <c r="AY21" s="6" cm="1">
        <f t="array" ref="AY21">STDEV(AR21:AW21/SQRT(COUNT(AR21:AW21)))</f>
        <v>9.5790050531171822</v>
      </c>
      <c r="AZ21"/>
      <c r="BB21" s="3">
        <v>8</v>
      </c>
      <c r="BC21" s="2">
        <v>399.37535999999994</v>
      </c>
      <c r="BD21" s="2">
        <v>446.83199999999999</v>
      </c>
      <c r="BE21" s="2">
        <v>482.78399999999999</v>
      </c>
      <c r="BF21" s="2">
        <v>419.91935999999998</v>
      </c>
      <c r="BG21" s="2">
        <v>488.12544000000003</v>
      </c>
      <c r="BH21" s="2">
        <v>425.67167999999998</v>
      </c>
      <c r="BI21" s="4">
        <f t="shared" si="4"/>
        <v>443.78463999999991</v>
      </c>
      <c r="BJ21" s="6" cm="1">
        <f t="array" ref="BJ21">STDEV(BC21:BH21/SQRT(COUNT(BC21:BH21)))</f>
        <v>14.567267059607316</v>
      </c>
      <c r="BK21" s="2"/>
      <c r="BL21" s="3">
        <v>8</v>
      </c>
      <c r="BM21" s="2">
        <v>280.42559999999997</v>
      </c>
      <c r="BN21" s="2">
        <v>267.48288000000002</v>
      </c>
      <c r="BO21" s="2">
        <v>423.00095999999991</v>
      </c>
      <c r="BP21" s="2">
        <v>359.10911999999996</v>
      </c>
      <c r="BQ21" s="2">
        <v>226.39487999999997</v>
      </c>
      <c r="BR21" s="4">
        <f t="shared" si="5"/>
        <v>311.28268800000001</v>
      </c>
      <c r="BS21" s="6" cm="1">
        <f t="array" ref="BS21">STDEV(BM21:BQ21/SQRT(COUNT(BM21:BQ21)))</f>
        <v>35.245469853754329</v>
      </c>
      <c r="BT21" s="2"/>
      <c r="BU21" s="2"/>
      <c r="BV21" s="2"/>
      <c r="BW21" s="2"/>
      <c r="BZ21" s="2"/>
      <c r="CA21" s="2"/>
      <c r="CB21" s="2"/>
      <c r="CC21" s="2"/>
      <c r="CD21" s="2"/>
      <c r="CE21" s="2"/>
      <c r="CF21" s="2"/>
    </row>
    <row r="22" spans="1:84" x14ac:dyDescent="0.25">
      <c r="A22" s="26">
        <v>9</v>
      </c>
      <c r="B22" s="9">
        <v>273.64607999999998</v>
      </c>
      <c r="C22" s="9">
        <v>274.19391999999999</v>
      </c>
      <c r="D22" s="9">
        <v>267.072</v>
      </c>
      <c r="E22" s="9">
        <v>290.35519999999997</v>
      </c>
      <c r="F22" s="9">
        <v>283.09631999999999</v>
      </c>
      <c r="G22" s="9">
        <v>251.45855999999998</v>
      </c>
      <c r="H22" s="9">
        <v>304.46207999999996</v>
      </c>
      <c r="I22" s="9">
        <v>304.46207999999996</v>
      </c>
      <c r="J22" s="9">
        <v>270.63295999999997</v>
      </c>
      <c r="K22" s="9">
        <v>306.79039999999998</v>
      </c>
      <c r="L22" s="9">
        <v>277.75487999999996</v>
      </c>
      <c r="M22" s="9">
        <v>265.42847999999998</v>
      </c>
      <c r="N22" s="9">
        <v>288.43775999999997</v>
      </c>
      <c r="O22" s="9">
        <v>274.19391999999999</v>
      </c>
      <c r="P22" s="9">
        <v>274.94720000000001</v>
      </c>
      <c r="Q22" s="9">
        <v>295.83359999999999</v>
      </c>
      <c r="R22" s="9">
        <v>270.63295999999997</v>
      </c>
      <c r="S22" s="9">
        <v>261.93599999999998</v>
      </c>
      <c r="T22" s="9">
        <v>261.31968000000001</v>
      </c>
      <c r="U22" s="9">
        <v>253.37599999999998</v>
      </c>
      <c r="V22" s="9">
        <v>291.45087999999998</v>
      </c>
      <c r="W22" s="20">
        <f t="shared" si="2"/>
        <v>278.16575999999998</v>
      </c>
      <c r="X22" s="11" cm="1">
        <f t="array" ref="X22">STDEV(B22:V22/SQRT(COUNT(B22:I22)))</f>
        <v>5.7585379251056406</v>
      </c>
      <c r="AA22" s="26">
        <v>9</v>
      </c>
      <c r="AB22" s="9">
        <v>316.58303999999998</v>
      </c>
      <c r="AC22" s="9">
        <v>340.34559999999999</v>
      </c>
      <c r="AD22" s="23">
        <f t="shared" si="0"/>
        <v>328.46431999999999</v>
      </c>
      <c r="AE22" s="11" cm="1">
        <f t="array" ref="AE22">STDEV(AB22:AC22/SQRT(COUNT(AB22:AC22)))</f>
        <v>11.881280000000009</v>
      </c>
      <c r="AF22"/>
      <c r="AH22" s="3">
        <v>9</v>
      </c>
      <c r="AI22" s="2">
        <v>415.53663999999992</v>
      </c>
      <c r="AJ22" s="2">
        <v>342.74239999999998</v>
      </c>
      <c r="AK22" s="2">
        <v>302.81855999999999</v>
      </c>
      <c r="AL22" s="2">
        <v>421.15199999999999</v>
      </c>
      <c r="AM22" s="2">
        <v>400.74495999999999</v>
      </c>
      <c r="AN22" s="4">
        <f t="shared" si="1"/>
        <v>376.59891199999998</v>
      </c>
      <c r="AO22" s="6" cm="1">
        <f t="array" ref="AO22">STDEV(AI22:AM22/SQRT(COUNT(AI22:AM22)))</f>
        <v>23.101904350297744</v>
      </c>
      <c r="AP22"/>
      <c r="AQ22" s="3">
        <v>9</v>
      </c>
      <c r="AR22" s="2">
        <v>432.38271999999995</v>
      </c>
      <c r="AS22" s="2">
        <v>429.91743999999994</v>
      </c>
      <c r="AT22" s="2">
        <v>441.69599999999997</v>
      </c>
      <c r="AU22" s="2">
        <v>442.92864000000003</v>
      </c>
      <c r="AV22" s="2">
        <v>480.72959999999995</v>
      </c>
      <c r="AW22" s="2">
        <v>453.47455999999994</v>
      </c>
      <c r="AX22" s="4">
        <f t="shared" si="3"/>
        <v>446.85482666666667</v>
      </c>
      <c r="AY22" s="6" cm="1">
        <f t="array" ref="AY22">STDEV(AR22:AW22/SQRT(COUNT(AR22:AW22)))</f>
        <v>7.5931252032676104</v>
      </c>
      <c r="AZ22"/>
      <c r="BB22" s="3">
        <v>9</v>
      </c>
      <c r="BC22" s="2">
        <v>457.10399999999998</v>
      </c>
      <c r="BD22" s="2">
        <v>418.34431999999998</v>
      </c>
      <c r="BE22" s="2">
        <v>487.91999999999996</v>
      </c>
      <c r="BF22" s="2">
        <v>431.42399999999998</v>
      </c>
      <c r="BG22" s="2">
        <v>474.56639999999999</v>
      </c>
      <c r="BH22" s="2">
        <v>430.73919999999998</v>
      </c>
      <c r="BI22" s="4">
        <f t="shared" si="4"/>
        <v>450.01632000000001</v>
      </c>
      <c r="BJ22" s="6" cm="1">
        <f t="array" ref="BJ22">STDEV(BC22:BH22/SQRT(COUNT(BC22:BH22)))</f>
        <v>11.269468925387145</v>
      </c>
      <c r="BK22" s="2"/>
      <c r="BL22" s="3">
        <v>9</v>
      </c>
      <c r="BM22" s="2">
        <v>238.31039999999999</v>
      </c>
      <c r="BN22" s="2">
        <v>246.45951999999997</v>
      </c>
      <c r="BO22" s="2">
        <v>339.52384000000001</v>
      </c>
      <c r="BP22" s="2">
        <v>329.93664000000001</v>
      </c>
      <c r="BQ22" s="2">
        <v>249.81503999999998</v>
      </c>
      <c r="BR22" s="4">
        <f t="shared" si="5"/>
        <v>280.80908799999997</v>
      </c>
      <c r="BS22" s="6" cm="1">
        <f t="array" ref="BS22">STDEV(BM22:BQ22/SQRT(COUNT(BM22:BQ22)))</f>
        <v>22.144526166604319</v>
      </c>
      <c r="BT22" s="2"/>
      <c r="BU22" s="2"/>
      <c r="BV22" s="2"/>
      <c r="BW22" s="2"/>
      <c r="BZ22" s="2"/>
      <c r="CA22" s="2"/>
      <c r="CB22" s="2"/>
      <c r="CC22" s="2"/>
      <c r="CD22" s="2"/>
      <c r="CE22" s="2"/>
      <c r="CF22" s="2"/>
    </row>
    <row r="23" spans="1:84" x14ac:dyDescent="0.25">
      <c r="A23" s="26">
        <v>10</v>
      </c>
      <c r="B23" s="9">
        <v>339.38688000000002</v>
      </c>
      <c r="C23" s="9">
        <v>350.89151999999996</v>
      </c>
      <c r="D23" s="9">
        <v>320.14400000000001</v>
      </c>
      <c r="E23" s="9">
        <v>343.42719999999997</v>
      </c>
      <c r="F23" s="9">
        <v>343.49567999999999</v>
      </c>
      <c r="G23" s="9">
        <v>363.42335999999995</v>
      </c>
      <c r="H23" s="9">
        <v>367.60064000000006</v>
      </c>
      <c r="I23" s="9">
        <v>374.82528000000002</v>
      </c>
      <c r="J23" s="9">
        <v>345.13919999999996</v>
      </c>
      <c r="K23" s="9">
        <v>365.13535999999993</v>
      </c>
      <c r="L23" s="9">
        <v>365.13535999999993</v>
      </c>
      <c r="M23" s="9">
        <v>325.96479999999997</v>
      </c>
      <c r="N23" s="9">
        <v>369.38111999999995</v>
      </c>
      <c r="O23" s="9">
        <v>367.60064000000006</v>
      </c>
      <c r="P23" s="9">
        <v>355.20575999999994</v>
      </c>
      <c r="Q23" s="9">
        <v>382.11840000000001</v>
      </c>
      <c r="R23" s="9">
        <v>323.22559999999999</v>
      </c>
      <c r="S23" s="9">
        <v>357.46559999999999</v>
      </c>
      <c r="T23" s="9">
        <v>345.55007999999998</v>
      </c>
      <c r="U23" s="9">
        <v>339.59231999999997</v>
      </c>
      <c r="V23" s="9">
        <v>367.66911999999996</v>
      </c>
      <c r="W23" s="20">
        <f t="shared" si="2"/>
        <v>352.9703771428571</v>
      </c>
      <c r="X23" s="11" cm="1">
        <f t="array" ref="X23">STDEV(B23:V23/SQRT(COUNT(B23:I23)))</f>
        <v>6.1378950321760479</v>
      </c>
      <c r="AA23" s="26">
        <v>10</v>
      </c>
      <c r="AB23" s="9">
        <v>385.13151999999997</v>
      </c>
      <c r="AC23" s="9">
        <v>374.72255999999999</v>
      </c>
      <c r="AD23" s="23">
        <f t="shared" si="0"/>
        <v>379.92703999999998</v>
      </c>
      <c r="AE23" s="11" cm="1">
        <f t="array" ref="AE23">STDEV(AB23:AC23/SQRT(COUNT(AB23:AC23)))</f>
        <v>5.204480000000002</v>
      </c>
      <c r="AF23"/>
      <c r="AH23" s="3">
        <v>10</v>
      </c>
      <c r="AI23" s="2">
        <v>523.46112000000005</v>
      </c>
      <c r="AJ23" s="2">
        <v>413.27679999999998</v>
      </c>
      <c r="AK23" s="2">
        <v>393.82848000000001</v>
      </c>
      <c r="AL23" s="2">
        <v>474.56639999999999</v>
      </c>
      <c r="AM23" s="2">
        <v>454.43327999999997</v>
      </c>
      <c r="AN23" s="4">
        <f t="shared" si="1"/>
        <v>451.91321600000003</v>
      </c>
      <c r="AO23" s="6" cm="1">
        <f t="array" ref="AO23">STDEV(AI23:AM23/SQRT(COUNT(AI23:AM23)))</f>
        <v>22.918583324684164</v>
      </c>
      <c r="AP23"/>
      <c r="AQ23" s="3">
        <v>10</v>
      </c>
      <c r="AR23" s="2">
        <v>469.29344000000003</v>
      </c>
      <c r="AS23" s="2">
        <v>432.38271999999995</v>
      </c>
      <c r="AT23" s="2">
        <v>486.89279999999997</v>
      </c>
      <c r="AU23" s="2">
        <v>439.91552000000001</v>
      </c>
      <c r="AV23" s="2">
        <v>503.12256000000002</v>
      </c>
      <c r="AW23" s="2">
        <v>480.72959999999995</v>
      </c>
      <c r="AX23" s="4">
        <f t="shared" si="3"/>
        <v>468.72277333333335</v>
      </c>
      <c r="AY23" s="6" cm="1">
        <f t="array" ref="AY23">STDEV(AR23:AW23/SQRT(COUNT(AR23:AW23)))</f>
        <v>11.267123353231051</v>
      </c>
      <c r="AZ23"/>
      <c r="BB23" s="3">
        <v>10</v>
      </c>
      <c r="BC23" s="2">
        <v>389.51424000000003</v>
      </c>
      <c r="BD23" s="2">
        <v>369.79199999999997</v>
      </c>
      <c r="BE23" s="2">
        <v>449.91359999999997</v>
      </c>
      <c r="BF23" s="2">
        <v>369.92896000000002</v>
      </c>
      <c r="BG23" s="2">
        <v>420.60416000000004</v>
      </c>
      <c r="BH23" s="2">
        <v>369.92895999999996</v>
      </c>
      <c r="BI23" s="4">
        <f t="shared" si="4"/>
        <v>394.94698666666665</v>
      </c>
      <c r="BJ23" s="6" cm="1">
        <f t="array" ref="BJ23">STDEV(BC23:BH23/SQRT(COUNT(BC23:BH23)))</f>
        <v>13.654926500382361</v>
      </c>
      <c r="BK23" s="2"/>
      <c r="BL23" s="3">
        <v>10</v>
      </c>
      <c r="BM23" s="2">
        <v>164.352</v>
      </c>
      <c r="BN23" s="2">
        <v>195.98976000000002</v>
      </c>
      <c r="BO23" s="2">
        <v>258.1696</v>
      </c>
      <c r="BP23" s="2">
        <v>283.50720000000001</v>
      </c>
      <c r="BQ23" s="2">
        <v>222.49152000000001</v>
      </c>
      <c r="BR23" s="4">
        <f t="shared" si="5"/>
        <v>224.902016</v>
      </c>
      <c r="BS23" s="6" cm="1">
        <f t="array" ref="BS23">STDEV(BM23:BQ23/SQRT(COUNT(BM23:BQ23)))</f>
        <v>21.271263728851185</v>
      </c>
      <c r="BT23" s="2"/>
      <c r="BU23" s="2"/>
      <c r="BV23" s="2"/>
      <c r="BW23" s="2"/>
      <c r="BZ23" s="2"/>
      <c r="CA23" s="2"/>
      <c r="CB23" s="2"/>
      <c r="CC23" s="2"/>
      <c r="CD23" s="2"/>
      <c r="CE23" s="2"/>
      <c r="CF23" s="2"/>
    </row>
    <row r="24" spans="1:84" x14ac:dyDescent="0.25">
      <c r="A24" s="26">
        <v>11</v>
      </c>
      <c r="B24" s="9">
        <v>394.44479999999999</v>
      </c>
      <c r="C24" s="9">
        <v>435.08767999999992</v>
      </c>
      <c r="D24" s="9">
        <v>422.79552000000007</v>
      </c>
      <c r="E24" s="9">
        <v>403.21023999999994</v>
      </c>
      <c r="F24" s="9">
        <v>422.86399999999998</v>
      </c>
      <c r="G24" s="9">
        <v>429.98591999999996</v>
      </c>
      <c r="H24" s="9">
        <v>435.87519999999995</v>
      </c>
      <c r="I24" s="9">
        <v>451.69407999999993</v>
      </c>
      <c r="J24" s="9">
        <v>427.3152</v>
      </c>
      <c r="K24" s="9">
        <v>439.43616000000003</v>
      </c>
      <c r="L24" s="9">
        <v>355.20575999999994</v>
      </c>
      <c r="M24" s="9">
        <v>387.01471999999995</v>
      </c>
      <c r="N24" s="9">
        <v>379.85855999999995</v>
      </c>
      <c r="O24" s="9">
        <v>406.36031999999994</v>
      </c>
      <c r="P24" s="9">
        <v>406.36031999999994</v>
      </c>
      <c r="Q24" s="9">
        <v>362.46464000000003</v>
      </c>
      <c r="R24" s="9">
        <v>330.03935999999999</v>
      </c>
      <c r="S24" s="9">
        <v>387.45983999999993</v>
      </c>
      <c r="T24" s="9">
        <v>363.79999999999995</v>
      </c>
      <c r="U24" s="9">
        <v>393.76</v>
      </c>
      <c r="V24" s="9">
        <v>441.01119999999997</v>
      </c>
      <c r="W24" s="20">
        <f t="shared" si="2"/>
        <v>403.62111999999996</v>
      </c>
      <c r="X24" s="11" cm="1">
        <f t="array" ref="X24">STDEV(B24:V24/SQRT(COUNT(B24:I24)))</f>
        <v>11.55227611703252</v>
      </c>
      <c r="AA24" s="26">
        <v>11</v>
      </c>
      <c r="AB24" s="9">
        <v>421.15199999999999</v>
      </c>
      <c r="AC24" s="9">
        <v>395.26656000000003</v>
      </c>
      <c r="AD24" s="23">
        <f t="shared" si="0"/>
        <v>408.20928000000004</v>
      </c>
      <c r="AE24" s="11" cm="1">
        <f t="array" ref="AE24">STDEV(AB24:AC24/SQRT(COUNT(AB24:AC24)))</f>
        <v>12.942719999999971</v>
      </c>
      <c r="AF24"/>
      <c r="AH24" s="3">
        <v>11</v>
      </c>
      <c r="AI24" s="2">
        <v>479.83935999999994</v>
      </c>
      <c r="AJ24" s="2">
        <v>413.27679999999998</v>
      </c>
      <c r="AK24" s="2">
        <v>367.87456000000003</v>
      </c>
      <c r="AL24" s="2">
        <v>482.78399999999999</v>
      </c>
      <c r="AM24" s="2">
        <v>431.42399999999998</v>
      </c>
      <c r="AN24" s="4">
        <f t="shared" si="1"/>
        <v>435.03974399999998</v>
      </c>
      <c r="AO24" s="6" cm="1">
        <f t="array" ref="AO24">STDEV(AI24:AM24/SQRT(COUNT(AI24:AM24)))</f>
        <v>21.545743028166267</v>
      </c>
      <c r="AP24"/>
      <c r="AQ24" s="3">
        <v>11</v>
      </c>
      <c r="AR24" s="2">
        <v>418.13887999999997</v>
      </c>
      <c r="AS24" s="2">
        <v>384.58368000000002</v>
      </c>
      <c r="AT24" s="2">
        <v>435.80671999999998</v>
      </c>
      <c r="AU24" s="2">
        <v>379.24223999999992</v>
      </c>
      <c r="AV24" s="2">
        <v>442.38079999999997</v>
      </c>
      <c r="AW24" s="2">
        <v>426.28799999999995</v>
      </c>
      <c r="AX24" s="4">
        <f t="shared" si="3"/>
        <v>414.40671999999995</v>
      </c>
      <c r="AY24" s="6" cm="1">
        <f t="array" ref="AY24">STDEV(AR24:AW24/SQRT(COUNT(AR24:AW24)))</f>
        <v>10.834447152581435</v>
      </c>
      <c r="AZ24"/>
      <c r="BB24" s="3">
        <v>11</v>
      </c>
      <c r="BC24" s="2">
        <v>309.94047999999998</v>
      </c>
      <c r="BD24" s="2">
        <v>293.64224000000002</v>
      </c>
      <c r="BE24" s="2">
        <v>362.46464000000003</v>
      </c>
      <c r="BF24" s="2">
        <v>311.99488000000002</v>
      </c>
      <c r="BG24" s="2">
        <v>299.94239999999996</v>
      </c>
      <c r="BH24" s="2">
        <v>284.46591999999998</v>
      </c>
      <c r="BI24" s="4">
        <f t="shared" si="4"/>
        <v>310.40842666666663</v>
      </c>
      <c r="BJ24" s="6" cm="1">
        <f t="array" ref="BJ24">STDEV(BC24:BH24/SQRT(COUNT(BC24:BH24)))</f>
        <v>11.219390263506808</v>
      </c>
      <c r="BK24" s="2"/>
      <c r="BL24" s="3">
        <v>11</v>
      </c>
      <c r="BM24" s="2">
        <v>67.14464000000001</v>
      </c>
      <c r="BN24" s="2">
        <v>110.93759999999999</v>
      </c>
      <c r="BO24" s="2">
        <v>108.47232</v>
      </c>
      <c r="BP24" s="2">
        <v>222.42303999999996</v>
      </c>
      <c r="BQ24" s="2">
        <v>124.42815999999999</v>
      </c>
      <c r="BR24" s="4">
        <f t="shared" si="5"/>
        <v>126.681152</v>
      </c>
      <c r="BS24" s="6" cm="1">
        <f t="array" ref="BS24">STDEV(BM24:BQ24/SQRT(COUNT(BM24:BQ24)))</f>
        <v>25.783330219604743</v>
      </c>
      <c r="BT24" s="2"/>
      <c r="BU24" s="2"/>
      <c r="BV24" s="2"/>
      <c r="BW24" s="2"/>
      <c r="BZ24" s="2"/>
      <c r="CA24" s="2"/>
      <c r="CB24" s="2"/>
      <c r="CC24" s="2"/>
      <c r="CD24" s="2"/>
      <c r="CE24" s="2"/>
      <c r="CF24" s="2"/>
    </row>
    <row r="25" spans="1:84" x14ac:dyDescent="0.25">
      <c r="A25" s="26">
        <v>12</v>
      </c>
      <c r="B25" s="9">
        <v>483.19488000000001</v>
      </c>
      <c r="C25" s="9">
        <v>511.81951999999995</v>
      </c>
      <c r="D25" s="9">
        <v>493.74079999999998</v>
      </c>
      <c r="E25" s="9">
        <v>501.44479999999999</v>
      </c>
      <c r="F25" s="9">
        <v>474.90879999999999</v>
      </c>
      <c r="G25" s="9">
        <v>516.75008000000003</v>
      </c>
      <c r="H25" s="9">
        <v>503.32799999999997</v>
      </c>
      <c r="I25" s="9">
        <v>543.11487999999997</v>
      </c>
      <c r="J25" s="9">
        <v>478.26431999999994</v>
      </c>
      <c r="K25" s="9">
        <v>512.77823999999998</v>
      </c>
      <c r="L25" s="9">
        <v>467.10208</v>
      </c>
      <c r="M25" s="9">
        <v>498.29471999999998</v>
      </c>
      <c r="N25" s="9">
        <v>475.66207999999989</v>
      </c>
      <c r="O25" s="9">
        <v>486.48191999999995</v>
      </c>
      <c r="P25" s="9">
        <v>421.15199999999999</v>
      </c>
      <c r="Q25" s="9">
        <v>449.02336000000003</v>
      </c>
      <c r="R25" s="9">
        <v>442.44927999999999</v>
      </c>
      <c r="S25" s="9">
        <v>491.07007999999996</v>
      </c>
      <c r="T25" s="9">
        <v>479.90783999999996</v>
      </c>
      <c r="U25" s="9">
        <v>451.69407999999993</v>
      </c>
      <c r="V25" s="9">
        <v>484.01664</v>
      </c>
      <c r="W25" s="20">
        <f t="shared" si="2"/>
        <v>484.10468571428561</v>
      </c>
      <c r="X25" s="11" cm="1">
        <f t="array" ref="X25">STDEV(B25:V25/SQRT(COUNT(B25:I25)))</f>
        <v>9.8848540363227304</v>
      </c>
      <c r="AA25" s="26">
        <v>12</v>
      </c>
      <c r="AB25" s="9">
        <v>366.47071999999997</v>
      </c>
      <c r="AC25" s="9">
        <v>416.01599999999996</v>
      </c>
      <c r="AD25" s="23">
        <f t="shared" si="0"/>
        <v>391.24335999999994</v>
      </c>
      <c r="AE25" s="11" cm="1">
        <f t="array" ref="AE25">STDEV(AB25:AC25/SQRT(COUNT(AB25:AC25)))</f>
        <v>24.772639999999999</v>
      </c>
      <c r="AF25"/>
      <c r="AH25" s="3">
        <v>12</v>
      </c>
      <c r="AI25" s="2">
        <v>425.97983999999997</v>
      </c>
      <c r="AJ25" s="2">
        <v>378.69439999999997</v>
      </c>
      <c r="AK25" s="2">
        <v>321.1712</v>
      </c>
      <c r="AL25" s="2">
        <v>401.6352</v>
      </c>
      <c r="AM25" s="2">
        <v>345.13919999999996</v>
      </c>
      <c r="AN25" s="4">
        <f t="shared" si="1"/>
        <v>374.52396799999997</v>
      </c>
      <c r="AO25" s="6" cm="1">
        <f t="array" ref="AO25">STDEV(AI25:AM25/SQRT(COUNT(AI25:AM25)))</f>
        <v>18.854841036959922</v>
      </c>
      <c r="AP25"/>
      <c r="AQ25" s="3">
        <v>12</v>
      </c>
      <c r="AR25" s="2">
        <v>328.70400000000001</v>
      </c>
      <c r="AS25" s="2">
        <v>315.55583999999999</v>
      </c>
      <c r="AT25" s="2">
        <v>344.11199999999997</v>
      </c>
      <c r="AU25" s="2">
        <v>275.28960000000001</v>
      </c>
      <c r="AV25" s="2">
        <v>320.4864</v>
      </c>
      <c r="AW25" s="2">
        <v>330.62143999999995</v>
      </c>
      <c r="AX25" s="4">
        <f t="shared" si="3"/>
        <v>319.12821333333329</v>
      </c>
      <c r="AY25" s="6" cm="1">
        <f t="array" ref="AY25">STDEV(AR25:AW25/SQRT(COUNT(AR25:AW25)))</f>
        <v>9.6339851341421046</v>
      </c>
      <c r="AZ25"/>
      <c r="BB25" s="3">
        <v>12</v>
      </c>
      <c r="BC25" s="2">
        <v>187.66944000000001</v>
      </c>
      <c r="BD25" s="2">
        <v>154.18271999999999</v>
      </c>
      <c r="BE25" s="2">
        <v>209.5488</v>
      </c>
      <c r="BF25" s="2">
        <v>189.00479999999999</v>
      </c>
      <c r="BG25" s="2">
        <v>139.01439999999999</v>
      </c>
      <c r="BH25" s="2">
        <v>152.23104000000001</v>
      </c>
      <c r="BI25" s="4">
        <f t="shared" si="4"/>
        <v>171.9418666666667</v>
      </c>
      <c r="BJ25" s="6" cm="1">
        <f t="array" ref="BJ25">STDEV(BC25:BH25/SQRT(COUNT(BC25:BH25)))</f>
        <v>11.166771737207515</v>
      </c>
      <c r="BK25" s="2"/>
      <c r="BL25" s="2"/>
      <c r="BO25"/>
      <c r="BP25"/>
      <c r="BT25" s="2"/>
      <c r="BU25" s="2"/>
      <c r="BV25" s="2"/>
      <c r="BW25" s="2"/>
      <c r="BZ25" s="2"/>
      <c r="CA25" s="2"/>
      <c r="CB25" s="2"/>
      <c r="CC25" s="2"/>
      <c r="CD25" s="2"/>
      <c r="CE25" s="2"/>
      <c r="CF25" s="2"/>
    </row>
    <row r="26" spans="1:84" x14ac:dyDescent="0.25">
      <c r="A26" s="26">
        <v>13</v>
      </c>
      <c r="B26" s="9">
        <v>516.75008000000003</v>
      </c>
      <c r="C26" s="9">
        <v>529.1107199999999</v>
      </c>
      <c r="D26" s="9">
        <v>542.87519999999995</v>
      </c>
      <c r="E26" s="9">
        <v>527.29599999999994</v>
      </c>
      <c r="F26" s="9">
        <v>558.93375999999989</v>
      </c>
      <c r="G26" s="9">
        <v>572.76671999999996</v>
      </c>
      <c r="H26" s="9">
        <v>534.14400000000001</v>
      </c>
      <c r="I26" s="9">
        <v>587.96928000000003</v>
      </c>
      <c r="J26" s="9">
        <v>551.81183999999996</v>
      </c>
      <c r="K26" s="9">
        <v>510.31295999999992</v>
      </c>
      <c r="L26" s="9">
        <v>530.72</v>
      </c>
      <c r="M26" s="9">
        <v>498.87679999999995</v>
      </c>
      <c r="N26" s="9">
        <v>497.71263999999996</v>
      </c>
      <c r="O26" s="9">
        <v>546.4019199999999</v>
      </c>
      <c r="P26" s="9">
        <v>509.49119999999999</v>
      </c>
      <c r="Q26" s="9">
        <v>470.66303999999997</v>
      </c>
      <c r="R26" s="9">
        <v>458.74751999999995</v>
      </c>
      <c r="S26" s="9">
        <v>584.33983999999998</v>
      </c>
      <c r="T26" s="9">
        <v>525.41279999999995</v>
      </c>
      <c r="U26" s="9">
        <v>482.78399999999999</v>
      </c>
      <c r="V26" s="9">
        <v>538.04735999999991</v>
      </c>
      <c r="W26" s="20">
        <f t="shared" si="2"/>
        <v>527.38893714285723</v>
      </c>
      <c r="X26" s="11" cm="1">
        <f t="array" ref="X26">STDEV(B26:V26/SQRT(COUNT(B26:I26)))</f>
        <v>12.165629166931375</v>
      </c>
      <c r="AA26" s="26">
        <v>13</v>
      </c>
      <c r="AB26" s="9">
        <v>311.584</v>
      </c>
      <c r="AC26" s="9">
        <v>369.79199999999997</v>
      </c>
      <c r="AD26" s="23">
        <f t="shared" si="0"/>
        <v>340.68799999999999</v>
      </c>
      <c r="AE26" s="11" cm="1">
        <f t="array" ref="AE26">STDEV(AB26:AC26/SQRT(COUNT(AB26:AC26)))</f>
        <v>29.10400000000001</v>
      </c>
      <c r="AF26"/>
      <c r="AH26" s="3">
        <v>13</v>
      </c>
      <c r="AI26" s="2">
        <v>338.976</v>
      </c>
      <c r="AJ26" s="2">
        <v>311.584</v>
      </c>
      <c r="AK26" s="2">
        <v>242.28223999999994</v>
      </c>
      <c r="AL26" s="2">
        <v>227.90144000000001</v>
      </c>
      <c r="AM26" s="2">
        <v>266.11327999999997</v>
      </c>
      <c r="AN26" s="4">
        <f t="shared" si="1"/>
        <v>277.37139200000001</v>
      </c>
      <c r="AO26" s="6" cm="1">
        <f t="array" ref="AO26">STDEV(AI26:AM26/SQRT(COUNT(AI26:AM26)))</f>
        <v>20.941466158988558</v>
      </c>
      <c r="AP26"/>
      <c r="AQ26" s="3">
        <v>13</v>
      </c>
      <c r="AR26" s="2">
        <v>200.23551999999998</v>
      </c>
      <c r="AS26" s="2">
        <v>182.8416</v>
      </c>
      <c r="AT26" s="2">
        <v>223.72415999999998</v>
      </c>
      <c r="AU26" s="2">
        <v>148.94399999999999</v>
      </c>
      <c r="AV26" s="2">
        <v>158.87359999999998</v>
      </c>
      <c r="AW26" s="2">
        <v>195.30495999999999</v>
      </c>
      <c r="AX26" s="4">
        <f t="shared" si="3"/>
        <v>184.98730666666665</v>
      </c>
      <c r="AY26" s="6" cm="1">
        <f t="array" ref="AY26">STDEV(AR26:AW26/SQRT(COUNT(AR26:AW26)))</f>
        <v>11.291819272926901</v>
      </c>
      <c r="AZ26"/>
      <c r="BB26" s="2"/>
      <c r="BC26" s="2"/>
      <c r="BH26"/>
      <c r="BI26"/>
      <c r="BK26" s="2"/>
      <c r="BL26" s="2"/>
      <c r="BO26"/>
      <c r="BP26"/>
      <c r="BT26" s="2"/>
      <c r="BU26" s="2"/>
      <c r="BV26" s="2"/>
      <c r="BW26" s="2"/>
      <c r="BZ26" s="2"/>
      <c r="CA26" s="2"/>
      <c r="CB26" s="2"/>
      <c r="CC26" s="2"/>
      <c r="CD26" s="2"/>
      <c r="CE26" s="2"/>
      <c r="CF26" s="2"/>
    </row>
    <row r="27" spans="1:84" x14ac:dyDescent="0.25">
      <c r="A27" s="26">
        <v>14</v>
      </c>
      <c r="B27" s="9">
        <v>496.75392000000005</v>
      </c>
      <c r="C27" s="9">
        <v>519.35231999999996</v>
      </c>
      <c r="D27" s="9">
        <v>546.4019199999999</v>
      </c>
      <c r="E27" s="9">
        <v>507.43679999999995</v>
      </c>
      <c r="F27" s="9">
        <v>524.76223999999991</v>
      </c>
      <c r="G27" s="9">
        <v>553.3184</v>
      </c>
      <c r="H27" s="9">
        <v>492.30271999999997</v>
      </c>
      <c r="I27" s="9">
        <v>550.30528000000004</v>
      </c>
      <c r="J27" s="9">
        <v>536.88319999999999</v>
      </c>
      <c r="K27" s="9">
        <v>482.0992</v>
      </c>
      <c r="L27" s="9">
        <v>468.1977599999999</v>
      </c>
      <c r="M27" s="9">
        <v>544.68991999999992</v>
      </c>
      <c r="N27" s="9">
        <v>477.30559999999997</v>
      </c>
      <c r="O27" s="9">
        <v>520.44799999999998</v>
      </c>
      <c r="P27" s="9">
        <v>476.07296000000002</v>
      </c>
      <c r="Q27" s="9">
        <v>482.0992</v>
      </c>
      <c r="R27" s="9">
        <v>419.30303999999995</v>
      </c>
      <c r="S27" s="9">
        <v>587.96928000000003</v>
      </c>
      <c r="T27" s="9">
        <v>551.94880000000001</v>
      </c>
      <c r="U27" s="9">
        <v>507.16287999999992</v>
      </c>
      <c r="V27" s="9">
        <v>488.12544000000003</v>
      </c>
      <c r="W27" s="20">
        <f t="shared" si="2"/>
        <v>511.09232761904758</v>
      </c>
      <c r="X27" s="11" cm="1">
        <f t="array" ref="X27">STDEV(B27:V27/SQRT(COUNT(B27:I27)))</f>
        <v>13.627318851829672</v>
      </c>
      <c r="AA27" s="26">
        <v>14</v>
      </c>
      <c r="AB27" s="9">
        <v>222.9024</v>
      </c>
      <c r="AC27" s="9">
        <v>261.01151999999996</v>
      </c>
      <c r="AD27" s="23">
        <f t="shared" si="0"/>
        <v>241.95695999999998</v>
      </c>
      <c r="AE27" s="11" cm="1">
        <f t="array" ref="AE27">STDEV(AB27:AC27/SQRT(COUNT(AB27:AC27)))</f>
        <v>19.054559999999992</v>
      </c>
      <c r="AF27"/>
      <c r="AH27" s="3">
        <v>14</v>
      </c>
      <c r="AI27" s="2">
        <v>198.45504</v>
      </c>
      <c r="AJ27" s="2">
        <v>198.45504</v>
      </c>
      <c r="AK27" s="2">
        <v>148.32767999999999</v>
      </c>
      <c r="AL27" s="2">
        <v>136.82303999999999</v>
      </c>
      <c r="AM27" s="2">
        <v>146.95808</v>
      </c>
      <c r="AN27" s="4">
        <f t="shared" si="1"/>
        <v>165.803776</v>
      </c>
      <c r="AO27" s="6" cm="1">
        <f t="array" ref="AO27">STDEV(AI27:AM27/SQRT(COUNT(AI27:AM27)))</f>
        <v>13.477142371108737</v>
      </c>
      <c r="AP27"/>
      <c r="AU27" s="2"/>
      <c r="AV27" s="2"/>
      <c r="AW27"/>
      <c r="AX27"/>
      <c r="AY27"/>
      <c r="AZ27"/>
      <c r="BB27" s="2"/>
      <c r="BC27" s="2"/>
      <c r="BH27"/>
      <c r="BI27"/>
      <c r="BK27" s="2"/>
      <c r="BL27" s="2"/>
      <c r="BO27"/>
      <c r="BP27"/>
      <c r="BT27" s="2"/>
      <c r="BU27" s="2"/>
      <c r="BV27" s="2"/>
      <c r="BW27" s="2"/>
      <c r="BZ27" s="2"/>
      <c r="CA27" s="2"/>
      <c r="CB27" s="2"/>
      <c r="CC27" s="2"/>
      <c r="CD27" s="2"/>
      <c r="CE27" s="2"/>
      <c r="CF27" s="2"/>
    </row>
    <row r="28" spans="1:84" x14ac:dyDescent="0.25">
      <c r="A28" s="26">
        <v>15</v>
      </c>
      <c r="B28" s="9">
        <v>407.45599999999996</v>
      </c>
      <c r="C28" s="9">
        <v>441.86719999999997</v>
      </c>
      <c r="D28" s="9">
        <v>494.87071999999995</v>
      </c>
      <c r="E28" s="9">
        <v>438.81984</v>
      </c>
      <c r="F28" s="9">
        <v>468.40319999999997</v>
      </c>
      <c r="G28" s="9">
        <v>451.00927999999999</v>
      </c>
      <c r="H28" s="9">
        <v>431.93759999999997</v>
      </c>
      <c r="I28" s="9">
        <v>482.78399999999999</v>
      </c>
      <c r="J28" s="9">
        <v>416.35839999999996</v>
      </c>
      <c r="K28" s="9">
        <v>403.27871999999996</v>
      </c>
      <c r="L28" s="9">
        <v>410.46911999999998</v>
      </c>
      <c r="M28" s="9">
        <v>472.3408</v>
      </c>
      <c r="N28" s="9">
        <v>381.91295999999994</v>
      </c>
      <c r="O28" s="9">
        <v>495.65824000000003</v>
      </c>
      <c r="P28" s="9">
        <v>405.40159999999997</v>
      </c>
      <c r="Q28" s="9">
        <v>426.28799999999995</v>
      </c>
      <c r="R28" s="9">
        <v>328.36160000000001</v>
      </c>
      <c r="S28" s="9">
        <v>470.49183999999997</v>
      </c>
      <c r="T28" s="9">
        <v>493.05599999999998</v>
      </c>
      <c r="U28" s="9">
        <v>431.97184000000004</v>
      </c>
      <c r="V28" s="9">
        <v>436.56</v>
      </c>
      <c r="W28" s="20">
        <f t="shared" si="2"/>
        <v>437.5855695238094</v>
      </c>
      <c r="X28" s="11" cm="1">
        <f t="array" ref="X28">STDEV(B28:V28/SQRT(COUNT(B28:I28)))</f>
        <v>14.735646789769293</v>
      </c>
      <c r="AA28" s="27">
        <v>15</v>
      </c>
      <c r="AB28" s="12">
        <v>123.22975999999998</v>
      </c>
      <c r="AC28" s="12">
        <v>136.82303999999999</v>
      </c>
      <c r="AD28" s="24">
        <f t="shared" si="0"/>
        <v>130.0264</v>
      </c>
      <c r="AE28" s="14" cm="1">
        <f t="array" ref="AE28">STDEV(AB28:AC28/SQRT(COUNT(AB28:AC28)))</f>
        <v>6.7966400000000027</v>
      </c>
      <c r="AF28"/>
      <c r="AJ28" s="2"/>
      <c r="AK28" s="2"/>
      <c r="AL28" s="2"/>
      <c r="AM28" s="2"/>
      <c r="AN28"/>
      <c r="AO28"/>
      <c r="AP28"/>
      <c r="AU28" s="2"/>
      <c r="AV28" s="2"/>
      <c r="AW28"/>
      <c r="AX28"/>
      <c r="AY28"/>
      <c r="AZ28"/>
      <c r="BB28" s="2"/>
      <c r="BC28" s="2"/>
      <c r="BH28"/>
      <c r="BI28"/>
      <c r="BK28" s="2"/>
      <c r="BL28" s="2"/>
      <c r="BO28"/>
      <c r="BP28"/>
      <c r="BT28" s="2"/>
      <c r="BU28" s="2"/>
      <c r="BV28" s="2"/>
      <c r="BW28" s="2"/>
      <c r="BZ28" s="2"/>
      <c r="CA28" s="2"/>
      <c r="CB28" s="2"/>
      <c r="CC28" s="2"/>
      <c r="CD28" s="2"/>
      <c r="CE28" s="2"/>
      <c r="CF28" s="2"/>
    </row>
    <row r="29" spans="1:84" x14ac:dyDescent="0.25">
      <c r="A29" s="27">
        <v>16</v>
      </c>
      <c r="B29" s="12">
        <v>208.52159999999998</v>
      </c>
      <c r="C29" s="12">
        <v>234.95487999999997</v>
      </c>
      <c r="D29" s="12">
        <v>310.62527999999998</v>
      </c>
      <c r="E29" s="12">
        <v>248.30848</v>
      </c>
      <c r="F29" s="12">
        <v>294.84064000000001</v>
      </c>
      <c r="G29" s="12">
        <v>207.08352000000002</v>
      </c>
      <c r="H29" s="12">
        <v>233.37983999999994</v>
      </c>
      <c r="I29" s="12">
        <v>262.82623999999993</v>
      </c>
      <c r="J29" s="12">
        <v>245.53503999999995</v>
      </c>
      <c r="K29" s="12">
        <v>230.09279999999998</v>
      </c>
      <c r="L29" s="12">
        <v>248.99328</v>
      </c>
      <c r="M29" s="12">
        <v>299.25759999999997</v>
      </c>
      <c r="N29" s="12">
        <v>182.56768</v>
      </c>
      <c r="O29" s="12">
        <v>315.14495999999997</v>
      </c>
      <c r="P29" s="12">
        <v>243.34368000000001</v>
      </c>
      <c r="Q29" s="12">
        <v>255.25919999999999</v>
      </c>
      <c r="R29" s="12">
        <v>132.47456</v>
      </c>
      <c r="S29" s="12">
        <v>289.19103999999993</v>
      </c>
      <c r="T29" s="12">
        <v>297.61407999999994</v>
      </c>
      <c r="U29" s="12">
        <v>300.45599999999996</v>
      </c>
      <c r="V29" s="12">
        <v>246.52799999999999</v>
      </c>
      <c r="W29" s="21">
        <f t="shared" si="2"/>
        <v>251.76182857142859</v>
      </c>
      <c r="X29" s="14" cm="1">
        <f t="array" ref="X29">STDEV(B29:V29/SQRT(COUNT(B29:I29)))</f>
        <v>16.15023223055886</v>
      </c>
      <c r="AA29" s="2"/>
      <c r="AB29" s="2"/>
      <c r="AC29" s="2"/>
      <c r="AE29"/>
      <c r="AF29"/>
      <c r="AJ29" s="2"/>
      <c r="AK29" s="2"/>
      <c r="AL29" s="2"/>
      <c r="AM29" s="2"/>
      <c r="AN29"/>
      <c r="AO29"/>
      <c r="AP29"/>
      <c r="AU29" s="2"/>
      <c r="AV29" s="2"/>
      <c r="AW29"/>
      <c r="AX29"/>
      <c r="AY29"/>
      <c r="AZ29"/>
      <c r="BB29" s="2"/>
      <c r="BC29" s="2"/>
      <c r="BH29"/>
      <c r="BI29"/>
      <c r="BK29" s="2"/>
      <c r="BL29" s="2"/>
      <c r="BO29"/>
      <c r="BP29"/>
      <c r="BT29" s="2"/>
      <c r="BU29" s="2"/>
      <c r="BV29" s="2"/>
      <c r="BW29" s="2"/>
      <c r="BZ29" s="2"/>
      <c r="CA29" s="2"/>
      <c r="CB29" s="2"/>
      <c r="CC29" s="2"/>
      <c r="CD29" s="2"/>
      <c r="CE29" s="2"/>
      <c r="CF29" s="2"/>
    </row>
    <row r="34" spans="1:71" x14ac:dyDescent="0.25">
      <c r="A34" s="48" t="s">
        <v>64</v>
      </c>
      <c r="B34" s="7">
        <f>$C$1+($C$2/(1+$C$3*B$38))</f>
        <v>-4.7336227544910181E-2</v>
      </c>
      <c r="C34" s="7">
        <f>$C$1+($C$2/(1+$C$3*C$38))</f>
        <v>-5.5165274081958482E-2</v>
      </c>
      <c r="D34" s="7">
        <f t="shared" ref="D34:G34" si="6">$C$1+($C$2/(1+$C$3*D$38))</f>
        <v>-6.5493199210071587E-2</v>
      </c>
      <c r="E34" s="7">
        <f t="shared" si="6"/>
        <v>-7.9743582023792031E-2</v>
      </c>
      <c r="F34" s="7">
        <f t="shared" si="6"/>
        <v>-0.10067480058013051</v>
      </c>
      <c r="G34" s="8">
        <f t="shared" si="6"/>
        <v>-0.13442347856973719</v>
      </c>
      <c r="H34"/>
    </row>
    <row r="35" spans="1:71" x14ac:dyDescent="0.25">
      <c r="A35" s="49" t="s">
        <v>65</v>
      </c>
      <c r="B35" s="31">
        <f>$C$4+($C$5/(1+$C$6*B$38))</f>
        <v>-1.849473684210526E-3</v>
      </c>
      <c r="C35" s="31">
        <f t="shared" ref="C35:G35" si="7">$C$4+($C$5/(1+$C$6*C$38))</f>
        <v>-2.4061538461538469E-3</v>
      </c>
      <c r="D35" s="31">
        <f t="shared" si="7"/>
        <v>-3.1896296296296291E-3</v>
      </c>
      <c r="E35" s="31">
        <f t="shared" si="7"/>
        <v>-4.3739534883720935E-3</v>
      </c>
      <c r="F35" s="31">
        <f t="shared" si="7"/>
        <v>-6.372499999999998E-3</v>
      </c>
      <c r="G35" s="32">
        <f t="shared" si="7"/>
        <v>-1.0464761904761907E-2</v>
      </c>
      <c r="H35"/>
    </row>
    <row r="36" spans="1:71" x14ac:dyDescent="0.25">
      <c r="A36" s="39" t="s">
        <v>62</v>
      </c>
      <c r="B36" s="7">
        <f t="shared" ref="B36:G36" si="8">$E$3*B$38+$E$4</f>
        <v>536.20000000000005</v>
      </c>
      <c r="C36" s="7">
        <f t="shared" si="8"/>
        <v>494.1</v>
      </c>
      <c r="D36" s="7">
        <f t="shared" si="8"/>
        <v>452</v>
      </c>
      <c r="E36" s="7">
        <f t="shared" si="8"/>
        <v>409.90000000000009</v>
      </c>
      <c r="F36" s="7">
        <f t="shared" si="8"/>
        <v>367.80000000000007</v>
      </c>
      <c r="G36" s="8">
        <f t="shared" si="8"/>
        <v>325.70000000000005</v>
      </c>
      <c r="H36"/>
    </row>
    <row r="37" spans="1:71" x14ac:dyDescent="0.25">
      <c r="A37" s="40" t="s">
        <v>63</v>
      </c>
      <c r="B37" s="28">
        <f>$E$2+$E$1*$B$38</f>
        <v>13.18</v>
      </c>
      <c r="C37" s="28">
        <f>$E$2+$E$1*$C$38 -1</f>
        <v>11.58</v>
      </c>
      <c r="D37" s="29">
        <f>C37-1</f>
        <v>10.58</v>
      </c>
      <c r="E37" s="29">
        <f t="shared" ref="E37:G37" si="9">D37-1</f>
        <v>9.58</v>
      </c>
      <c r="F37" s="29">
        <f t="shared" si="9"/>
        <v>8.58</v>
      </c>
      <c r="G37" s="30">
        <f t="shared" si="9"/>
        <v>7.58</v>
      </c>
      <c r="H37"/>
    </row>
    <row r="38" spans="1:71" x14ac:dyDescent="0.25">
      <c r="A38" s="41" t="s">
        <v>52</v>
      </c>
      <c r="B38" s="31">
        <v>16</v>
      </c>
      <c r="C38" s="31">
        <v>15</v>
      </c>
      <c r="D38" s="31">
        <v>14</v>
      </c>
      <c r="E38" s="31">
        <v>13</v>
      </c>
      <c r="F38" s="31">
        <v>12</v>
      </c>
      <c r="G38" s="32">
        <v>11</v>
      </c>
      <c r="H38"/>
    </row>
    <row r="39" spans="1:71" x14ac:dyDescent="0.25">
      <c r="A39" s="25" t="s">
        <v>70</v>
      </c>
      <c r="B39" s="42" t="s">
        <v>19</v>
      </c>
      <c r="C39" s="42" t="s">
        <v>20</v>
      </c>
      <c r="D39" s="42" t="s">
        <v>21</v>
      </c>
      <c r="E39" s="42" t="s">
        <v>22</v>
      </c>
      <c r="F39" s="42" t="s">
        <v>23</v>
      </c>
      <c r="G39" s="43" t="s">
        <v>24</v>
      </c>
      <c r="H39"/>
      <c r="I39"/>
      <c r="K39" s="2"/>
      <c r="L39"/>
      <c r="Q39"/>
      <c r="S39" s="2"/>
      <c r="Z39"/>
      <c r="AC39" s="2"/>
      <c r="AI39"/>
      <c r="AM39" s="2"/>
      <c r="AT39"/>
      <c r="AV39" s="2"/>
      <c r="BA39"/>
      <c r="BC39" s="2"/>
      <c r="BJ39"/>
      <c r="BL39" s="2"/>
      <c r="BS39"/>
    </row>
    <row r="40" spans="1:71" x14ac:dyDescent="0.25">
      <c r="A40" s="26">
        <v>1</v>
      </c>
      <c r="B40" s="10">
        <f>W14</f>
        <v>1.1053130884353741</v>
      </c>
      <c r="C40" s="9">
        <f>AD14</f>
        <v>1.1812799999999999</v>
      </c>
      <c r="D40" s="9">
        <f>AN14</f>
        <v>2.4721280000000001</v>
      </c>
      <c r="E40" s="9">
        <f>AX14</f>
        <v>6.9666986666666668</v>
      </c>
      <c r="F40" s="9">
        <f>BI14</f>
        <v>8.1605333333333334</v>
      </c>
      <c r="G40" s="33">
        <f>BR14</f>
        <v>6.847999999999999</v>
      </c>
      <c r="H40"/>
      <c r="I40"/>
      <c r="K40" s="2"/>
      <c r="Q40"/>
      <c r="S40" s="2"/>
      <c r="Z40"/>
      <c r="AC40" s="2"/>
      <c r="AI40"/>
      <c r="AM40" s="2"/>
      <c r="AT40"/>
      <c r="AV40" s="2"/>
      <c r="BA40"/>
      <c r="BC40" s="2"/>
      <c r="BJ40"/>
      <c r="BL40" s="2"/>
      <c r="BS40"/>
    </row>
    <row r="41" spans="1:71" x14ac:dyDescent="0.25">
      <c r="A41" s="26">
        <v>2</v>
      </c>
      <c r="B41" s="10">
        <f t="shared" ref="B41:B55" si="10">W15</f>
        <v>3.0675779047619036</v>
      </c>
      <c r="C41" s="9">
        <f t="shared" ref="C41:C54" si="11">AD15</f>
        <v>4.8620799999999997</v>
      </c>
      <c r="D41" s="9">
        <f t="shared" ref="D41:D53" si="12">AN15</f>
        <v>9.3612160000000006</v>
      </c>
      <c r="E41" s="9">
        <f t="shared" ref="E41:E52" si="13">AX15</f>
        <v>24.858239999999999</v>
      </c>
      <c r="F41" s="9">
        <f t="shared" ref="F41:F51" si="14">BI15</f>
        <v>37.766719999999999</v>
      </c>
      <c r="G41" s="33">
        <f t="shared" ref="G41:G50" si="15">BR15</f>
        <v>41.896064000000003</v>
      </c>
      <c r="H41"/>
      <c r="I41"/>
      <c r="K41" s="2"/>
      <c r="Q41"/>
      <c r="S41" s="2"/>
      <c r="Z41"/>
      <c r="AC41" s="2"/>
      <c r="AI41"/>
      <c r="AM41" s="2"/>
      <c r="AT41"/>
      <c r="AV41" s="2"/>
      <c r="BA41"/>
      <c r="BC41" s="2"/>
      <c r="BJ41"/>
      <c r="BL41" s="2"/>
      <c r="BS41"/>
    </row>
    <row r="42" spans="1:71" x14ac:dyDescent="0.25">
      <c r="A42" s="26">
        <v>3</v>
      </c>
      <c r="B42" s="10">
        <f t="shared" si="10"/>
        <v>8.7439177142857165</v>
      </c>
      <c r="C42" s="9">
        <f t="shared" si="11"/>
        <v>17.239839999999997</v>
      </c>
      <c r="D42" s="9">
        <f t="shared" si="12"/>
        <v>29.686080000000004</v>
      </c>
      <c r="E42" s="9">
        <f t="shared" si="13"/>
        <v>68.611253333333323</v>
      </c>
      <c r="F42" s="9">
        <f t="shared" si="14"/>
        <v>91.181120000000007</v>
      </c>
      <c r="G42" s="33">
        <f t="shared" si="15"/>
        <v>91.181119999999993</v>
      </c>
      <c r="H42"/>
      <c r="I42"/>
      <c r="K42" s="2"/>
      <c r="Q42"/>
      <c r="S42" s="2"/>
      <c r="Z42"/>
      <c r="AC42" s="2"/>
      <c r="AI42"/>
      <c r="AM42" s="2"/>
      <c r="AT42"/>
      <c r="AV42" s="2"/>
      <c r="BA42"/>
      <c r="BC42" s="2"/>
      <c r="BJ42"/>
      <c r="BL42" s="2"/>
      <c r="BS42"/>
    </row>
    <row r="43" spans="1:71" x14ac:dyDescent="0.25">
      <c r="A43" s="26">
        <v>4</v>
      </c>
      <c r="B43" s="10">
        <f t="shared" si="10"/>
        <v>21.72739961904762</v>
      </c>
      <c r="C43" s="9">
        <f t="shared" si="11"/>
        <v>42.731520000000003</v>
      </c>
      <c r="D43" s="9">
        <f t="shared" si="12"/>
        <v>72.588799999999992</v>
      </c>
      <c r="E43" s="9">
        <f t="shared" si="13"/>
        <v>130.73402666666667</v>
      </c>
      <c r="F43" s="9">
        <f t="shared" si="14"/>
        <v>155.14144000000002</v>
      </c>
      <c r="G43" s="33">
        <f t="shared" si="15"/>
        <v>159.12012799999997</v>
      </c>
      <c r="H43"/>
      <c r="I43"/>
      <c r="K43" s="2"/>
      <c r="Q43"/>
      <c r="S43" s="2"/>
      <c r="Z43"/>
      <c r="AC43" s="2"/>
      <c r="AI43"/>
      <c r="AM43" s="2"/>
      <c r="AT43"/>
      <c r="AV43" s="2"/>
      <c r="BA43"/>
      <c r="BC43" s="2"/>
      <c r="BJ43"/>
      <c r="BL43" s="2"/>
      <c r="BS43"/>
    </row>
    <row r="44" spans="1:71" x14ac:dyDescent="0.25">
      <c r="A44" s="26">
        <v>5</v>
      </c>
      <c r="B44" s="10">
        <f t="shared" si="10"/>
        <v>39.616378775510199</v>
      </c>
      <c r="C44" s="9">
        <f t="shared" si="11"/>
        <v>79.881919999999994</v>
      </c>
      <c r="D44" s="9">
        <f t="shared" si="12"/>
        <v>124.921216</v>
      </c>
      <c r="E44" s="9">
        <f t="shared" si="13"/>
        <v>193.14213333333331</v>
      </c>
      <c r="F44" s="9">
        <f t="shared" si="14"/>
        <v>242.73306666666667</v>
      </c>
      <c r="G44" s="33">
        <f t="shared" si="15"/>
        <v>213.75347200000002</v>
      </c>
      <c r="H44"/>
      <c r="I44"/>
      <c r="K44" s="2"/>
      <c r="Q44"/>
      <c r="S44" s="2"/>
      <c r="Z44"/>
      <c r="AC44" s="2"/>
      <c r="AI44"/>
      <c r="AM44" s="2"/>
      <c r="AT44"/>
      <c r="AV44" s="2"/>
      <c r="BA44"/>
      <c r="BC44" s="2"/>
      <c r="BJ44"/>
      <c r="BL44" s="2"/>
      <c r="BS44"/>
    </row>
    <row r="45" spans="1:71" x14ac:dyDescent="0.25">
      <c r="A45" s="26">
        <v>6</v>
      </c>
      <c r="B45" s="10">
        <f t="shared" si="10"/>
        <v>63.728792380952363</v>
      </c>
      <c r="C45" s="9">
        <f t="shared" si="11"/>
        <v>127.37279999999998</v>
      </c>
      <c r="D45" s="9">
        <f t="shared" si="12"/>
        <v>188.01868799999997</v>
      </c>
      <c r="E45" s="9">
        <f t="shared" si="13"/>
        <v>291.72479999999996</v>
      </c>
      <c r="F45" s="9">
        <f t="shared" si="14"/>
        <v>308.30837333333335</v>
      </c>
      <c r="G45" s="33">
        <f t="shared" si="15"/>
        <v>296.66905599999996</v>
      </c>
      <c r="H45"/>
      <c r="I45"/>
      <c r="K45" s="2"/>
      <c r="Q45"/>
      <c r="S45" s="2"/>
      <c r="Z45"/>
      <c r="AC45" s="2"/>
      <c r="AI45"/>
      <c r="AM45" s="2"/>
      <c r="AT45"/>
      <c r="AV45" s="2"/>
      <c r="BA45"/>
      <c r="BC45" s="2"/>
      <c r="BJ45"/>
      <c r="BL45" s="2"/>
      <c r="BS45"/>
    </row>
    <row r="46" spans="1:71" x14ac:dyDescent="0.25">
      <c r="A46" s="26">
        <v>7</v>
      </c>
      <c r="B46" s="10">
        <f t="shared" si="10"/>
        <v>110.8560761904762</v>
      </c>
      <c r="C46" s="9">
        <f t="shared" si="11"/>
        <v>189.72384</v>
      </c>
      <c r="D46" s="9">
        <f t="shared" si="12"/>
        <v>265.04499199999998</v>
      </c>
      <c r="E46" s="9">
        <f t="shared" si="13"/>
        <v>346.85120000000001</v>
      </c>
      <c r="F46" s="9">
        <f t="shared" si="14"/>
        <v>368.31968000000001</v>
      </c>
      <c r="G46" s="33">
        <f t="shared" si="15"/>
        <v>321.47251199999999</v>
      </c>
      <c r="H46"/>
      <c r="I46"/>
      <c r="K46" s="2"/>
      <c r="Q46"/>
      <c r="S46" s="2"/>
      <c r="Z46"/>
      <c r="AC46" s="2"/>
      <c r="AI46"/>
      <c r="AM46" s="2"/>
      <c r="AT46"/>
      <c r="AV46" s="2"/>
      <c r="BA46"/>
      <c r="BC46" s="2"/>
      <c r="BJ46"/>
      <c r="BL46" s="2"/>
      <c r="BS46"/>
    </row>
    <row r="47" spans="1:71" x14ac:dyDescent="0.25">
      <c r="A47" s="26">
        <v>8</v>
      </c>
      <c r="B47" s="10">
        <f t="shared" si="10"/>
        <v>185.67862857142859</v>
      </c>
      <c r="C47" s="9">
        <f t="shared" si="11"/>
        <v>274.12543999999997</v>
      </c>
      <c r="D47" s="9">
        <f t="shared" si="12"/>
        <v>324.49932799999999</v>
      </c>
      <c r="E47" s="9">
        <f t="shared" si="13"/>
        <v>392.39610666666664</v>
      </c>
      <c r="F47" s="9">
        <f t="shared" si="14"/>
        <v>443.78463999999991</v>
      </c>
      <c r="G47" s="33">
        <f t="shared" si="15"/>
        <v>311.28268800000001</v>
      </c>
      <c r="H47"/>
      <c r="I47"/>
      <c r="K47" s="2"/>
      <c r="Q47"/>
      <c r="S47" s="2"/>
      <c r="Z47"/>
      <c r="AC47" s="2"/>
      <c r="AI47"/>
      <c r="AM47" s="2"/>
      <c r="AT47"/>
      <c r="AV47" s="2"/>
      <c r="BA47"/>
      <c r="BC47" s="2"/>
      <c r="BJ47"/>
      <c r="BL47" s="2"/>
      <c r="BS47"/>
    </row>
    <row r="48" spans="1:71" x14ac:dyDescent="0.25">
      <c r="A48" s="26">
        <v>9</v>
      </c>
      <c r="B48" s="10">
        <f t="shared" si="10"/>
        <v>278.16575999999998</v>
      </c>
      <c r="C48" s="9">
        <f t="shared" si="11"/>
        <v>328.46431999999999</v>
      </c>
      <c r="D48" s="9">
        <f t="shared" si="12"/>
        <v>376.59891199999998</v>
      </c>
      <c r="E48" s="9">
        <f t="shared" si="13"/>
        <v>446.85482666666667</v>
      </c>
      <c r="F48" s="9">
        <f t="shared" si="14"/>
        <v>450.01632000000001</v>
      </c>
      <c r="G48" s="33">
        <f t="shared" si="15"/>
        <v>280.80908799999997</v>
      </c>
      <c r="H48"/>
      <c r="I48"/>
      <c r="K48" s="2"/>
      <c r="Q48"/>
      <c r="S48" s="2"/>
      <c r="Z48"/>
      <c r="AC48" s="2"/>
      <c r="AI48"/>
      <c r="AM48" s="2"/>
      <c r="AT48"/>
      <c r="AV48" s="2"/>
      <c r="BA48"/>
      <c r="BC48" s="2"/>
      <c r="BJ48"/>
      <c r="BL48" s="2"/>
      <c r="BS48"/>
    </row>
    <row r="49" spans="1:71" x14ac:dyDescent="0.25">
      <c r="A49" s="26">
        <v>10</v>
      </c>
      <c r="B49" s="10">
        <f t="shared" si="10"/>
        <v>352.9703771428571</v>
      </c>
      <c r="C49" s="9">
        <f t="shared" si="11"/>
        <v>379.92703999999998</v>
      </c>
      <c r="D49" s="9">
        <f t="shared" si="12"/>
        <v>451.91321600000003</v>
      </c>
      <c r="E49" s="9">
        <f t="shared" si="13"/>
        <v>468.72277333333335</v>
      </c>
      <c r="F49" s="9">
        <f t="shared" si="14"/>
        <v>394.94698666666665</v>
      </c>
      <c r="G49" s="33">
        <f t="shared" si="15"/>
        <v>224.902016</v>
      </c>
      <c r="H49"/>
      <c r="I49"/>
      <c r="K49" s="2"/>
      <c r="Q49"/>
      <c r="S49" s="2"/>
      <c r="Z49"/>
      <c r="AC49" s="2"/>
      <c r="AI49"/>
      <c r="AM49" s="2"/>
      <c r="AT49"/>
      <c r="AV49" s="2"/>
      <c r="BA49"/>
      <c r="BC49" s="2"/>
      <c r="BJ49"/>
      <c r="BL49" s="2"/>
      <c r="BS49"/>
    </row>
    <row r="50" spans="1:71" x14ac:dyDescent="0.25">
      <c r="A50" s="26">
        <v>11</v>
      </c>
      <c r="B50" s="10">
        <f t="shared" si="10"/>
        <v>403.62111999999996</v>
      </c>
      <c r="C50" s="9">
        <f t="shared" si="11"/>
        <v>408.20928000000004</v>
      </c>
      <c r="D50" s="9">
        <f t="shared" si="12"/>
        <v>435.03974399999998</v>
      </c>
      <c r="E50" s="9">
        <f t="shared" si="13"/>
        <v>414.40671999999995</v>
      </c>
      <c r="F50" s="9">
        <f t="shared" si="14"/>
        <v>310.40842666666663</v>
      </c>
      <c r="G50" s="33">
        <f t="shared" si="15"/>
        <v>126.681152</v>
      </c>
      <c r="I50"/>
      <c r="K50" s="2"/>
      <c r="Q50"/>
      <c r="S50" s="2"/>
      <c r="Z50"/>
      <c r="AC50" s="2"/>
      <c r="AI50"/>
      <c r="AM50" s="2"/>
      <c r="AT50"/>
      <c r="AV50" s="2"/>
      <c r="BA50"/>
      <c r="BC50" s="2"/>
      <c r="BJ50"/>
      <c r="BL50" s="2"/>
      <c r="BS50"/>
    </row>
    <row r="51" spans="1:71" x14ac:dyDescent="0.25">
      <c r="A51" s="26">
        <v>12</v>
      </c>
      <c r="B51" s="10">
        <f t="shared" si="10"/>
        <v>484.10468571428561</v>
      </c>
      <c r="C51" s="9">
        <f t="shared" si="11"/>
        <v>391.24335999999994</v>
      </c>
      <c r="D51" s="9">
        <f t="shared" si="12"/>
        <v>374.52396799999997</v>
      </c>
      <c r="E51" s="9">
        <f t="shared" si="13"/>
        <v>319.12821333333329</v>
      </c>
      <c r="F51" s="9">
        <f t="shared" si="14"/>
        <v>171.9418666666667</v>
      </c>
      <c r="G51" s="34"/>
      <c r="I51"/>
      <c r="K51" s="2"/>
      <c r="Q51"/>
      <c r="S51" s="2"/>
      <c r="Z51"/>
      <c r="AC51" s="2"/>
      <c r="AI51"/>
      <c r="AM51" s="2"/>
      <c r="AT51"/>
      <c r="AV51" s="2"/>
      <c r="BA51"/>
      <c r="BC51" s="2"/>
      <c r="BJ51"/>
      <c r="BL51" s="2"/>
      <c r="BS51"/>
    </row>
    <row r="52" spans="1:71" x14ac:dyDescent="0.25">
      <c r="A52" s="26">
        <v>13</v>
      </c>
      <c r="B52" s="10">
        <f t="shared" si="10"/>
        <v>527.38893714285723</v>
      </c>
      <c r="C52" s="9">
        <f t="shared" si="11"/>
        <v>340.68799999999999</v>
      </c>
      <c r="D52" s="9">
        <f t="shared" si="12"/>
        <v>277.37139200000001</v>
      </c>
      <c r="E52" s="9">
        <f t="shared" si="13"/>
        <v>184.98730666666665</v>
      </c>
      <c r="F52" s="9"/>
      <c r="G52" s="34"/>
      <c r="I52"/>
      <c r="K52" s="2"/>
      <c r="Q52"/>
      <c r="S52" s="2"/>
      <c r="Z52"/>
      <c r="AC52" s="2"/>
      <c r="AI52"/>
      <c r="AM52" s="2"/>
      <c r="AT52"/>
      <c r="AV52" s="2"/>
      <c r="BA52"/>
      <c r="BC52" s="2"/>
      <c r="BJ52"/>
      <c r="BL52" s="2"/>
      <c r="BS52"/>
    </row>
    <row r="53" spans="1:71" x14ac:dyDescent="0.25">
      <c r="A53" s="26">
        <v>14</v>
      </c>
      <c r="B53" s="10">
        <f t="shared" si="10"/>
        <v>511.09232761904758</v>
      </c>
      <c r="C53" s="9">
        <f t="shared" si="11"/>
        <v>241.95695999999998</v>
      </c>
      <c r="D53" s="9">
        <f t="shared" si="12"/>
        <v>165.803776</v>
      </c>
      <c r="E53" s="9"/>
      <c r="F53" s="9"/>
      <c r="G53" s="34"/>
      <c r="I53"/>
      <c r="K53" s="2"/>
      <c r="Q53"/>
      <c r="S53" s="2"/>
      <c r="Z53"/>
      <c r="AC53" s="2"/>
      <c r="AI53"/>
      <c r="AM53" s="2"/>
      <c r="AT53"/>
      <c r="AV53" s="2"/>
      <c r="BA53"/>
      <c r="BC53" s="2"/>
      <c r="BJ53"/>
      <c r="BL53" s="2"/>
      <c r="BS53"/>
    </row>
    <row r="54" spans="1:71" x14ac:dyDescent="0.25">
      <c r="A54" s="26">
        <v>15</v>
      </c>
      <c r="B54" s="10">
        <f t="shared" si="10"/>
        <v>437.5855695238094</v>
      </c>
      <c r="C54" s="9">
        <f t="shared" si="11"/>
        <v>130.0264</v>
      </c>
      <c r="D54" s="9"/>
      <c r="E54" s="9"/>
      <c r="F54" s="9"/>
      <c r="G54" s="34"/>
    </row>
    <row r="55" spans="1:71" x14ac:dyDescent="0.25">
      <c r="A55" s="27">
        <v>16</v>
      </c>
      <c r="B55" s="13">
        <f t="shared" si="10"/>
        <v>251.76182857142859</v>
      </c>
      <c r="C55" s="12"/>
      <c r="D55" s="12"/>
      <c r="E55" s="12"/>
      <c r="F55" s="12"/>
      <c r="G55" s="35"/>
    </row>
    <row r="59" spans="1:71" x14ac:dyDescent="0.25">
      <c r="A59" t="s">
        <v>72</v>
      </c>
    </row>
    <row r="60" spans="1:71" x14ac:dyDescent="0.25">
      <c r="A60" s="39" t="s">
        <v>71</v>
      </c>
      <c r="B60" s="44"/>
      <c r="C60" s="44"/>
      <c r="D60" s="44"/>
      <c r="E60" s="44"/>
      <c r="F60" s="44"/>
      <c r="G60" s="45"/>
    </row>
    <row r="61" spans="1:71" x14ac:dyDescent="0.25">
      <c r="A61" s="37" t="s">
        <v>34</v>
      </c>
      <c r="B61" s="46" t="s">
        <v>19</v>
      </c>
      <c r="C61" s="46" t="s">
        <v>20</v>
      </c>
      <c r="D61" s="46" t="s">
        <v>21</v>
      </c>
      <c r="E61" s="46" t="s">
        <v>22</v>
      </c>
      <c r="F61" s="46" t="s">
        <v>23</v>
      </c>
      <c r="G61" s="47" t="s">
        <v>24</v>
      </c>
    </row>
    <row r="62" spans="1:71" x14ac:dyDescent="0.25">
      <c r="A62" s="38">
        <v>1</v>
      </c>
      <c r="B62" s="7">
        <f>(B$36 * EXP(B$34 * ($A62 - B$37)^2 + B$35 * ($A62 -B$37)^3) * 100)/100</f>
        <v>13.516861077075776</v>
      </c>
      <c r="C62" s="7">
        <f>(C$36 * EXP(C$34 * ($A62 - C$37)^2 + C$35 * ($A62 -C$37)^3) * 100)/100</f>
        <v>17.766465675093841</v>
      </c>
      <c r="D62" s="7">
        <f>(D$36 * EXP(D$34 * ($A62 - D$37)^2 + D$35 * ($A62 -D$37)^3) * 100)/100</f>
        <v>18.307881219434606</v>
      </c>
      <c r="E62" s="7">
        <f t="shared" ref="E62:G74" si="16">(E$36 * EXP(E$34 * ($A62 - E$37)^2 + E$35 * ($A62 -E$37)^3) * 100)/100</f>
        <v>18.323646863236078</v>
      </c>
      <c r="F62" s="7">
        <f t="shared" si="16"/>
        <v>18.146465261975052</v>
      </c>
      <c r="G62" s="7">
        <f t="shared" si="16"/>
        <v>19.053166320075118</v>
      </c>
    </row>
    <row r="63" spans="1:71" x14ac:dyDescent="0.25">
      <c r="A63" s="26">
        <v>2</v>
      </c>
      <c r="B63" s="28">
        <f t="shared" ref="B63:D77" si="17">(B$36 * EXP(B$34 * ($A63 - B$37)^2 + B$35 * ($A63 -B$37)^3) * 100)/100</f>
        <v>19.150347575558165</v>
      </c>
      <c r="C63" s="28">
        <f t="shared" si="17"/>
        <v>25.930016248049895</v>
      </c>
      <c r="D63" s="28">
        <f t="shared" si="17"/>
        <v>27.30228188486193</v>
      </c>
      <c r="E63" s="28">
        <f t="shared" si="16"/>
        <v>28.19306907024766</v>
      </c>
      <c r="F63" s="28">
        <f t="shared" si="16"/>
        <v>28.908809901686727</v>
      </c>
      <c r="G63" s="36">
        <f t="shared" si="16"/>
        <v>30.528872778265221</v>
      </c>
    </row>
    <row r="64" spans="1:71" x14ac:dyDescent="0.25">
      <c r="A64" s="26">
        <v>3</v>
      </c>
      <c r="B64" s="28">
        <f t="shared" si="17"/>
        <v>27.94097071553314</v>
      </c>
      <c r="C64" s="28">
        <f t="shared" si="17"/>
        <v>38.918312478104987</v>
      </c>
      <c r="D64" s="28">
        <f t="shared" si="17"/>
        <v>42.090609708085914</v>
      </c>
      <c r="E64" s="28">
        <f t="shared" si="16"/>
        <v>45.123364704060776</v>
      </c>
      <c r="F64" s="28">
        <f t="shared" si="16"/>
        <v>48.426814921364638</v>
      </c>
      <c r="G64" s="36">
        <f t="shared" si="16"/>
        <v>53.070740033798309</v>
      </c>
    </row>
    <row r="65" spans="1:7" x14ac:dyDescent="0.25">
      <c r="A65" s="26">
        <v>4</v>
      </c>
      <c r="B65" s="28">
        <f t="shared" si="17"/>
        <v>41.519397351324749</v>
      </c>
      <c r="C65" s="28">
        <f t="shared" si="17"/>
        <v>59.208601145886853</v>
      </c>
      <c r="D65" s="28">
        <f t="shared" si="17"/>
        <v>65.809026508490305</v>
      </c>
      <c r="E65" s="28">
        <f t="shared" si="16"/>
        <v>73.179893413384193</v>
      </c>
      <c r="F65" s="28">
        <f t="shared" si="16"/>
        <v>82.102025271292575</v>
      </c>
      <c r="G65" s="36">
        <f t="shared" si="16"/>
        <v>94.000800497610527</v>
      </c>
    </row>
    <row r="66" spans="1:7" x14ac:dyDescent="0.25">
      <c r="A66" s="26">
        <v>5</v>
      </c>
      <c r="B66" s="28">
        <f t="shared" si="17"/>
        <v>62.142113017788489</v>
      </c>
      <c r="C66" s="28">
        <f t="shared" si="17"/>
        <v>89.996436314465768</v>
      </c>
      <c r="D66" s="28">
        <f t="shared" si="17"/>
        <v>102.3736679557929</v>
      </c>
      <c r="E66" s="28">
        <f t="shared" si="16"/>
        <v>117.14283804510697</v>
      </c>
      <c r="F66" s="28">
        <f t="shared" si="16"/>
        <v>135.59037338294348</v>
      </c>
      <c r="G66" s="36">
        <f t="shared" si="16"/>
        <v>159.32035454566056</v>
      </c>
    </row>
    <row r="67" spans="1:7" x14ac:dyDescent="0.25">
      <c r="A67" s="26">
        <v>6</v>
      </c>
      <c r="B67" s="28">
        <f t="shared" si="17"/>
        <v>92.646095030991461</v>
      </c>
      <c r="C67" s="28">
        <f t="shared" si="17"/>
        <v>134.71180661999193</v>
      </c>
      <c r="D67" s="28">
        <f t="shared" si="17"/>
        <v>155.44694023123446</v>
      </c>
      <c r="E67" s="28">
        <f t="shared" si="16"/>
        <v>180.29176063326494</v>
      </c>
      <c r="F67" s="28">
        <f t="shared" si="16"/>
        <v>209.94503845271464</v>
      </c>
      <c r="G67" s="36">
        <f t="shared" si="16"/>
        <v>242.66411062607381</v>
      </c>
    </row>
    <row r="68" spans="1:7" x14ac:dyDescent="0.25">
      <c r="A68" s="26">
        <v>7</v>
      </c>
      <c r="B68" s="28">
        <f t="shared" si="17"/>
        <v>136.06770221980929</v>
      </c>
      <c r="C68" s="28">
        <f t="shared" si="17"/>
        <v>195.7293565681658</v>
      </c>
      <c r="D68" s="28">
        <f t="shared" si="17"/>
        <v>226.02463531704896</v>
      </c>
      <c r="E68" s="28">
        <f t="shared" si="16"/>
        <v>259.88109275476336</v>
      </c>
      <c r="F68" s="28">
        <f t="shared" si="16"/>
        <v>293.34514006683872</v>
      </c>
      <c r="G68" s="36">
        <f t="shared" si="16"/>
        <v>311.93612981325521</v>
      </c>
    </row>
    <row r="69" spans="1:7" x14ac:dyDescent="0.25">
      <c r="A69" s="26">
        <v>8</v>
      </c>
      <c r="B69" s="28">
        <f t="shared" si="17"/>
        <v>194.69307991097955</v>
      </c>
      <c r="C69" s="28">
        <f t="shared" si="17"/>
        <v>272.08610292066356</v>
      </c>
      <c r="D69" s="28">
        <f t="shared" si="17"/>
        <v>308.74336299242003</v>
      </c>
      <c r="E69" s="28">
        <f t="shared" si="16"/>
        <v>341.75482245927526</v>
      </c>
      <c r="F69" s="28">
        <f t="shared" si="16"/>
        <v>355.99463498622674</v>
      </c>
      <c r="G69" s="36">
        <f t="shared" si="16"/>
        <v>317.82124350432775</v>
      </c>
    </row>
    <row r="70" spans="1:7" x14ac:dyDescent="0.25">
      <c r="A70" s="26">
        <v>9</v>
      </c>
      <c r="B70" s="28">
        <f t="shared" si="17"/>
        <v>268.40723306644355</v>
      </c>
      <c r="C70" s="28">
        <f t="shared" si="17"/>
        <v>356.68673637083089</v>
      </c>
      <c r="D70" s="28">
        <f t="shared" si="17"/>
        <v>388.68368034154179</v>
      </c>
      <c r="E70" s="28">
        <f t="shared" si="16"/>
        <v>399.39100415501946</v>
      </c>
      <c r="F70" s="28">
        <f t="shared" si="16"/>
        <v>361.15533316708007</v>
      </c>
      <c r="G70" s="36">
        <f t="shared" si="16"/>
        <v>241.03968377678524</v>
      </c>
    </row>
    <row r="71" spans="1:7" x14ac:dyDescent="0.25">
      <c r="A71" s="26">
        <v>10</v>
      </c>
      <c r="B71" s="28">
        <f t="shared" si="17"/>
        <v>352.58745212321605</v>
      </c>
      <c r="C71" s="28">
        <f t="shared" si="17"/>
        <v>434.63819836854526</v>
      </c>
      <c r="D71" s="28">
        <f t="shared" si="17"/>
        <v>442.42572738136937</v>
      </c>
      <c r="E71" s="28">
        <f t="shared" si="16"/>
        <v>404.04344211799378</v>
      </c>
      <c r="F71" s="28">
        <f t="shared" si="16"/>
        <v>294.79857941683866</v>
      </c>
      <c r="G71" s="36">
        <f t="shared" si="16"/>
        <v>127.79499007299616</v>
      </c>
    </row>
    <row r="72" spans="1:7" x14ac:dyDescent="0.25">
      <c r="A72" s="26">
        <v>11</v>
      </c>
      <c r="B72" s="28">
        <f t="shared" si="17"/>
        <v>436.46470568083686</v>
      </c>
      <c r="C72" s="28">
        <f t="shared" si="17"/>
        <v>485.24300036322001</v>
      </c>
      <c r="D72" s="28">
        <f t="shared" si="17"/>
        <v>446.70251843625846</v>
      </c>
      <c r="E72" s="28">
        <f t="shared" si="16"/>
        <v>344.67239293090336</v>
      </c>
      <c r="F72" s="28">
        <f t="shared" si="16"/>
        <v>186.35123072421646</v>
      </c>
      <c r="G72" s="36">
        <f t="shared" si="16"/>
        <v>44.482586448784069</v>
      </c>
    </row>
    <row r="73" spans="1:7" x14ac:dyDescent="0.25">
      <c r="A73" s="26">
        <v>12</v>
      </c>
      <c r="B73" s="28">
        <f t="shared" si="17"/>
        <v>503.52582762241497</v>
      </c>
      <c r="C73" s="28">
        <f t="shared" si="17"/>
        <v>489.22793439366876</v>
      </c>
      <c r="D73" s="28">
        <f t="shared" si="17"/>
        <v>392.48128898175378</v>
      </c>
      <c r="E73" s="28">
        <f t="shared" si="16"/>
        <v>241.51053864441215</v>
      </c>
      <c r="F73" s="28">
        <f t="shared" si="16"/>
        <v>87.803013105698341</v>
      </c>
      <c r="G73" s="34"/>
    </row>
    <row r="74" spans="1:7" x14ac:dyDescent="0.25">
      <c r="A74" s="26">
        <v>13</v>
      </c>
      <c r="B74" s="28">
        <f t="shared" si="17"/>
        <v>535.38403839717955</v>
      </c>
      <c r="C74" s="28">
        <f t="shared" si="17"/>
        <v>439.04993587806609</v>
      </c>
      <c r="D74" s="28">
        <f t="shared" si="17"/>
        <v>294.3951228549314</v>
      </c>
      <c r="E74" s="28">
        <f t="shared" si="16"/>
        <v>135.40020465463661</v>
      </c>
      <c r="F74" s="9"/>
      <c r="G74" s="34"/>
    </row>
    <row r="75" spans="1:7" x14ac:dyDescent="0.25">
      <c r="A75" s="26">
        <v>14</v>
      </c>
      <c r="B75" s="28">
        <f t="shared" si="17"/>
        <v>518.87271665466949</v>
      </c>
      <c r="C75" s="28">
        <f t="shared" si="17"/>
        <v>345.69843788194748</v>
      </c>
      <c r="D75" s="28">
        <f t="shared" si="17"/>
        <v>184.94471735471382</v>
      </c>
      <c r="E75" s="9"/>
      <c r="F75" s="9"/>
      <c r="G75" s="34"/>
    </row>
    <row r="76" spans="1:7" x14ac:dyDescent="0.25">
      <c r="A76" s="26">
        <v>15</v>
      </c>
      <c r="B76" s="28">
        <f t="shared" si="17"/>
        <v>453.30311412087349</v>
      </c>
      <c r="C76" s="28">
        <f t="shared" si="17"/>
        <v>235.3920915919484</v>
      </c>
      <c r="D76" s="28"/>
      <c r="E76" s="9"/>
      <c r="F76" s="9"/>
      <c r="G76" s="34"/>
    </row>
    <row r="77" spans="1:7" x14ac:dyDescent="0.25">
      <c r="A77" s="27">
        <v>16</v>
      </c>
      <c r="B77" s="31">
        <f t="shared" si="17"/>
        <v>353.04472269999314</v>
      </c>
      <c r="C77" s="12"/>
      <c r="D77" s="31"/>
      <c r="E77" s="12"/>
      <c r="F77" s="12"/>
      <c r="G77" s="35"/>
    </row>
    <row r="79" spans="1:7" x14ac:dyDescent="0.25">
      <c r="A79" s="50" t="s">
        <v>73</v>
      </c>
    </row>
    <row r="80" spans="1:7" x14ac:dyDescent="0.25">
      <c r="A80" s="50" t="s">
        <v>71</v>
      </c>
    </row>
    <row r="81" spans="1:7" x14ac:dyDescent="0.25">
      <c r="A81" s="50" t="s">
        <v>34</v>
      </c>
      <c r="B81" s="51" t="s">
        <v>19</v>
      </c>
      <c r="C81" s="51" t="s">
        <v>20</v>
      </c>
      <c r="D81" s="51" t="s">
        <v>21</v>
      </c>
      <c r="E81" s="51" t="s">
        <v>22</v>
      </c>
      <c r="F81" s="51" t="s">
        <v>23</v>
      </c>
      <c r="G81" s="51" t="s">
        <v>24</v>
      </c>
    </row>
    <row r="82" spans="1:7" x14ac:dyDescent="0.25">
      <c r="A82" s="50">
        <v>1</v>
      </c>
      <c r="B82" s="51">
        <v>13.516861077075776</v>
      </c>
      <c r="C82" s="51">
        <v>22.073965293885259</v>
      </c>
      <c r="D82" s="51">
        <v>29.827298078716758</v>
      </c>
      <c r="E82" s="51">
        <v>40.421880993861116</v>
      </c>
      <c r="F82" s="51">
        <v>54.230960064427073</v>
      </c>
      <c r="G82" s="51">
        <v>71.050124365613584</v>
      </c>
    </row>
    <row r="83" spans="1:7" x14ac:dyDescent="0.25">
      <c r="A83" s="50">
        <v>2</v>
      </c>
      <c r="B83" s="51">
        <v>19.150347575558165</v>
      </c>
      <c r="C83" s="51">
        <v>32.605460134278651</v>
      </c>
      <c r="D83" s="51">
        <v>44.573530639729739</v>
      </c>
      <c r="E83" s="51">
        <v>60.438473437761438</v>
      </c>
      <c r="F83" s="51">
        <v>80.234067367739257</v>
      </c>
      <c r="G83" s="51">
        <v>102.8659425085965</v>
      </c>
    </row>
    <row r="84" spans="1:7" x14ac:dyDescent="0.25">
      <c r="A84" s="50">
        <v>3</v>
      </c>
      <c r="B84" s="51">
        <v>27.94097071553314</v>
      </c>
      <c r="C84" s="51">
        <v>48.725180285598384</v>
      </c>
      <c r="D84" s="51">
        <v>66.645986811095796</v>
      </c>
      <c r="E84" s="51">
        <v>89.41801036986493</v>
      </c>
      <c r="F84" s="51">
        <v>116.16239992220386</v>
      </c>
      <c r="G84" s="51">
        <v>144.12998151531602</v>
      </c>
    </row>
    <row r="85" spans="1:7" x14ac:dyDescent="0.25">
      <c r="A85" s="50">
        <v>4</v>
      </c>
      <c r="B85" s="51">
        <v>41.519397351324749</v>
      </c>
      <c r="C85" s="51">
        <v>72.85350018443016</v>
      </c>
      <c r="D85" s="51">
        <v>98.601953371990561</v>
      </c>
      <c r="E85" s="51">
        <v>129.45885733581122</v>
      </c>
      <c r="F85" s="51">
        <v>162.76023089141304</v>
      </c>
      <c r="G85" s="51">
        <v>193.28302277466099</v>
      </c>
    </row>
    <row r="86" spans="1:7" x14ac:dyDescent="0.25">
      <c r="A86" s="50">
        <v>5</v>
      </c>
      <c r="B86" s="51">
        <v>62.142113017788489</v>
      </c>
      <c r="C86" s="51">
        <v>107.78589637411625</v>
      </c>
      <c r="D86" s="51">
        <v>142.75531474941852</v>
      </c>
      <c r="E86" s="51">
        <v>181.3904802675101</v>
      </c>
      <c r="F86" s="51">
        <v>218.26679698041235</v>
      </c>
      <c r="G86" s="51">
        <v>245.34117816405558</v>
      </c>
    </row>
    <row r="87" spans="1:7" x14ac:dyDescent="0.25">
      <c r="A87" s="50">
        <v>6</v>
      </c>
      <c r="B87" s="51">
        <v>92.646095030991461</v>
      </c>
      <c r="C87" s="51">
        <v>156.05177216302587</v>
      </c>
      <c r="D87" s="51">
        <v>200.02072964360707</v>
      </c>
      <c r="E87" s="51">
        <v>243.25057118616377</v>
      </c>
      <c r="F87" s="51">
        <v>277.05399241246437</v>
      </c>
      <c r="G87" s="51">
        <v>291.51791301981228</v>
      </c>
    </row>
    <row r="88" spans="1:7" x14ac:dyDescent="0.25">
      <c r="A88" s="50">
        <v>7</v>
      </c>
      <c r="B88" s="51">
        <v>136.06770221980929</v>
      </c>
      <c r="C88" s="51">
        <v>218.65097901970412</v>
      </c>
      <c r="D88" s="51">
        <v>268.2343453919151</v>
      </c>
      <c r="E88" s="51">
        <v>308.76680666087316</v>
      </c>
      <c r="F88" s="51">
        <v>329.19953456766029</v>
      </c>
      <c r="G88" s="51">
        <v>320.67035366444111</v>
      </c>
    </row>
    <row r="89" spans="1:7" x14ac:dyDescent="0.25">
      <c r="A89" s="50">
        <v>8</v>
      </c>
      <c r="B89" s="51">
        <v>194.69307991097955</v>
      </c>
      <c r="C89" s="51">
        <v>293.21811959766649</v>
      </c>
      <c r="D89" s="51">
        <v>340.47962090928178</v>
      </c>
      <c r="E89" s="51">
        <v>366.88115611550836</v>
      </c>
      <c r="F89" s="51">
        <v>362.12022130114048</v>
      </c>
      <c r="G89" s="51">
        <v>322.9474375499783</v>
      </c>
    </row>
    <row r="90" spans="1:7" x14ac:dyDescent="0.25">
      <c r="A90" s="50">
        <v>9</v>
      </c>
      <c r="B90" s="51">
        <v>268.40723306644355</v>
      </c>
      <c r="C90" s="51">
        <v>372.19243515769062</v>
      </c>
      <c r="D90" s="51">
        <v>404.56277766335626</v>
      </c>
      <c r="E90" s="51">
        <v>403.57008893783984</v>
      </c>
      <c r="F90" s="51">
        <v>364.69164117556653</v>
      </c>
      <c r="G90" s="51">
        <v>294.4862660661567</v>
      </c>
    </row>
    <row r="91" spans="1:7" x14ac:dyDescent="0.25">
      <c r="A91" s="50">
        <v>10</v>
      </c>
      <c r="B91" s="51">
        <v>352.58745212321605</v>
      </c>
      <c r="C91" s="51">
        <v>442.24439921120427</v>
      </c>
      <c r="D91" s="51">
        <v>445.01995657453904</v>
      </c>
      <c r="E91" s="51">
        <v>406.43584480115476</v>
      </c>
      <c r="F91" s="51">
        <v>332.55157709282292</v>
      </c>
      <c r="G91" s="51">
        <v>240.45793930164655</v>
      </c>
    </row>
    <row r="92" spans="1:7" x14ac:dyDescent="0.25">
      <c r="A92" s="50">
        <v>11</v>
      </c>
      <c r="B92" s="51">
        <v>436.46470568083686</v>
      </c>
      <c r="C92" s="51">
        <v>486.46982421123835</v>
      </c>
      <c r="D92" s="51">
        <v>448.18004842674287</v>
      </c>
      <c r="E92" s="51">
        <v>370.6168881194892</v>
      </c>
      <c r="F92" s="51">
        <v>271.53954582482532</v>
      </c>
      <c r="G92" s="51">
        <v>173.87405080197718</v>
      </c>
    </row>
    <row r="93" spans="1:7" x14ac:dyDescent="0.25">
      <c r="A93" s="50">
        <v>12</v>
      </c>
      <c r="B93" s="51">
        <v>503.52582762241497</v>
      </c>
      <c r="C93" s="51">
        <v>489.92425205233116</v>
      </c>
      <c r="D93" s="51">
        <v>408.68219914615543</v>
      </c>
      <c r="E93" s="51">
        <v>302.6211523480041</v>
      </c>
      <c r="F93" s="51">
        <v>196.34902021789134</v>
      </c>
      <c r="G93" s="51"/>
    </row>
    <row r="94" spans="1:7" x14ac:dyDescent="0.25">
      <c r="A94" s="50">
        <v>13</v>
      </c>
      <c r="B94" s="51">
        <v>535.38403839717955</v>
      </c>
      <c r="C94" s="51">
        <v>446.74751017282165</v>
      </c>
      <c r="D94" s="51">
        <v>333.70275887118277</v>
      </c>
      <c r="E94" s="51">
        <v>218.8239896338055</v>
      </c>
      <c r="F94" s="51"/>
      <c r="G94" s="51"/>
    </row>
    <row r="95" spans="1:7" x14ac:dyDescent="0.25">
      <c r="A95" s="50">
        <v>14</v>
      </c>
      <c r="B95" s="51">
        <v>518.87271665466949</v>
      </c>
      <c r="C95" s="51">
        <v>364.78436539436154</v>
      </c>
      <c r="D95" s="51">
        <v>241.2989590497196</v>
      </c>
      <c r="E95" s="51"/>
      <c r="F95" s="51"/>
      <c r="G95" s="51"/>
    </row>
    <row r="96" spans="1:7" x14ac:dyDescent="0.25">
      <c r="A96" s="50">
        <v>15</v>
      </c>
      <c r="B96" s="51">
        <v>453.30311412087349</v>
      </c>
      <c r="C96" s="51">
        <v>263.77392846563379</v>
      </c>
      <c r="D96" s="51"/>
      <c r="E96" s="51"/>
      <c r="F96" s="51"/>
      <c r="G96" s="51"/>
    </row>
    <row r="97" spans="1:7" x14ac:dyDescent="0.25">
      <c r="A97" s="50">
        <v>16</v>
      </c>
      <c r="B97" s="51">
        <v>353.04472269999314</v>
      </c>
      <c r="C97" s="51"/>
      <c r="D97" s="51"/>
      <c r="E97" s="51"/>
      <c r="F97" s="51"/>
      <c r="G97" s="51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A7C-B67B-484D-A33F-9FB2F777E3F5}">
  <dimension ref="A1:FH95"/>
  <sheetViews>
    <sheetView topLeftCell="L42" workbookViewId="0">
      <selection activeCell="AW82" sqref="AW82:BC95"/>
    </sheetView>
  </sheetViews>
  <sheetFormatPr defaultRowHeight="15" x14ac:dyDescent="0.25"/>
  <cols>
    <col min="1" max="1" width="4.5703125" customWidth="1"/>
    <col min="2" max="9" width="5.42578125" style="2" customWidth="1"/>
    <col min="10" max="10" width="3" customWidth="1"/>
    <col min="11" max="11" width="4.5703125" customWidth="1"/>
    <col min="12" max="17" width="5.42578125" style="2" customWidth="1"/>
    <col min="18" max="18" width="3" customWidth="1"/>
    <col min="19" max="19" width="4.5703125" customWidth="1"/>
    <col min="20" max="26" width="5.42578125" style="2" customWidth="1"/>
    <col min="27" max="27" width="3" customWidth="1"/>
    <col min="28" max="28" width="4.5703125" customWidth="1"/>
    <col min="29" max="37" width="5.42578125" style="2" customWidth="1"/>
    <col min="38" max="38" width="3" customWidth="1"/>
    <col min="39" max="39" width="4.5703125" customWidth="1"/>
    <col min="40" max="45" width="5.42578125" style="2" customWidth="1"/>
    <col min="46" max="47" width="3.140625" customWidth="1"/>
    <col min="48" max="48" width="4.5703125" customWidth="1"/>
    <col min="49" max="55" width="5.42578125" style="2" customWidth="1"/>
    <col min="56" max="56" width="3" customWidth="1"/>
    <col min="57" max="57" width="4.5703125" customWidth="1"/>
    <col min="58" max="63" width="5.42578125" style="2" customWidth="1"/>
    <col min="64" max="64" width="3" customWidth="1"/>
    <col min="65" max="65" width="4.5703125" customWidth="1"/>
    <col min="66" max="71" width="5.42578125" style="2" customWidth="1"/>
    <col min="72" max="72" width="3" customWidth="1"/>
    <col min="73" max="73" width="4.5703125" customWidth="1"/>
    <col min="74" max="80" width="5.42578125" style="2" customWidth="1"/>
    <col min="81" max="81" width="3.42578125" customWidth="1"/>
    <col min="82" max="82" width="4.5703125" customWidth="1"/>
    <col min="83" max="87" width="5.42578125" style="2" customWidth="1"/>
    <col min="88" max="89" width="3.5703125" customWidth="1"/>
    <col min="90" max="90" width="4.5703125" customWidth="1"/>
    <col min="91" max="97" width="5.42578125" style="2" customWidth="1"/>
    <col min="98" max="98" width="3" customWidth="1"/>
    <col min="99" max="99" width="4.5703125" customWidth="1"/>
    <col min="100" max="104" width="5.42578125" style="2" customWidth="1"/>
    <col min="105" max="105" width="3" customWidth="1"/>
    <col min="106" max="106" width="4.5703125" customWidth="1"/>
    <col min="107" max="113" width="5.42578125" style="2" customWidth="1"/>
    <col min="114" max="114" width="3" customWidth="1"/>
    <col min="115" max="115" width="4.5703125" customWidth="1"/>
    <col min="116" max="122" width="5.42578125" style="2" customWidth="1"/>
    <col min="123" max="123" width="3" customWidth="1"/>
    <col min="124" max="124" width="4.5703125" customWidth="1"/>
    <col min="125" max="131" width="5.42578125" style="2" customWidth="1"/>
    <col min="132" max="132" width="3.7109375" style="2" customWidth="1"/>
    <col min="133" max="133" width="3.7109375" customWidth="1"/>
    <col min="134" max="134" width="4.5703125" customWidth="1"/>
    <col min="135" max="139" width="5.42578125" style="2" customWidth="1"/>
    <col min="140" max="140" width="3.28515625" customWidth="1"/>
    <col min="141" max="141" width="4.5703125" customWidth="1"/>
    <col min="142" max="146" width="5.42578125" style="2" customWidth="1"/>
    <col min="147" max="147" width="3.28515625" customWidth="1"/>
    <col min="148" max="148" width="4.5703125" customWidth="1"/>
    <col min="149" max="153" width="5.42578125" style="2" customWidth="1"/>
  </cols>
  <sheetData>
    <row r="1" spans="1:153" x14ac:dyDescent="0.25">
      <c r="A1" t="s">
        <v>68</v>
      </c>
    </row>
    <row r="2" spans="1:153" x14ac:dyDescent="0.25">
      <c r="A2" s="1" t="s">
        <v>0</v>
      </c>
      <c r="K2" s="1" t="s">
        <v>1</v>
      </c>
      <c r="S2" s="1" t="s">
        <v>2</v>
      </c>
      <c r="AC2" s="1" t="s">
        <v>4</v>
      </c>
      <c r="AJ2"/>
      <c r="AK2"/>
      <c r="AM2" s="1" t="s">
        <v>10</v>
      </c>
      <c r="AT2" s="2"/>
      <c r="AV2" s="1" t="s">
        <v>11</v>
      </c>
      <c r="BB2"/>
      <c r="BC2" s="1" t="s">
        <v>12</v>
      </c>
      <c r="BD2" s="2"/>
      <c r="BE2" s="2"/>
      <c r="BK2"/>
      <c r="BL2" s="1" t="s">
        <v>13</v>
      </c>
      <c r="BM2" s="2"/>
      <c r="BV2"/>
      <c r="BW2"/>
      <c r="BX2"/>
      <c r="BY2"/>
      <c r="BZ2"/>
      <c r="CA2"/>
      <c r="CB2"/>
      <c r="CE2"/>
      <c r="CF2"/>
      <c r="CG2"/>
      <c r="CH2"/>
      <c r="CI2"/>
      <c r="CM2"/>
      <c r="CN2"/>
      <c r="CO2"/>
      <c r="CP2"/>
      <c r="CQ2"/>
      <c r="CR2"/>
      <c r="CS2"/>
      <c r="CV2"/>
      <c r="CW2"/>
      <c r="CX2"/>
      <c r="CY2"/>
      <c r="CZ2"/>
      <c r="DC2"/>
      <c r="DD2"/>
      <c r="DE2"/>
      <c r="DF2"/>
      <c r="DG2"/>
      <c r="DH2"/>
      <c r="DI2"/>
      <c r="DL2"/>
      <c r="DM2"/>
      <c r="DN2"/>
      <c r="DO2"/>
      <c r="DP2"/>
      <c r="DQ2"/>
      <c r="DR2"/>
      <c r="DU2"/>
      <c r="DV2"/>
      <c r="DW2"/>
      <c r="DX2"/>
      <c r="DY2"/>
      <c r="DZ2"/>
      <c r="EA2"/>
      <c r="EB2"/>
      <c r="EE2"/>
      <c r="EF2"/>
      <c r="EG2"/>
      <c r="EH2"/>
      <c r="EI2"/>
      <c r="EL2"/>
      <c r="EM2"/>
      <c r="EN2"/>
      <c r="EO2"/>
      <c r="EP2"/>
      <c r="ES2"/>
      <c r="ET2"/>
      <c r="EU2"/>
      <c r="EV2"/>
      <c r="EW2"/>
    </row>
    <row r="3" spans="1:153" x14ac:dyDescent="0.25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K3" s="3" t="s">
        <v>18</v>
      </c>
      <c r="L3" s="2" t="s">
        <v>19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S3" s="3" t="s">
        <v>18</v>
      </c>
      <c r="T3" s="2" t="s">
        <v>19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C3" s="3" t="s">
        <v>18</v>
      </c>
      <c r="AD3" s="2" t="s">
        <v>19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/>
      <c r="AK3"/>
      <c r="AM3" s="3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24</v>
      </c>
      <c r="AT3" s="2" t="s">
        <v>25</v>
      </c>
      <c r="AV3" s="3" t="s">
        <v>18</v>
      </c>
      <c r="AW3" s="2" t="s">
        <v>19</v>
      </c>
      <c r="AX3" s="2" t="s">
        <v>21</v>
      </c>
      <c r="AY3" s="2" t="s">
        <v>22</v>
      </c>
      <c r="AZ3" s="2" t="s">
        <v>23</v>
      </c>
      <c r="BA3" s="2" t="s">
        <v>24</v>
      </c>
      <c r="BB3"/>
      <c r="BC3" s="3" t="s">
        <v>18</v>
      </c>
      <c r="BD3" s="2" t="s">
        <v>19</v>
      </c>
      <c r="BE3" s="2" t="s">
        <v>20</v>
      </c>
      <c r="BF3" s="2" t="s">
        <v>21</v>
      </c>
      <c r="BG3" s="2" t="s">
        <v>22</v>
      </c>
      <c r="BH3" s="2" t="s">
        <v>23</v>
      </c>
      <c r="BI3" s="2" t="s">
        <v>24</v>
      </c>
      <c r="BJ3" s="2" t="s">
        <v>25</v>
      </c>
      <c r="BK3"/>
      <c r="BL3" s="3" t="s">
        <v>18</v>
      </c>
      <c r="BM3" s="2" t="s">
        <v>19</v>
      </c>
      <c r="BN3" s="2" t="s">
        <v>21</v>
      </c>
      <c r="BO3" s="2" t="s">
        <v>22</v>
      </c>
      <c r="BP3" s="2" t="s">
        <v>23</v>
      </c>
      <c r="BQ3" s="2" t="s">
        <v>24</v>
      </c>
      <c r="BR3" s="2" t="s">
        <v>25</v>
      </c>
      <c r="BS3" s="2" t="s">
        <v>26</v>
      </c>
      <c r="BV3"/>
      <c r="BW3"/>
      <c r="BX3"/>
      <c r="BY3"/>
      <c r="BZ3"/>
      <c r="CA3"/>
      <c r="CB3"/>
      <c r="CE3"/>
      <c r="CF3"/>
      <c r="CG3"/>
      <c r="CH3"/>
      <c r="CI3"/>
      <c r="CM3"/>
      <c r="CN3"/>
      <c r="CO3"/>
      <c r="CP3"/>
      <c r="CQ3"/>
      <c r="CR3"/>
      <c r="CS3"/>
      <c r="CV3"/>
      <c r="CW3"/>
      <c r="CX3"/>
      <c r="CY3"/>
      <c r="CZ3"/>
      <c r="DC3"/>
      <c r="DD3"/>
      <c r="DE3"/>
      <c r="DF3"/>
      <c r="DG3"/>
      <c r="DH3"/>
      <c r="DI3"/>
      <c r="DL3"/>
      <c r="DM3"/>
      <c r="DN3"/>
      <c r="DO3"/>
      <c r="DP3"/>
      <c r="DQ3"/>
      <c r="DR3"/>
      <c r="DU3"/>
      <c r="DV3"/>
      <c r="DW3"/>
      <c r="DX3"/>
      <c r="DY3"/>
      <c r="DZ3"/>
      <c r="EA3"/>
      <c r="EB3"/>
      <c r="EE3"/>
      <c r="EF3"/>
      <c r="EG3"/>
      <c r="EH3"/>
      <c r="EI3"/>
      <c r="EL3"/>
      <c r="EM3"/>
      <c r="EN3"/>
      <c r="EO3"/>
      <c r="EP3"/>
      <c r="ES3"/>
      <c r="ET3"/>
      <c r="EU3"/>
      <c r="EV3"/>
      <c r="EW3"/>
    </row>
    <row r="4" spans="1:153" x14ac:dyDescent="0.25">
      <c r="A4" s="1" t="s">
        <v>34</v>
      </c>
      <c r="K4" s="1" t="s">
        <v>34</v>
      </c>
      <c r="S4" s="1" t="s">
        <v>34</v>
      </c>
      <c r="AC4" s="1" t="s">
        <v>34</v>
      </c>
      <c r="AJ4"/>
      <c r="AK4"/>
      <c r="AM4" s="1" t="s">
        <v>34</v>
      </c>
      <c r="AT4" s="2"/>
      <c r="AV4" s="1" t="s">
        <v>34</v>
      </c>
      <c r="BB4"/>
      <c r="BC4" s="1" t="s">
        <v>34</v>
      </c>
      <c r="BD4" s="2"/>
      <c r="BE4" s="2"/>
      <c r="BK4"/>
      <c r="BL4" s="1" t="s">
        <v>34</v>
      </c>
      <c r="BM4" s="2"/>
      <c r="BV4"/>
      <c r="BW4"/>
      <c r="BX4"/>
      <c r="BY4"/>
      <c r="BZ4"/>
      <c r="CA4"/>
      <c r="CB4"/>
      <c r="CE4"/>
      <c r="CF4"/>
      <c r="CG4"/>
      <c r="CH4"/>
      <c r="CI4"/>
      <c r="CM4"/>
      <c r="CN4"/>
      <c r="CO4"/>
      <c r="CP4"/>
      <c r="CQ4"/>
      <c r="CR4"/>
      <c r="CS4"/>
      <c r="CV4"/>
      <c r="CW4"/>
      <c r="CX4"/>
      <c r="CY4"/>
      <c r="CZ4"/>
      <c r="DC4"/>
      <c r="DD4"/>
      <c r="DE4"/>
      <c r="DF4"/>
      <c r="DG4"/>
      <c r="DH4"/>
      <c r="DI4"/>
      <c r="DL4"/>
      <c r="DM4"/>
      <c r="DN4"/>
      <c r="DO4"/>
      <c r="DP4"/>
      <c r="DQ4"/>
      <c r="DR4"/>
      <c r="DU4"/>
      <c r="DV4"/>
      <c r="DW4"/>
      <c r="DX4"/>
      <c r="DY4"/>
      <c r="DZ4"/>
      <c r="EA4"/>
      <c r="EB4"/>
      <c r="EE4"/>
      <c r="EF4"/>
      <c r="EG4"/>
      <c r="EH4"/>
      <c r="EI4"/>
      <c r="EL4"/>
      <c r="EM4"/>
      <c r="EN4"/>
      <c r="EO4"/>
      <c r="EP4"/>
      <c r="ES4"/>
      <c r="ET4"/>
      <c r="EU4"/>
      <c r="EV4"/>
      <c r="EW4"/>
    </row>
    <row r="5" spans="1:153" x14ac:dyDescent="0.25">
      <c r="A5" s="3">
        <v>1</v>
      </c>
      <c r="B5" s="2">
        <v>1.0271999999999999</v>
      </c>
      <c r="C5" s="2">
        <v>0.51359999999999995</v>
      </c>
      <c r="D5" s="2">
        <v>4.3142399999999999</v>
      </c>
      <c r="E5" s="2">
        <v>5.7865600000000006</v>
      </c>
      <c r="F5" s="2">
        <v>9.3132799999999989</v>
      </c>
      <c r="G5" s="2">
        <v>5.4783999999999997</v>
      </c>
      <c r="H5" s="2">
        <v>5.8550399999999989</v>
      </c>
      <c r="I5" s="2">
        <v>1.5339519999999998</v>
      </c>
      <c r="K5" s="3">
        <v>1</v>
      </c>
      <c r="L5" s="2">
        <v>0.95871999999999991</v>
      </c>
      <c r="M5" s="2">
        <v>1.9174399999999998</v>
      </c>
      <c r="N5" s="2">
        <v>7.1219200000000003</v>
      </c>
      <c r="O5" s="2">
        <v>6.7110399999999988</v>
      </c>
      <c r="P5" s="2">
        <v>6.1631999999999998</v>
      </c>
      <c r="Q5" s="2">
        <v>9.5871999999999993</v>
      </c>
      <c r="S5" s="3">
        <v>1</v>
      </c>
      <c r="T5" s="2">
        <v>0.61631999999999987</v>
      </c>
      <c r="U5" s="2">
        <v>1.6435199999999999</v>
      </c>
      <c r="V5" s="2">
        <v>7.8067199999999994</v>
      </c>
      <c r="W5" s="2">
        <v>9.2447999999999997</v>
      </c>
      <c r="X5" s="2">
        <v>4.7935999999999996</v>
      </c>
      <c r="Y5" s="2">
        <v>9.7926400000000005</v>
      </c>
      <c r="Z5" s="2">
        <v>0.57523199999999997</v>
      </c>
      <c r="AC5" s="3">
        <v>1</v>
      </c>
      <c r="AD5" s="2">
        <v>1.09568</v>
      </c>
      <c r="AE5" s="2">
        <v>3.2870400000000002</v>
      </c>
      <c r="AF5" s="2">
        <v>7.5670400000000004</v>
      </c>
      <c r="AG5" s="2">
        <v>6.231679999999999</v>
      </c>
      <c r="AH5" s="2">
        <v>3.5609600000000001</v>
      </c>
      <c r="AI5" s="2">
        <v>6.7795199999999998</v>
      </c>
      <c r="AJ5"/>
      <c r="AK5"/>
      <c r="AM5" s="3">
        <v>1</v>
      </c>
      <c r="AN5" s="2">
        <v>1.1504639999999999</v>
      </c>
      <c r="AO5" s="2">
        <v>1.8489599999999999</v>
      </c>
      <c r="AP5" s="2">
        <v>4.4512</v>
      </c>
      <c r="AQ5" s="2">
        <v>6.4097280000000003</v>
      </c>
      <c r="AR5" s="2">
        <v>9.8611199999999997</v>
      </c>
      <c r="AS5" s="2">
        <v>6.7795199999999998</v>
      </c>
      <c r="AT5" s="2">
        <v>0.54783999999999999</v>
      </c>
      <c r="AV5" s="3">
        <v>1</v>
      </c>
      <c r="AW5" s="2">
        <v>1.2600319999999998</v>
      </c>
      <c r="AX5" s="2">
        <v>1.7667839999999997</v>
      </c>
      <c r="AY5" s="2">
        <v>6.9438719999999998</v>
      </c>
      <c r="AZ5" s="2">
        <v>7.6697600000000001</v>
      </c>
      <c r="BA5" s="2">
        <v>9.1078399999999995</v>
      </c>
      <c r="BB5"/>
      <c r="BC5" s="3">
        <v>1</v>
      </c>
      <c r="BD5" s="2">
        <v>0.91078399999999982</v>
      </c>
      <c r="BE5" s="2">
        <v>3.2870399999999997</v>
      </c>
      <c r="BF5" s="2">
        <v>1.1983999999999999</v>
      </c>
      <c r="BG5" s="2">
        <v>4.6703360000000007</v>
      </c>
      <c r="BH5" s="2">
        <v>5.7523199999999983</v>
      </c>
      <c r="BI5" s="2">
        <v>9.3132799999999989</v>
      </c>
      <c r="BJ5" s="2">
        <v>3.5609600000000001</v>
      </c>
      <c r="BK5"/>
      <c r="BL5" s="3">
        <v>1</v>
      </c>
      <c r="BM5" s="2"/>
      <c r="BN5" s="2">
        <v>2.8487679999999997</v>
      </c>
      <c r="BO5" s="2">
        <v>6.5740799999999995</v>
      </c>
      <c r="BP5" s="2">
        <v>9.2447999999999997</v>
      </c>
      <c r="BQ5" s="2">
        <v>2.87616</v>
      </c>
      <c r="BR5" s="2">
        <v>0.54783999999999999</v>
      </c>
      <c r="BS5" s="2">
        <v>0.82175999999999993</v>
      </c>
      <c r="BV5"/>
      <c r="BW5"/>
      <c r="BX5"/>
      <c r="BY5"/>
      <c r="BZ5"/>
      <c r="CA5"/>
      <c r="CB5"/>
      <c r="CE5"/>
      <c r="CF5"/>
      <c r="CG5"/>
      <c r="CH5"/>
      <c r="CI5"/>
      <c r="CM5"/>
      <c r="CN5"/>
      <c r="CO5"/>
      <c r="CP5"/>
      <c r="CQ5"/>
      <c r="CR5"/>
      <c r="CS5"/>
      <c r="CV5"/>
      <c r="CW5"/>
      <c r="CX5"/>
      <c r="CY5"/>
      <c r="CZ5"/>
      <c r="DC5"/>
      <c r="DD5"/>
      <c r="DE5"/>
      <c r="DF5"/>
      <c r="DG5"/>
      <c r="DH5"/>
      <c r="DI5"/>
      <c r="DL5"/>
      <c r="DM5"/>
      <c r="DN5"/>
      <c r="DO5"/>
      <c r="DP5"/>
      <c r="DQ5"/>
      <c r="DR5"/>
      <c r="DU5"/>
      <c r="DV5"/>
      <c r="DW5"/>
      <c r="DX5"/>
      <c r="DY5"/>
      <c r="DZ5"/>
      <c r="EA5"/>
      <c r="EB5"/>
      <c r="EE5"/>
      <c r="EF5"/>
      <c r="EG5"/>
      <c r="EH5"/>
      <c r="EI5"/>
      <c r="EL5"/>
      <c r="EM5"/>
      <c r="EN5"/>
      <c r="EO5"/>
      <c r="EP5"/>
      <c r="ES5"/>
      <c r="ET5"/>
      <c r="EU5"/>
      <c r="EV5"/>
      <c r="EW5"/>
    </row>
    <row r="6" spans="1:153" x14ac:dyDescent="0.25">
      <c r="A6" s="3">
        <v>2</v>
      </c>
      <c r="B6" s="2">
        <v>3.1158399999999995</v>
      </c>
      <c r="C6" s="2">
        <v>4.7935999999999996</v>
      </c>
      <c r="D6" s="2">
        <v>9.0393599999999985</v>
      </c>
      <c r="E6" s="2">
        <v>22.598399999999998</v>
      </c>
      <c r="F6" s="2">
        <v>42.115199999999994</v>
      </c>
      <c r="G6" s="2">
        <v>41.704319999999996</v>
      </c>
      <c r="H6" s="2">
        <v>42.697279999999999</v>
      </c>
      <c r="I6" s="2">
        <v>11.50464</v>
      </c>
      <c r="K6" s="3">
        <v>2</v>
      </c>
      <c r="L6" s="2">
        <v>3.0131200000000002</v>
      </c>
      <c r="M6" s="2">
        <v>9.1078399999999995</v>
      </c>
      <c r="N6" s="2">
        <v>29.925759999999997</v>
      </c>
      <c r="O6" s="2">
        <v>34.719360000000002</v>
      </c>
      <c r="P6" s="2">
        <v>39.444479999999999</v>
      </c>
      <c r="Q6" s="2">
        <v>55.879679999999993</v>
      </c>
      <c r="S6" s="3">
        <v>2</v>
      </c>
      <c r="T6" s="2">
        <v>3.0131200000000002</v>
      </c>
      <c r="U6" s="2">
        <v>6.0262400000000005</v>
      </c>
      <c r="V6" s="2">
        <v>25.885440000000003</v>
      </c>
      <c r="W6" s="2">
        <v>35.472639999999998</v>
      </c>
      <c r="X6" s="2">
        <v>40.54016</v>
      </c>
      <c r="Y6" s="2">
        <v>48.209920000000004</v>
      </c>
      <c r="AC6" s="3">
        <v>2</v>
      </c>
      <c r="AD6" s="2">
        <v>3.2870400000000002</v>
      </c>
      <c r="AE6" s="2">
        <v>12.84</v>
      </c>
      <c r="AF6" s="2">
        <v>18.626559999999998</v>
      </c>
      <c r="AG6" s="2">
        <v>44.922880000000006</v>
      </c>
      <c r="AH6" s="2">
        <v>40.711359999999992</v>
      </c>
      <c r="AI6" s="2">
        <v>51.36</v>
      </c>
      <c r="AJ6"/>
      <c r="AK6"/>
      <c r="AM6" s="3">
        <v>2</v>
      </c>
      <c r="AN6" s="2">
        <v>2.6364799999999997</v>
      </c>
      <c r="AO6" s="2">
        <v>4.9305599999999998</v>
      </c>
      <c r="AP6" s="2">
        <v>15.134079999999997</v>
      </c>
      <c r="AQ6" s="2">
        <v>23.420159999999996</v>
      </c>
      <c r="AR6" s="2">
        <v>37.732480000000002</v>
      </c>
      <c r="AS6" s="2">
        <v>38.006399999999999</v>
      </c>
      <c r="AT6" s="2">
        <v>9.2447999999999997</v>
      </c>
      <c r="AV6" s="3">
        <v>2</v>
      </c>
      <c r="AW6" s="2">
        <v>3.2596479999999999</v>
      </c>
      <c r="AX6" s="2">
        <v>9.7584</v>
      </c>
      <c r="AY6" s="2">
        <v>27.391999999999999</v>
      </c>
      <c r="AZ6" s="2">
        <v>33.692159999999994</v>
      </c>
      <c r="BA6" s="2">
        <v>47.251199999999997</v>
      </c>
      <c r="BB6"/>
      <c r="BC6" s="3">
        <v>2</v>
      </c>
      <c r="BD6" s="2">
        <v>3.3966080000000005</v>
      </c>
      <c r="BE6" s="2">
        <v>6.9849599999999992</v>
      </c>
      <c r="BF6" s="2">
        <v>9.7926400000000005</v>
      </c>
      <c r="BG6" s="2">
        <v>23.159935999999998</v>
      </c>
      <c r="BH6" s="2">
        <v>39.0336</v>
      </c>
      <c r="BI6" s="2">
        <v>51.223039999999997</v>
      </c>
      <c r="BJ6" s="2">
        <v>39.0336</v>
      </c>
      <c r="BK6"/>
      <c r="BL6" s="3">
        <v>2</v>
      </c>
      <c r="BM6" s="2">
        <v>3.1158399999999995</v>
      </c>
      <c r="BN6" s="2">
        <v>10.545919999999999</v>
      </c>
      <c r="BO6" s="2">
        <v>24.72128</v>
      </c>
      <c r="BP6" s="2">
        <v>40.0608</v>
      </c>
      <c r="BQ6" s="2">
        <v>33.555199999999999</v>
      </c>
      <c r="BR6" s="2">
        <v>7.6697600000000001</v>
      </c>
      <c r="BV6"/>
      <c r="BW6"/>
      <c r="BX6"/>
      <c r="BY6"/>
      <c r="BZ6"/>
      <c r="CA6"/>
      <c r="CB6"/>
      <c r="CE6"/>
      <c r="CF6"/>
      <c r="CG6"/>
      <c r="CH6"/>
      <c r="CI6"/>
      <c r="CM6"/>
      <c r="CN6"/>
      <c r="CO6"/>
      <c r="CP6"/>
      <c r="CQ6"/>
      <c r="CR6"/>
      <c r="CS6"/>
      <c r="CV6"/>
      <c r="CW6"/>
      <c r="CX6"/>
      <c r="CY6"/>
      <c r="CZ6"/>
      <c r="DC6"/>
      <c r="DD6"/>
      <c r="DE6"/>
      <c r="DF6"/>
      <c r="DG6"/>
      <c r="DH6"/>
      <c r="DI6"/>
      <c r="DL6"/>
      <c r="DM6"/>
      <c r="DN6"/>
      <c r="DO6"/>
      <c r="DP6"/>
      <c r="DQ6"/>
      <c r="DR6"/>
      <c r="DU6"/>
      <c r="DV6"/>
      <c r="DW6"/>
      <c r="DX6"/>
      <c r="DY6"/>
      <c r="DZ6"/>
      <c r="EA6"/>
      <c r="EB6"/>
      <c r="EE6"/>
      <c r="EF6"/>
      <c r="EG6"/>
      <c r="EH6"/>
      <c r="EI6"/>
      <c r="EL6"/>
      <c r="EM6"/>
      <c r="EN6"/>
      <c r="EO6"/>
      <c r="EP6"/>
      <c r="ES6"/>
      <c r="ET6"/>
      <c r="EU6"/>
      <c r="EV6"/>
      <c r="EW6"/>
    </row>
    <row r="7" spans="1:153" x14ac:dyDescent="0.25">
      <c r="A7" s="3">
        <v>3</v>
      </c>
      <c r="B7" s="2">
        <v>9.4160000000000004</v>
      </c>
      <c r="C7" s="2">
        <v>16.435199999999998</v>
      </c>
      <c r="D7" s="2">
        <v>27.391999999999999</v>
      </c>
      <c r="E7" s="2">
        <v>63.343999999999994</v>
      </c>
      <c r="F7" s="2">
        <v>96.419840000000008</v>
      </c>
      <c r="G7" s="2">
        <v>102.44608000000001</v>
      </c>
      <c r="H7" s="2">
        <v>73.410560000000004</v>
      </c>
      <c r="I7" s="2">
        <v>26.672959999999996</v>
      </c>
      <c r="K7" s="3">
        <v>3</v>
      </c>
      <c r="L7" s="2">
        <v>8.2860800000000001</v>
      </c>
      <c r="M7" s="2">
        <v>32.870399999999997</v>
      </c>
      <c r="N7" s="2">
        <v>72.212159999999997</v>
      </c>
      <c r="O7" s="2">
        <v>96.077439999999982</v>
      </c>
      <c r="P7" s="2">
        <v>69.027839999999998</v>
      </c>
      <c r="Q7" s="2">
        <v>93.749120000000005</v>
      </c>
      <c r="S7" s="3">
        <v>3</v>
      </c>
      <c r="T7" s="2">
        <v>8.6627200000000002</v>
      </c>
      <c r="U7" s="2">
        <v>19.722239999999999</v>
      </c>
      <c r="V7" s="2">
        <v>67.658239999999992</v>
      </c>
      <c r="W7" s="2">
        <v>82.449919999999992</v>
      </c>
      <c r="X7" s="2">
        <v>86.28479999999999</v>
      </c>
      <c r="Y7" s="2">
        <v>94.502399999999994</v>
      </c>
      <c r="AC7" s="3">
        <v>3</v>
      </c>
      <c r="AD7" s="2">
        <v>7.5327999999999999</v>
      </c>
      <c r="AE7" s="2">
        <v>36.808</v>
      </c>
      <c r="AF7" s="2">
        <v>66.562560000000005</v>
      </c>
      <c r="AG7" s="2">
        <v>101.89823999999999</v>
      </c>
      <c r="AH7" s="2">
        <v>89.845759999999984</v>
      </c>
      <c r="AI7" s="2">
        <v>87.483199999999997</v>
      </c>
      <c r="AJ7"/>
      <c r="AK7"/>
      <c r="AM7" s="3">
        <v>3</v>
      </c>
      <c r="AN7" s="2">
        <v>8.6627200000000002</v>
      </c>
      <c r="AO7" s="2">
        <v>18.044479999999997</v>
      </c>
      <c r="AP7" s="2">
        <v>28.761599999999998</v>
      </c>
      <c r="AQ7" s="2">
        <v>70.774079999999998</v>
      </c>
      <c r="AR7" s="2">
        <v>77.656319999999994</v>
      </c>
      <c r="AS7" s="2">
        <v>80.121600000000001</v>
      </c>
      <c r="AT7" s="2">
        <v>30.815999999999999</v>
      </c>
      <c r="AV7" s="3">
        <v>3</v>
      </c>
      <c r="AW7" s="2">
        <v>10.682879999999999</v>
      </c>
      <c r="AX7" s="2">
        <v>28.624640000000003</v>
      </c>
      <c r="AY7" s="2">
        <v>74.780159999999995</v>
      </c>
      <c r="AZ7" s="2">
        <v>98.611199999999997</v>
      </c>
      <c r="BA7" s="2">
        <v>107.47935999999999</v>
      </c>
      <c r="BB7"/>
      <c r="BC7" s="3">
        <v>3</v>
      </c>
      <c r="BD7" s="2">
        <v>9.7926400000000005</v>
      </c>
      <c r="BE7" s="2">
        <v>22.119039999999998</v>
      </c>
      <c r="BF7" s="2">
        <v>31.63776</v>
      </c>
      <c r="BG7" s="2">
        <v>50.949120000000001</v>
      </c>
      <c r="BH7" s="2">
        <v>84.915199999999999</v>
      </c>
      <c r="BI7" s="2">
        <v>109.43104</v>
      </c>
      <c r="BJ7" s="2">
        <v>81.491199999999992</v>
      </c>
      <c r="BK7"/>
      <c r="BL7" s="3">
        <v>3</v>
      </c>
      <c r="BM7" s="2">
        <v>10.272</v>
      </c>
      <c r="BN7" s="2">
        <v>34.650879999999994</v>
      </c>
      <c r="BO7" s="2">
        <v>67.110399999999998</v>
      </c>
      <c r="BP7" s="2">
        <v>90.393599999999992</v>
      </c>
      <c r="BQ7" s="2">
        <v>89.845759999999984</v>
      </c>
      <c r="BR7" s="2">
        <v>30.405119999999997</v>
      </c>
      <c r="BV7"/>
      <c r="BW7"/>
      <c r="BX7"/>
      <c r="BY7"/>
      <c r="BZ7"/>
      <c r="CA7"/>
      <c r="CB7"/>
      <c r="CE7"/>
      <c r="CF7"/>
      <c r="CG7"/>
      <c r="CH7"/>
      <c r="CI7"/>
      <c r="CM7"/>
      <c r="CN7"/>
      <c r="CO7"/>
      <c r="CP7"/>
      <c r="CQ7"/>
      <c r="CR7"/>
      <c r="CS7"/>
      <c r="CV7"/>
      <c r="CW7"/>
      <c r="CX7"/>
      <c r="CY7"/>
      <c r="CZ7"/>
      <c r="DC7"/>
      <c r="DD7"/>
      <c r="DE7"/>
      <c r="DF7"/>
      <c r="DG7"/>
      <c r="DH7"/>
      <c r="DI7"/>
      <c r="DL7"/>
      <c r="DM7"/>
      <c r="DN7"/>
      <c r="DO7"/>
      <c r="DP7"/>
      <c r="DQ7"/>
      <c r="DR7"/>
      <c r="DU7"/>
      <c r="DV7"/>
      <c r="DW7"/>
      <c r="DX7"/>
      <c r="DY7"/>
      <c r="DZ7"/>
      <c r="EA7"/>
      <c r="EB7"/>
      <c r="EE7"/>
      <c r="EF7"/>
      <c r="EG7"/>
      <c r="EH7"/>
      <c r="EI7"/>
      <c r="EL7"/>
      <c r="EM7"/>
      <c r="EN7"/>
      <c r="EO7"/>
      <c r="EP7"/>
      <c r="ES7"/>
      <c r="ET7"/>
      <c r="EU7"/>
      <c r="EV7"/>
      <c r="EW7"/>
    </row>
    <row r="8" spans="1:153" x14ac:dyDescent="0.25">
      <c r="A8" s="3">
        <v>4</v>
      </c>
      <c r="B8" s="2">
        <v>22.769600000000001</v>
      </c>
      <c r="C8" s="2">
        <v>44.512</v>
      </c>
      <c r="D8" s="2">
        <v>67.110399999999998</v>
      </c>
      <c r="E8" s="2">
        <v>116.416</v>
      </c>
      <c r="F8" s="2">
        <v>144.62975999999998</v>
      </c>
      <c r="G8" s="2">
        <v>174.21311999999998</v>
      </c>
      <c r="H8" s="2">
        <v>120.73023999999998</v>
      </c>
      <c r="K8" s="3">
        <v>4</v>
      </c>
      <c r="L8" s="2">
        <v>21.571199999999997</v>
      </c>
      <c r="M8" s="2">
        <v>79.505279999999999</v>
      </c>
      <c r="N8" s="2">
        <v>136.82303999999999</v>
      </c>
      <c r="O8" s="2">
        <v>161.61279999999999</v>
      </c>
      <c r="P8" s="2">
        <v>152.43647999999999</v>
      </c>
      <c r="Q8" s="2">
        <v>141.75360000000001</v>
      </c>
      <c r="S8" s="3">
        <v>4</v>
      </c>
      <c r="T8" s="2">
        <v>19.105920000000001</v>
      </c>
      <c r="U8" s="2">
        <v>50.40128</v>
      </c>
      <c r="V8" s="2">
        <v>143.80799999999999</v>
      </c>
      <c r="W8" s="2">
        <v>150.65600000000001</v>
      </c>
      <c r="X8" s="2">
        <v>175.65119999999999</v>
      </c>
      <c r="Y8" s="2">
        <v>141.75360000000001</v>
      </c>
      <c r="AC8" s="3">
        <v>4</v>
      </c>
      <c r="AD8" s="2">
        <v>22.769600000000001</v>
      </c>
      <c r="AE8" s="2">
        <v>87.380480000000006</v>
      </c>
      <c r="AF8" s="2">
        <v>115.86816</v>
      </c>
      <c r="AG8" s="2">
        <v>165.65312</v>
      </c>
      <c r="AH8" s="2">
        <v>176.02784</v>
      </c>
      <c r="AI8" s="2">
        <v>141.61663999999999</v>
      </c>
      <c r="AJ8"/>
      <c r="AK8"/>
      <c r="AM8" s="3">
        <v>4</v>
      </c>
      <c r="AN8" s="2">
        <v>20.817919999999997</v>
      </c>
      <c r="AO8" s="2">
        <v>40.951039999999999</v>
      </c>
      <c r="AP8" s="2">
        <v>84.230399999999989</v>
      </c>
      <c r="AQ8" s="2">
        <v>128.84512000000001</v>
      </c>
      <c r="AR8" s="2">
        <v>143.1232</v>
      </c>
      <c r="AS8" s="2">
        <v>134.76863999999998</v>
      </c>
      <c r="AT8" s="2"/>
      <c r="AV8" s="3">
        <v>4</v>
      </c>
      <c r="AW8" s="2">
        <v>23.283199999999997</v>
      </c>
      <c r="AX8" s="2">
        <v>73.958399999999997</v>
      </c>
      <c r="AY8" s="2">
        <v>140.52096</v>
      </c>
      <c r="AZ8" s="2">
        <v>158.18879999999999</v>
      </c>
      <c r="BA8" s="2">
        <v>194.62015999999997</v>
      </c>
      <c r="BB8"/>
      <c r="BC8" s="3">
        <v>4</v>
      </c>
      <c r="BD8" s="2">
        <v>23.283199999999997</v>
      </c>
      <c r="BE8" s="2">
        <v>58.071040000000004</v>
      </c>
      <c r="BF8" s="2">
        <v>78.546559999999999</v>
      </c>
      <c r="BG8" s="2">
        <v>96.35136</v>
      </c>
      <c r="BH8" s="2">
        <v>151.61472000000001</v>
      </c>
      <c r="BI8" s="2">
        <v>169.488</v>
      </c>
      <c r="BJ8" s="2">
        <v>123.67487999999999</v>
      </c>
      <c r="BK8"/>
      <c r="BL8" s="3">
        <v>4</v>
      </c>
      <c r="BM8" s="2">
        <v>24.44736</v>
      </c>
      <c r="BN8" s="2">
        <v>74.780159999999995</v>
      </c>
      <c r="BO8" s="2">
        <v>130.96799999999999</v>
      </c>
      <c r="BP8" s="2">
        <v>151.61472000000001</v>
      </c>
      <c r="BQ8" s="2">
        <v>144.28736000000001</v>
      </c>
      <c r="BR8" s="2">
        <v>71.18495999999999</v>
      </c>
      <c r="BV8"/>
      <c r="BW8"/>
      <c r="BX8"/>
      <c r="BY8"/>
      <c r="BZ8"/>
      <c r="CA8"/>
      <c r="CB8"/>
      <c r="CE8"/>
      <c r="CF8"/>
      <c r="CG8"/>
      <c r="CH8"/>
      <c r="CI8"/>
      <c r="CM8"/>
      <c r="CN8"/>
      <c r="CO8"/>
      <c r="CP8"/>
      <c r="CQ8"/>
      <c r="CR8"/>
      <c r="CS8"/>
      <c r="CV8"/>
      <c r="CW8"/>
      <c r="CX8"/>
      <c r="CY8"/>
      <c r="CZ8"/>
      <c r="DC8"/>
      <c r="DD8"/>
      <c r="DE8"/>
      <c r="DF8"/>
      <c r="DG8"/>
      <c r="DH8"/>
      <c r="DI8"/>
      <c r="DL8"/>
      <c r="DM8"/>
      <c r="DN8"/>
      <c r="DO8"/>
      <c r="DP8"/>
      <c r="DQ8"/>
      <c r="DR8"/>
      <c r="DU8"/>
      <c r="DV8"/>
      <c r="DW8"/>
      <c r="DX8"/>
      <c r="DY8"/>
      <c r="DZ8"/>
      <c r="EA8"/>
      <c r="EB8"/>
      <c r="EE8"/>
      <c r="EF8"/>
      <c r="EG8"/>
      <c r="EH8"/>
      <c r="EI8"/>
      <c r="EL8"/>
      <c r="EM8"/>
      <c r="EN8"/>
      <c r="EO8"/>
      <c r="EP8"/>
      <c r="ES8"/>
      <c r="ET8"/>
      <c r="EU8"/>
      <c r="EV8"/>
      <c r="EW8"/>
    </row>
    <row r="9" spans="1:153" x14ac:dyDescent="0.25">
      <c r="A9" s="3">
        <v>5</v>
      </c>
      <c r="B9" s="2">
        <v>41.943999999999996</v>
      </c>
      <c r="C9" s="2">
        <v>87.038079999999994</v>
      </c>
      <c r="D9" s="2">
        <v>131.75551999999999</v>
      </c>
      <c r="E9" s="2">
        <v>183.80031999999997</v>
      </c>
      <c r="F9" s="2">
        <v>228.65471999999997</v>
      </c>
      <c r="G9" s="2">
        <v>250.22591999999997</v>
      </c>
      <c r="H9" s="2">
        <v>163.80416</v>
      </c>
      <c r="K9" s="3">
        <v>5</v>
      </c>
      <c r="L9" s="2">
        <v>40.231999999999999</v>
      </c>
      <c r="M9" s="2">
        <v>111.28</v>
      </c>
      <c r="N9" s="2">
        <v>198.86591999999996</v>
      </c>
      <c r="O9" s="2">
        <v>235.81087999999997</v>
      </c>
      <c r="P9" s="2">
        <v>199.61919999999998</v>
      </c>
      <c r="Q9" s="2">
        <v>210.09664000000001</v>
      </c>
      <c r="S9" s="3">
        <v>5</v>
      </c>
      <c r="T9" s="2">
        <v>33.692159999999994</v>
      </c>
      <c r="U9" s="2">
        <v>89.366399999999999</v>
      </c>
      <c r="V9" s="2">
        <v>210.91839999999999</v>
      </c>
      <c r="W9" s="2">
        <v>238.58432000000002</v>
      </c>
      <c r="X9" s="2">
        <v>253.71839999999997</v>
      </c>
      <c r="Y9" s="2">
        <v>218.17728</v>
      </c>
      <c r="AC9" s="3">
        <v>5</v>
      </c>
      <c r="AD9" s="2">
        <v>42.8</v>
      </c>
      <c r="AE9" s="2">
        <v>141.54816</v>
      </c>
      <c r="AF9" s="2">
        <v>176.67839999999998</v>
      </c>
      <c r="AG9" s="2">
        <v>246.52799999999999</v>
      </c>
      <c r="AH9" s="2">
        <v>250.22591999999997</v>
      </c>
      <c r="AI9" s="2">
        <v>198.59199999999998</v>
      </c>
      <c r="AJ9"/>
      <c r="AK9"/>
      <c r="AM9" s="3">
        <v>5</v>
      </c>
      <c r="AN9" s="2">
        <v>40.266239999999996</v>
      </c>
      <c r="AO9" s="2">
        <v>72.725759999999994</v>
      </c>
      <c r="AP9" s="2">
        <v>147.91679999999999</v>
      </c>
      <c r="AQ9" s="2">
        <v>189.82655999999997</v>
      </c>
      <c r="AR9" s="2">
        <v>223.51871999999997</v>
      </c>
      <c r="AS9" s="2">
        <v>202.97472000000002</v>
      </c>
      <c r="AT9" s="2"/>
      <c r="AV9" s="3">
        <v>5</v>
      </c>
      <c r="AW9" s="2">
        <v>44.101119999999995</v>
      </c>
      <c r="AX9" s="2">
        <v>119.83999999999999</v>
      </c>
      <c r="AY9" s="2">
        <v>204.7552</v>
      </c>
      <c r="AZ9" s="2">
        <v>239.54303999999996</v>
      </c>
      <c r="BA9" s="2">
        <v>258.8544</v>
      </c>
      <c r="BB9"/>
      <c r="BC9" s="3">
        <v>5</v>
      </c>
      <c r="BD9" s="2">
        <v>42.731520000000003</v>
      </c>
      <c r="BE9" s="2">
        <v>83.271679999999989</v>
      </c>
      <c r="BF9" s="2">
        <v>150.65600000000001</v>
      </c>
      <c r="BG9" s="2">
        <v>160.072</v>
      </c>
      <c r="BH9" s="2">
        <v>223.51872</v>
      </c>
      <c r="BI9" s="2">
        <v>222.42303999999999</v>
      </c>
      <c r="BK9"/>
      <c r="BL9" s="3">
        <v>5</v>
      </c>
      <c r="BM9" s="2">
        <v>42.52608</v>
      </c>
      <c r="BN9" s="2">
        <v>123.40095999999998</v>
      </c>
      <c r="BO9" s="2">
        <v>183.83455999999998</v>
      </c>
      <c r="BP9" s="2">
        <v>272.41343999999998</v>
      </c>
      <c r="BQ9" s="2">
        <v>184.89599999999999</v>
      </c>
      <c r="BV9"/>
      <c r="BW9"/>
      <c r="BX9"/>
      <c r="BY9"/>
      <c r="BZ9"/>
      <c r="CA9"/>
      <c r="CB9"/>
      <c r="CE9"/>
      <c r="CF9"/>
      <c r="CG9"/>
      <c r="CH9"/>
      <c r="CI9"/>
      <c r="CM9"/>
      <c r="CN9"/>
      <c r="CO9"/>
      <c r="CP9"/>
      <c r="CQ9"/>
      <c r="CR9"/>
      <c r="CS9"/>
      <c r="CV9"/>
      <c r="CW9"/>
      <c r="CX9"/>
      <c r="CY9"/>
      <c r="CZ9"/>
      <c r="DC9"/>
      <c r="DD9"/>
      <c r="DE9"/>
      <c r="DF9"/>
      <c r="DG9"/>
      <c r="DH9"/>
      <c r="DI9"/>
      <c r="DL9"/>
      <c r="DM9"/>
      <c r="DN9"/>
      <c r="DO9"/>
      <c r="DP9"/>
      <c r="DQ9"/>
      <c r="DR9"/>
      <c r="DU9"/>
      <c r="DV9"/>
      <c r="DW9"/>
      <c r="DX9"/>
      <c r="DY9"/>
      <c r="DZ9"/>
      <c r="EA9"/>
      <c r="EB9"/>
      <c r="EE9"/>
      <c r="EF9"/>
      <c r="EG9"/>
      <c r="EH9"/>
      <c r="EI9"/>
      <c r="EL9"/>
      <c r="EM9"/>
      <c r="EN9"/>
      <c r="EO9"/>
      <c r="EP9"/>
      <c r="ES9"/>
      <c r="ET9"/>
      <c r="EU9"/>
      <c r="EV9"/>
      <c r="EW9"/>
    </row>
    <row r="10" spans="1:153" x14ac:dyDescent="0.25">
      <c r="A10" s="3">
        <v>6</v>
      </c>
      <c r="B10" s="2">
        <v>63.686399999999999</v>
      </c>
      <c r="C10" s="2">
        <v>128.19456</v>
      </c>
      <c r="D10" s="2">
        <v>194.14079999999998</v>
      </c>
      <c r="E10" s="2">
        <v>282.47999999999996</v>
      </c>
      <c r="F10" s="2">
        <v>329.3888</v>
      </c>
      <c r="G10" s="2">
        <v>349.86431999999996</v>
      </c>
      <c r="H10" s="2">
        <v>214.6848</v>
      </c>
      <c r="K10" s="3">
        <v>6</v>
      </c>
      <c r="L10" s="2">
        <v>65.535359999999983</v>
      </c>
      <c r="M10" s="2">
        <v>172.56959999999998</v>
      </c>
      <c r="N10" s="2">
        <v>293.98463999999996</v>
      </c>
      <c r="O10" s="2">
        <v>301.79136</v>
      </c>
      <c r="P10" s="2">
        <v>267.48287999999997</v>
      </c>
      <c r="Q10" s="2">
        <v>277.07007999999996</v>
      </c>
      <c r="S10" s="3">
        <v>6</v>
      </c>
      <c r="T10" s="2">
        <v>51.770879999999991</v>
      </c>
      <c r="U10" s="2">
        <v>140.52096</v>
      </c>
      <c r="V10" s="2">
        <v>290.35519999999997</v>
      </c>
      <c r="W10" s="2">
        <v>305.69472000000002</v>
      </c>
      <c r="X10" s="2">
        <v>338.2912</v>
      </c>
      <c r="Y10" s="2">
        <v>276.11135999999999</v>
      </c>
      <c r="AC10" s="3">
        <v>6</v>
      </c>
      <c r="AD10" s="2">
        <v>67.795199999999994</v>
      </c>
      <c r="AE10" s="2">
        <v>214.75328000000002</v>
      </c>
      <c r="AF10" s="2">
        <v>288.43775999999997</v>
      </c>
      <c r="AG10" s="2">
        <v>320.07551999999998</v>
      </c>
      <c r="AH10" s="2">
        <v>310.62527999999998</v>
      </c>
      <c r="AI10" s="2">
        <v>262.62079999999997</v>
      </c>
      <c r="AJ10"/>
      <c r="AK10"/>
      <c r="AM10" s="3">
        <v>6</v>
      </c>
      <c r="AN10" s="2">
        <v>61.358080000000001</v>
      </c>
      <c r="AO10" s="2">
        <v>126.55103999999999</v>
      </c>
      <c r="AP10" s="2">
        <v>225.98399999999998</v>
      </c>
      <c r="AQ10" s="2">
        <v>266.25024000000002</v>
      </c>
      <c r="AR10" s="2">
        <v>279.39839999999998</v>
      </c>
      <c r="AS10" s="2">
        <v>258.8544</v>
      </c>
      <c r="AT10" s="2"/>
      <c r="AV10" s="3">
        <v>6</v>
      </c>
      <c r="AW10" s="2">
        <v>76.697599999999994</v>
      </c>
      <c r="AX10" s="2">
        <v>187.9776</v>
      </c>
      <c r="AY10" s="2">
        <v>301.31200000000001</v>
      </c>
      <c r="AZ10" s="2">
        <v>325.41695999999996</v>
      </c>
      <c r="BA10" s="2">
        <v>380.81727999999998</v>
      </c>
      <c r="BB10"/>
      <c r="BC10" s="3">
        <v>6</v>
      </c>
      <c r="BD10" s="2">
        <v>65.740799999999993</v>
      </c>
      <c r="BE10" s="2">
        <v>130.86528000000001</v>
      </c>
      <c r="BF10" s="2">
        <v>218.1088</v>
      </c>
      <c r="BG10" s="2">
        <v>268.57856000000004</v>
      </c>
      <c r="BH10" s="2">
        <v>327.88223999999997</v>
      </c>
      <c r="BI10" s="2">
        <v>329.3888</v>
      </c>
      <c r="BK10"/>
      <c r="BL10" s="3">
        <v>6</v>
      </c>
      <c r="BM10" s="2">
        <v>63.686399999999999</v>
      </c>
      <c r="BN10" s="2">
        <v>179.62304</v>
      </c>
      <c r="BO10" s="2">
        <v>293.7792</v>
      </c>
      <c r="BP10" s="2">
        <v>317.47327999999999</v>
      </c>
      <c r="BQ10" s="2">
        <v>246.80191999999997</v>
      </c>
      <c r="BV10"/>
      <c r="BW10"/>
      <c r="BX10"/>
      <c r="BY10"/>
      <c r="BZ10"/>
      <c r="CA10"/>
      <c r="CB10"/>
      <c r="CE10"/>
      <c r="CF10"/>
      <c r="CG10"/>
      <c r="CH10"/>
      <c r="CI10"/>
      <c r="CM10"/>
      <c r="CN10"/>
      <c r="CO10"/>
      <c r="CP10"/>
      <c r="CQ10"/>
      <c r="CR10"/>
      <c r="CS10"/>
      <c r="CV10"/>
      <c r="CW10"/>
      <c r="CX10"/>
      <c r="CY10"/>
      <c r="CZ10"/>
      <c r="DC10"/>
      <c r="DD10"/>
      <c r="DE10"/>
      <c r="DF10"/>
      <c r="DG10"/>
      <c r="DH10"/>
      <c r="DI10"/>
      <c r="DL10"/>
      <c r="DM10"/>
      <c r="DN10"/>
      <c r="DO10"/>
      <c r="DP10"/>
      <c r="DQ10"/>
      <c r="DR10"/>
      <c r="DU10"/>
      <c r="DV10"/>
      <c r="DW10"/>
      <c r="DX10"/>
      <c r="DY10"/>
      <c r="DZ10"/>
      <c r="EA10"/>
      <c r="EB10"/>
      <c r="EE10"/>
      <c r="EF10"/>
      <c r="EG10"/>
      <c r="EH10"/>
      <c r="EI10"/>
      <c r="EL10"/>
      <c r="EM10"/>
      <c r="EN10"/>
      <c r="EO10"/>
      <c r="EP10"/>
      <c r="ES10"/>
      <c r="ET10"/>
      <c r="EU10"/>
      <c r="EV10"/>
      <c r="EW10"/>
    </row>
    <row r="11" spans="1:153" x14ac:dyDescent="0.25">
      <c r="A11" s="3">
        <v>7</v>
      </c>
      <c r="B11" s="2">
        <v>111.89632</v>
      </c>
      <c r="C11" s="2">
        <v>201.3312</v>
      </c>
      <c r="D11" s="2">
        <v>288.84863999999999</v>
      </c>
      <c r="E11" s="2">
        <v>338.2912</v>
      </c>
      <c r="F11" s="2">
        <v>369.51808</v>
      </c>
      <c r="G11" s="2">
        <v>378.69439999999997</v>
      </c>
      <c r="H11" s="2">
        <v>218.58815999999999</v>
      </c>
      <c r="K11" s="3">
        <v>7</v>
      </c>
      <c r="L11" s="2">
        <v>112.30719999999999</v>
      </c>
      <c r="M11" s="2">
        <v>229.40799999999999</v>
      </c>
      <c r="N11" s="2">
        <v>343.90655999999996</v>
      </c>
      <c r="O11" s="2">
        <v>343.49567999999994</v>
      </c>
      <c r="P11" s="2">
        <v>301.99680000000001</v>
      </c>
      <c r="Q11" s="2">
        <v>267.48287999999997</v>
      </c>
      <c r="S11" s="3">
        <v>7</v>
      </c>
      <c r="T11" s="2">
        <v>100.6656</v>
      </c>
      <c r="U11" s="2">
        <v>185.85472000000001</v>
      </c>
      <c r="V11" s="2">
        <v>388.28159999999997</v>
      </c>
      <c r="W11" s="2">
        <v>373.28447999999997</v>
      </c>
      <c r="X11" s="2">
        <v>380.81727999999998</v>
      </c>
      <c r="Y11" s="2">
        <v>261.01151999999996</v>
      </c>
      <c r="AC11" s="3">
        <v>7</v>
      </c>
      <c r="AD11" s="2">
        <v>112.17024000000001</v>
      </c>
      <c r="AE11" s="2">
        <v>323.22559999999999</v>
      </c>
      <c r="AF11" s="2">
        <v>333.08671999999996</v>
      </c>
      <c r="AG11" s="2">
        <v>378.00959999999998</v>
      </c>
      <c r="AH11" s="2">
        <v>358.83519999999999</v>
      </c>
      <c r="AI11" s="2">
        <v>275.9744</v>
      </c>
      <c r="AJ11"/>
      <c r="AK11"/>
      <c r="AM11" s="3">
        <v>7</v>
      </c>
      <c r="AN11" s="2">
        <v>111.89632</v>
      </c>
      <c r="AO11" s="2">
        <v>178.11647999999997</v>
      </c>
      <c r="AP11" s="2">
        <v>304.05119999999999</v>
      </c>
      <c r="AQ11" s="2">
        <v>357.05471999999997</v>
      </c>
      <c r="AR11" s="2">
        <v>334.93567999999993</v>
      </c>
      <c r="AS11" s="2">
        <v>302.40768000000003</v>
      </c>
      <c r="AT11" s="2"/>
      <c r="AV11" s="3">
        <v>7</v>
      </c>
      <c r="AW11" s="2">
        <v>108.95168</v>
      </c>
      <c r="AX11" s="2">
        <v>263.64799999999997</v>
      </c>
      <c r="AY11" s="2">
        <v>348.15231999999997</v>
      </c>
      <c r="AZ11" s="2">
        <v>416.35839999999996</v>
      </c>
      <c r="BA11" s="2">
        <v>419.91935999999998</v>
      </c>
      <c r="BB11"/>
      <c r="BC11" s="3">
        <v>7</v>
      </c>
      <c r="BD11" s="2">
        <v>114.84095999999998</v>
      </c>
      <c r="BE11" s="2">
        <v>170.92608000000001</v>
      </c>
      <c r="BF11" s="2">
        <v>297.88799999999998</v>
      </c>
      <c r="BG11" s="2">
        <v>306.79039999999998</v>
      </c>
      <c r="BH11" s="2">
        <v>369.92896000000002</v>
      </c>
      <c r="BI11" s="2">
        <v>354.38399999999996</v>
      </c>
      <c r="BK11"/>
      <c r="BL11" s="3">
        <v>7</v>
      </c>
      <c r="BM11" s="2">
        <v>111.89632</v>
      </c>
      <c r="BN11" s="2">
        <v>275.83743999999996</v>
      </c>
      <c r="BO11" s="2">
        <v>329.3888</v>
      </c>
      <c r="BP11" s="2">
        <v>363.83424000000002</v>
      </c>
      <c r="BQ11" s="2">
        <v>228.65471999999997</v>
      </c>
      <c r="BV11"/>
      <c r="BW11"/>
      <c r="BX11"/>
      <c r="BY11"/>
      <c r="BZ11"/>
      <c r="CA11"/>
      <c r="CB11"/>
      <c r="CE11"/>
      <c r="CF11"/>
      <c r="CG11"/>
      <c r="CH11"/>
      <c r="CI11"/>
      <c r="CM11"/>
      <c r="CN11"/>
      <c r="CO11"/>
      <c r="CP11"/>
      <c r="CQ11"/>
      <c r="CR11"/>
      <c r="CS11"/>
      <c r="CV11"/>
      <c r="CW11"/>
      <c r="CX11"/>
      <c r="CY11"/>
      <c r="CZ11"/>
      <c r="DC11"/>
      <c r="DD11"/>
      <c r="DE11"/>
      <c r="DF11"/>
      <c r="DG11"/>
      <c r="DH11"/>
      <c r="DI11"/>
      <c r="DL11"/>
      <c r="DM11"/>
      <c r="DN11"/>
      <c r="DO11"/>
      <c r="DP11"/>
      <c r="DQ11"/>
      <c r="DR11"/>
      <c r="DU11"/>
      <c r="DV11"/>
      <c r="DW11"/>
      <c r="DX11"/>
      <c r="DY11"/>
      <c r="DZ11"/>
      <c r="EA11"/>
      <c r="EB11"/>
      <c r="EE11"/>
      <c r="EF11"/>
      <c r="EG11"/>
      <c r="EH11"/>
      <c r="EI11"/>
      <c r="EL11"/>
      <c r="EM11"/>
      <c r="EN11"/>
      <c r="EO11"/>
      <c r="EP11"/>
      <c r="ES11"/>
      <c r="ET11"/>
      <c r="EU11"/>
      <c r="EV11"/>
      <c r="EW11"/>
    </row>
    <row r="12" spans="1:153" x14ac:dyDescent="0.25">
      <c r="A12" s="3">
        <v>8</v>
      </c>
      <c r="B12" s="2">
        <v>156.68224000000001</v>
      </c>
      <c r="C12" s="2">
        <v>302.81855999999999</v>
      </c>
      <c r="D12" s="2">
        <v>351.64479999999998</v>
      </c>
      <c r="E12" s="2">
        <v>404.30591999999996</v>
      </c>
      <c r="F12" s="2">
        <v>405.40159999999997</v>
      </c>
      <c r="G12" s="2">
        <v>375.98944</v>
      </c>
      <c r="H12" s="2">
        <v>188.59392000000003</v>
      </c>
      <c r="K12" s="3">
        <v>8</v>
      </c>
      <c r="L12" s="2">
        <v>193.93536000000003</v>
      </c>
      <c r="M12" s="2">
        <v>294.94335999999998</v>
      </c>
      <c r="N12" s="2">
        <v>364.31360000000001</v>
      </c>
      <c r="O12" s="2">
        <v>399.37535999999994</v>
      </c>
      <c r="P12" s="2">
        <v>280.42559999999997</v>
      </c>
      <c r="Q12" s="2">
        <v>229.75039999999998</v>
      </c>
      <c r="S12" s="3">
        <v>8</v>
      </c>
      <c r="T12" s="2">
        <v>165.7216</v>
      </c>
      <c r="U12" s="2">
        <v>233.92767999999995</v>
      </c>
      <c r="V12" s="2">
        <v>430.87616000000003</v>
      </c>
      <c r="W12" s="2">
        <v>446.83199999999999</v>
      </c>
      <c r="X12" s="2">
        <v>351.81599999999997</v>
      </c>
      <c r="Y12" s="2">
        <v>250.22591999999997</v>
      </c>
      <c r="AC12" s="3">
        <v>8</v>
      </c>
      <c r="AD12" s="2">
        <v>197.22239999999999</v>
      </c>
      <c r="AE12" s="2">
        <v>397.86879999999996</v>
      </c>
      <c r="AF12" s="2">
        <v>392.2192</v>
      </c>
      <c r="AG12" s="2">
        <v>482.78399999999999</v>
      </c>
      <c r="AH12" s="2">
        <v>357.05471999999997</v>
      </c>
      <c r="AI12" s="2">
        <v>250.49984000000001</v>
      </c>
      <c r="AJ12"/>
      <c r="AK12"/>
      <c r="AM12" s="3">
        <v>8</v>
      </c>
      <c r="AN12" s="2">
        <v>178.7328</v>
      </c>
      <c r="AO12" s="2">
        <v>245.43231999999998</v>
      </c>
      <c r="AP12" s="2">
        <v>392.18495999999999</v>
      </c>
      <c r="AQ12" s="2">
        <v>395.26655999999991</v>
      </c>
      <c r="AR12" s="2">
        <v>419.91935999999998</v>
      </c>
      <c r="AS12" s="2">
        <v>267.48288000000002</v>
      </c>
      <c r="AT12" s="2"/>
      <c r="AV12" s="3">
        <v>8</v>
      </c>
      <c r="AW12" s="2">
        <v>203.38559999999998</v>
      </c>
      <c r="AX12" s="2">
        <v>341.85215999999997</v>
      </c>
      <c r="AY12" s="2">
        <v>374.38015999999999</v>
      </c>
      <c r="AZ12" s="2">
        <v>488.12544000000003</v>
      </c>
      <c r="BA12" s="2">
        <v>423.00095999999991</v>
      </c>
      <c r="BB12"/>
      <c r="BC12" s="3">
        <v>8</v>
      </c>
      <c r="BD12" s="2">
        <v>208.04223999999999</v>
      </c>
      <c r="BE12" s="2">
        <v>238.31039999999999</v>
      </c>
      <c r="BF12" s="2">
        <v>344.11199999999997</v>
      </c>
      <c r="BG12" s="2">
        <v>350.06975999999997</v>
      </c>
      <c r="BH12" s="2">
        <v>486.89279999999997</v>
      </c>
      <c r="BI12" s="2">
        <v>359.10911999999996</v>
      </c>
      <c r="BK12"/>
      <c r="BL12" s="3">
        <v>8</v>
      </c>
      <c r="BM12" s="2">
        <v>180.78719999999998</v>
      </c>
      <c r="BN12" s="2">
        <v>306.79039999999998</v>
      </c>
      <c r="BO12" s="2">
        <v>388.28159999999997</v>
      </c>
      <c r="BP12" s="2">
        <v>425.67167999999998</v>
      </c>
      <c r="BQ12" s="2">
        <v>226.39487999999997</v>
      </c>
      <c r="BV12"/>
      <c r="BW12"/>
      <c r="BX12"/>
      <c r="BY12"/>
      <c r="BZ12"/>
      <c r="CA12"/>
      <c r="CB12"/>
      <c r="CE12"/>
      <c r="CF12"/>
      <c r="CG12"/>
      <c r="CH12"/>
      <c r="CI12"/>
      <c r="CM12"/>
      <c r="CN12"/>
      <c r="CO12"/>
      <c r="CP12"/>
      <c r="CQ12"/>
      <c r="CR12"/>
      <c r="CS12"/>
      <c r="CV12"/>
      <c r="CW12"/>
      <c r="CX12"/>
      <c r="CY12"/>
      <c r="CZ12"/>
      <c r="DC12"/>
      <c r="DD12"/>
      <c r="DE12"/>
      <c r="DF12"/>
      <c r="DG12"/>
      <c r="DH12"/>
      <c r="DI12"/>
      <c r="DL12"/>
      <c r="DM12"/>
      <c r="DN12"/>
      <c r="DO12"/>
      <c r="DP12"/>
      <c r="DQ12"/>
      <c r="DR12"/>
      <c r="DU12"/>
      <c r="DV12"/>
      <c r="DW12"/>
      <c r="DX12"/>
      <c r="DY12"/>
      <c r="DZ12"/>
      <c r="EA12"/>
      <c r="EB12"/>
      <c r="EE12"/>
      <c r="EF12"/>
      <c r="EG12"/>
      <c r="EH12"/>
      <c r="EI12"/>
      <c r="EL12"/>
      <c r="EM12"/>
      <c r="EN12"/>
      <c r="EO12"/>
      <c r="EP12"/>
      <c r="ES12"/>
      <c r="ET12"/>
      <c r="EU12"/>
      <c r="EV12"/>
      <c r="EW12"/>
    </row>
    <row r="13" spans="1:153" x14ac:dyDescent="0.25">
      <c r="A13" s="3">
        <v>9</v>
      </c>
      <c r="B13" s="2">
        <v>273.64607999999998</v>
      </c>
      <c r="C13" s="2">
        <v>316.58303999999998</v>
      </c>
      <c r="D13" s="2">
        <v>415.53663999999992</v>
      </c>
      <c r="E13" s="2">
        <v>432.38271999999995</v>
      </c>
      <c r="F13" s="2">
        <v>398.69055999999995</v>
      </c>
      <c r="G13" s="2">
        <v>334.93567999999993</v>
      </c>
      <c r="H13" s="2">
        <v>126.55104</v>
      </c>
      <c r="K13" s="3">
        <v>9</v>
      </c>
      <c r="L13" s="2">
        <v>274.19391999999999</v>
      </c>
      <c r="M13" s="2">
        <v>342.74239999999998</v>
      </c>
      <c r="N13" s="2">
        <v>429.91743999999994</v>
      </c>
      <c r="O13" s="2">
        <v>457.10399999999998</v>
      </c>
      <c r="P13" s="2">
        <v>238.31039999999999</v>
      </c>
      <c r="Q13" s="2">
        <v>151.20383999999999</v>
      </c>
      <c r="S13" s="3">
        <v>9</v>
      </c>
      <c r="T13" s="2">
        <v>267.072</v>
      </c>
      <c r="U13" s="2">
        <v>302.81855999999999</v>
      </c>
      <c r="V13" s="2">
        <v>441.69599999999997</v>
      </c>
      <c r="W13" s="2">
        <v>418.34431999999998</v>
      </c>
      <c r="X13" s="2">
        <v>333.84</v>
      </c>
      <c r="Y13" s="2">
        <v>181.60896</v>
      </c>
      <c r="AC13" s="3">
        <v>9</v>
      </c>
      <c r="AD13" s="2">
        <v>290.35519999999997</v>
      </c>
      <c r="AE13" s="2">
        <v>421.15199999999999</v>
      </c>
      <c r="AF13" s="2">
        <v>442.92864000000003</v>
      </c>
      <c r="AG13" s="2">
        <v>487.91999999999996</v>
      </c>
      <c r="AH13" s="2">
        <v>322.43807999999996</v>
      </c>
      <c r="AI13" s="2">
        <v>171.13151999999997</v>
      </c>
      <c r="AJ13"/>
      <c r="AK13"/>
      <c r="AM13" s="3">
        <v>9</v>
      </c>
      <c r="AN13" s="2">
        <v>283.09631999999999</v>
      </c>
      <c r="AO13" s="2">
        <v>340.34559999999999</v>
      </c>
      <c r="AP13" s="2">
        <v>475.38816000000003</v>
      </c>
      <c r="AQ13" s="2">
        <v>449.02336000000003</v>
      </c>
      <c r="AR13" s="2">
        <v>431.42399999999998</v>
      </c>
      <c r="AS13" s="2">
        <v>246.45951999999997</v>
      </c>
      <c r="AT13" s="2"/>
      <c r="AV13" s="3">
        <v>9</v>
      </c>
      <c r="AW13" s="2">
        <v>251.45855999999998</v>
      </c>
      <c r="AX13" s="2">
        <v>416.35839999999996</v>
      </c>
      <c r="AY13" s="2">
        <v>480.72959999999995</v>
      </c>
      <c r="AZ13" s="2">
        <v>474.56639999999999</v>
      </c>
      <c r="BA13" s="2">
        <v>339.52384000000001</v>
      </c>
      <c r="BB13"/>
      <c r="BC13" s="3">
        <v>9</v>
      </c>
      <c r="BD13" s="2">
        <v>304.46207999999996</v>
      </c>
      <c r="BE13" s="2">
        <v>293.36831999999998</v>
      </c>
      <c r="BF13" s="2">
        <v>400.74495999999999</v>
      </c>
      <c r="BG13" s="2">
        <v>465.66399999999999</v>
      </c>
      <c r="BH13" s="2">
        <v>454.43327999999997</v>
      </c>
      <c r="BI13" s="2">
        <v>329.93664000000001</v>
      </c>
      <c r="BK13"/>
      <c r="BL13" s="3">
        <v>9</v>
      </c>
      <c r="BM13" s="2">
        <v>304.46207999999996</v>
      </c>
      <c r="BN13" s="2">
        <v>369.51808</v>
      </c>
      <c r="BO13" s="2">
        <v>453.47455999999994</v>
      </c>
      <c r="BP13" s="2">
        <v>430.73919999999998</v>
      </c>
      <c r="BQ13" s="2">
        <v>249.81503999999998</v>
      </c>
      <c r="BV13"/>
      <c r="BW13"/>
      <c r="BX13"/>
      <c r="BY13"/>
      <c r="BZ13"/>
      <c r="CA13"/>
      <c r="CB13"/>
      <c r="CE13"/>
      <c r="CF13"/>
      <c r="CG13"/>
      <c r="CH13"/>
      <c r="CI13"/>
      <c r="CM13"/>
      <c r="CN13"/>
      <c r="CO13"/>
      <c r="CP13"/>
      <c r="CQ13"/>
      <c r="CR13"/>
      <c r="CS13"/>
      <c r="CV13"/>
      <c r="CW13"/>
      <c r="CX13"/>
      <c r="CY13"/>
      <c r="CZ13"/>
      <c r="DC13"/>
      <c r="DD13"/>
      <c r="DE13"/>
      <c r="DF13"/>
      <c r="DG13"/>
      <c r="DH13"/>
      <c r="DI13"/>
      <c r="DL13"/>
      <c r="DM13"/>
      <c r="DN13"/>
      <c r="DO13"/>
      <c r="DP13"/>
      <c r="DQ13"/>
      <c r="DR13"/>
      <c r="DU13"/>
      <c r="DV13"/>
      <c r="DW13"/>
      <c r="DX13"/>
      <c r="DY13"/>
      <c r="DZ13"/>
      <c r="EA13"/>
      <c r="EB13"/>
      <c r="EE13"/>
      <c r="EF13"/>
      <c r="EG13"/>
      <c r="EH13"/>
      <c r="EI13"/>
      <c r="EL13"/>
      <c r="EM13"/>
      <c r="EN13"/>
      <c r="EO13"/>
      <c r="EP13"/>
      <c r="ES13"/>
      <c r="ET13"/>
      <c r="EU13"/>
      <c r="EV13"/>
      <c r="EW13"/>
    </row>
    <row r="14" spans="1:153" x14ac:dyDescent="0.25">
      <c r="A14" s="3">
        <v>10</v>
      </c>
      <c r="B14" s="2">
        <v>339.38688000000002</v>
      </c>
      <c r="C14" s="2">
        <v>385.13151999999997</v>
      </c>
      <c r="D14" s="2">
        <v>523.46112000000005</v>
      </c>
      <c r="E14" s="2">
        <v>469.29344000000003</v>
      </c>
      <c r="F14" s="2">
        <v>298.23039999999997</v>
      </c>
      <c r="G14" s="2">
        <v>252.00639999999999</v>
      </c>
      <c r="H14" s="2">
        <v>61.118399999999994</v>
      </c>
      <c r="K14" s="3">
        <v>10</v>
      </c>
      <c r="L14" s="2">
        <v>350.89151999999996</v>
      </c>
      <c r="M14" s="2">
        <v>413.27679999999998</v>
      </c>
      <c r="N14" s="2">
        <v>432.38271999999995</v>
      </c>
      <c r="O14" s="2">
        <v>389.51424000000003</v>
      </c>
      <c r="P14" s="2">
        <v>164.352</v>
      </c>
      <c r="Q14" s="2">
        <v>64.7136</v>
      </c>
      <c r="S14" s="3">
        <v>10</v>
      </c>
      <c r="T14" s="2">
        <v>320.14400000000001</v>
      </c>
      <c r="U14" s="2">
        <v>393.82848000000001</v>
      </c>
      <c r="V14" s="2">
        <v>486.89279999999997</v>
      </c>
      <c r="W14" s="2">
        <v>369.79199999999997</v>
      </c>
      <c r="X14" s="2">
        <v>261.52512000000002</v>
      </c>
      <c r="Y14" s="2">
        <v>92.037120000000002</v>
      </c>
      <c r="AC14" s="3">
        <v>10</v>
      </c>
      <c r="AD14" s="2">
        <v>343.42719999999997</v>
      </c>
      <c r="AE14" s="2">
        <v>474.56639999999999</v>
      </c>
      <c r="AF14" s="2">
        <v>439.91552000000001</v>
      </c>
      <c r="AG14" s="2">
        <v>449.91359999999997</v>
      </c>
      <c r="AH14" s="2">
        <v>216.94463999999996</v>
      </c>
      <c r="AI14" s="2">
        <v>45.196799999999996</v>
      </c>
      <c r="AJ14"/>
      <c r="AK14"/>
      <c r="AM14" s="3">
        <v>10</v>
      </c>
      <c r="AN14" s="2">
        <v>343.49567999999999</v>
      </c>
      <c r="AO14" s="2">
        <v>374.72255999999999</v>
      </c>
      <c r="AP14" s="2">
        <v>513.94240000000002</v>
      </c>
      <c r="AQ14" s="2">
        <v>466.07488000000001</v>
      </c>
      <c r="AR14" s="2">
        <v>369.92896000000002</v>
      </c>
      <c r="AS14" s="2">
        <v>195.98976000000002</v>
      </c>
      <c r="AT14" s="2"/>
      <c r="AV14" s="3">
        <v>10</v>
      </c>
      <c r="AW14" s="2">
        <v>363.42335999999995</v>
      </c>
      <c r="AX14" s="2">
        <v>513.94240000000002</v>
      </c>
      <c r="AY14" s="2">
        <v>503.12256000000002</v>
      </c>
      <c r="AZ14" s="2">
        <v>420.60416000000004</v>
      </c>
      <c r="BA14" s="2">
        <v>258.1696</v>
      </c>
      <c r="BB14"/>
      <c r="BC14" s="3">
        <v>10</v>
      </c>
      <c r="BD14" s="2">
        <v>367.60064000000006</v>
      </c>
      <c r="BE14" s="2">
        <v>324.93759999999997</v>
      </c>
      <c r="BF14" s="2">
        <v>454.43327999999997</v>
      </c>
      <c r="BG14" s="2">
        <v>443.33952000000005</v>
      </c>
      <c r="BH14" s="2">
        <v>416.35839999999996</v>
      </c>
      <c r="BI14" s="2">
        <v>283.50720000000001</v>
      </c>
      <c r="BK14"/>
      <c r="BL14" s="3">
        <v>10</v>
      </c>
      <c r="BM14" s="2">
        <v>374.82528000000002</v>
      </c>
      <c r="BN14" s="2">
        <v>486.07103999999993</v>
      </c>
      <c r="BO14" s="2">
        <v>480.72959999999995</v>
      </c>
      <c r="BP14" s="2">
        <v>369.92895999999996</v>
      </c>
      <c r="BQ14" s="2">
        <v>222.49152000000001</v>
      </c>
      <c r="BV14"/>
      <c r="BW14"/>
      <c r="BX14"/>
      <c r="BY14"/>
      <c r="BZ14"/>
      <c r="CA14"/>
      <c r="CB14"/>
      <c r="CE14"/>
      <c r="CF14"/>
      <c r="CG14"/>
      <c r="CH14"/>
      <c r="CI14"/>
      <c r="CM14"/>
      <c r="CN14"/>
      <c r="CO14"/>
      <c r="CP14"/>
      <c r="CQ14"/>
      <c r="CR14"/>
      <c r="CS14"/>
      <c r="CV14"/>
      <c r="CW14"/>
      <c r="CX14"/>
      <c r="CY14"/>
      <c r="CZ14"/>
      <c r="DC14"/>
      <c r="DD14"/>
      <c r="DE14"/>
      <c r="DF14"/>
      <c r="DG14"/>
      <c r="DH14"/>
      <c r="DI14"/>
      <c r="DL14"/>
      <c r="DM14"/>
      <c r="DN14"/>
      <c r="DO14"/>
      <c r="DP14"/>
      <c r="DQ14"/>
      <c r="DR14"/>
      <c r="DU14"/>
      <c r="DV14"/>
      <c r="DW14"/>
      <c r="DX14"/>
      <c r="DY14"/>
      <c r="DZ14"/>
      <c r="EA14"/>
      <c r="EB14"/>
      <c r="EE14"/>
      <c r="EF14"/>
      <c r="EG14"/>
      <c r="EH14"/>
      <c r="EI14"/>
      <c r="EL14"/>
      <c r="EM14"/>
      <c r="EN14"/>
      <c r="EO14"/>
      <c r="EP14"/>
      <c r="ES14"/>
      <c r="ET14"/>
      <c r="EU14"/>
      <c r="EV14"/>
      <c r="EW14"/>
    </row>
    <row r="15" spans="1:153" x14ac:dyDescent="0.25">
      <c r="A15" s="3">
        <v>11</v>
      </c>
      <c r="B15" s="2">
        <v>394.44479999999999</v>
      </c>
      <c r="C15" s="2">
        <v>421.15199999999999</v>
      </c>
      <c r="D15" s="2">
        <v>479.83935999999994</v>
      </c>
      <c r="E15" s="2">
        <v>418.13887999999997</v>
      </c>
      <c r="F15" s="2">
        <v>187.9776</v>
      </c>
      <c r="G15" s="2">
        <v>117.51167999999998</v>
      </c>
      <c r="K15" s="3">
        <v>11</v>
      </c>
      <c r="L15" s="2">
        <v>435.08767999999992</v>
      </c>
      <c r="M15" s="2">
        <v>413.27679999999998</v>
      </c>
      <c r="N15" s="2">
        <v>384.58368000000002</v>
      </c>
      <c r="O15" s="2">
        <v>309.94047999999998</v>
      </c>
      <c r="P15" s="2">
        <v>67.14464000000001</v>
      </c>
      <c r="S15" s="3">
        <v>11</v>
      </c>
      <c r="T15" s="2">
        <v>422.79552000000007</v>
      </c>
      <c r="U15" s="2">
        <v>367.87456000000003</v>
      </c>
      <c r="V15" s="2">
        <v>435.80671999999998</v>
      </c>
      <c r="W15" s="2">
        <v>293.64224000000002</v>
      </c>
      <c r="X15" s="2">
        <v>141.23999999999998</v>
      </c>
      <c r="AC15" s="3">
        <v>11</v>
      </c>
      <c r="AD15" s="2">
        <v>403.21023999999994</v>
      </c>
      <c r="AE15" s="2">
        <v>482.78399999999999</v>
      </c>
      <c r="AF15" s="2">
        <v>379.24223999999992</v>
      </c>
      <c r="AG15" s="2">
        <v>362.46464000000003</v>
      </c>
      <c r="AJ15"/>
      <c r="AK15"/>
      <c r="AM15" s="3">
        <v>11</v>
      </c>
      <c r="AN15" s="2">
        <v>422.86399999999998</v>
      </c>
      <c r="AO15" s="2">
        <v>395.26656000000003</v>
      </c>
      <c r="AP15" s="2">
        <v>493.05599999999998</v>
      </c>
      <c r="AQ15" s="2">
        <v>405.74399999999997</v>
      </c>
      <c r="AR15" s="2">
        <v>311.99488000000002</v>
      </c>
      <c r="AS15" s="2">
        <v>110.93759999999999</v>
      </c>
      <c r="AT15" s="2"/>
      <c r="AV15" s="3">
        <v>11</v>
      </c>
      <c r="AW15" s="2">
        <v>429.98591999999996</v>
      </c>
      <c r="AX15" s="2">
        <v>522.22847999999999</v>
      </c>
      <c r="AY15" s="2">
        <v>442.38079999999997</v>
      </c>
      <c r="AZ15" s="2">
        <v>299.94239999999996</v>
      </c>
      <c r="BA15" s="2">
        <v>108.47232</v>
      </c>
      <c r="BB15"/>
      <c r="BC15" s="3">
        <v>11</v>
      </c>
      <c r="BD15" s="2">
        <v>435.87519999999995</v>
      </c>
      <c r="BE15" s="2">
        <v>321.1712</v>
      </c>
      <c r="BF15" s="2">
        <v>431.42399999999998</v>
      </c>
      <c r="BG15" s="2">
        <v>400.608</v>
      </c>
      <c r="BH15" s="2">
        <v>249.26719999999997</v>
      </c>
      <c r="BI15" s="2">
        <v>222.42303999999996</v>
      </c>
      <c r="BK15"/>
      <c r="BL15" s="3">
        <v>11</v>
      </c>
      <c r="BM15" s="2">
        <v>451.69407999999993</v>
      </c>
      <c r="BN15" s="2">
        <v>481.48287999999997</v>
      </c>
      <c r="BO15" s="2">
        <v>426.28799999999995</v>
      </c>
      <c r="BP15" s="2">
        <v>284.46591999999998</v>
      </c>
      <c r="BQ15" s="2">
        <v>124.42815999999999</v>
      </c>
      <c r="BV15"/>
      <c r="BW15"/>
      <c r="BX15"/>
      <c r="BY15"/>
      <c r="BZ15"/>
      <c r="CA15"/>
      <c r="CB15"/>
      <c r="CE15"/>
      <c r="CF15"/>
      <c r="CG15"/>
      <c r="CH15"/>
      <c r="CI15"/>
      <c r="CM15"/>
      <c r="CN15"/>
      <c r="CO15"/>
      <c r="CP15"/>
      <c r="CQ15"/>
      <c r="CR15"/>
      <c r="CS15"/>
      <c r="CV15"/>
      <c r="CW15"/>
      <c r="CX15"/>
      <c r="CY15"/>
      <c r="CZ15"/>
      <c r="DC15"/>
      <c r="DD15"/>
      <c r="DE15"/>
      <c r="DF15"/>
      <c r="DG15"/>
      <c r="DH15"/>
      <c r="DI15"/>
      <c r="DL15"/>
      <c r="DM15"/>
      <c r="DN15"/>
      <c r="DO15"/>
      <c r="DP15"/>
      <c r="DQ15"/>
      <c r="DR15"/>
      <c r="DU15"/>
      <c r="DV15"/>
      <c r="DW15"/>
      <c r="DX15"/>
      <c r="DY15"/>
      <c r="DZ15"/>
      <c r="EA15"/>
      <c r="EB15"/>
      <c r="EE15"/>
      <c r="EF15"/>
      <c r="EG15"/>
      <c r="EH15"/>
      <c r="EI15"/>
      <c r="EL15"/>
      <c r="EM15"/>
      <c r="EN15"/>
      <c r="EO15"/>
      <c r="EP15"/>
      <c r="ES15"/>
      <c r="ET15"/>
      <c r="EU15"/>
      <c r="EV15"/>
      <c r="EW15"/>
    </row>
    <row r="16" spans="1:153" x14ac:dyDescent="0.25">
      <c r="A16" s="3">
        <v>12</v>
      </c>
      <c r="B16" s="2">
        <v>483.19488000000001</v>
      </c>
      <c r="C16" s="2">
        <v>366.47071999999997</v>
      </c>
      <c r="D16" s="2">
        <v>425.97983999999997</v>
      </c>
      <c r="E16" s="2">
        <v>328.70400000000001</v>
      </c>
      <c r="K16" s="3">
        <v>12</v>
      </c>
      <c r="L16" s="2">
        <v>511.81951999999995</v>
      </c>
      <c r="M16" s="2">
        <v>378.69439999999997</v>
      </c>
      <c r="N16" s="2">
        <v>315.55583999999999</v>
      </c>
      <c r="O16" s="2">
        <v>187.66944000000001</v>
      </c>
      <c r="S16" s="3">
        <v>12</v>
      </c>
      <c r="T16" s="2">
        <v>493.74079999999998</v>
      </c>
      <c r="U16" s="2">
        <v>321.1712</v>
      </c>
      <c r="V16" s="2">
        <v>344.11199999999997</v>
      </c>
      <c r="W16" s="2">
        <v>154.18271999999999</v>
      </c>
      <c r="AC16" s="3">
        <v>12</v>
      </c>
      <c r="AD16" s="2">
        <v>501.44479999999999</v>
      </c>
      <c r="AE16" s="2">
        <v>401.6352</v>
      </c>
      <c r="AF16" s="2">
        <v>275.28960000000001</v>
      </c>
      <c r="AG16" s="2">
        <v>209.5488</v>
      </c>
      <c r="AJ16"/>
      <c r="AK16"/>
      <c r="AM16" s="3">
        <v>12</v>
      </c>
      <c r="AN16" s="2">
        <v>474.90879999999999</v>
      </c>
      <c r="AO16" s="2">
        <v>416.01599999999996</v>
      </c>
      <c r="AP16" s="2">
        <v>430.73919999999998</v>
      </c>
      <c r="AQ16" s="2">
        <v>339.93471999999997</v>
      </c>
      <c r="AR16" s="2">
        <v>189.00479999999999</v>
      </c>
      <c r="AT16" s="2"/>
      <c r="AV16" s="3">
        <v>12</v>
      </c>
      <c r="AW16" s="2">
        <v>516.75008000000003</v>
      </c>
      <c r="AX16" s="2">
        <v>538.04735999999991</v>
      </c>
      <c r="AY16" s="2">
        <v>320.4864</v>
      </c>
      <c r="AZ16" s="2">
        <v>139.01439999999999</v>
      </c>
      <c r="BB16"/>
      <c r="BC16" s="3">
        <v>12</v>
      </c>
      <c r="BD16" s="2">
        <v>503.32799999999997</v>
      </c>
      <c r="BE16" s="2">
        <v>293.7792</v>
      </c>
      <c r="BF16" s="2">
        <v>345.13919999999996</v>
      </c>
      <c r="BG16" s="2">
        <v>335.27807999999999</v>
      </c>
      <c r="BK16"/>
      <c r="BL16" s="3">
        <v>12</v>
      </c>
      <c r="BM16" s="2">
        <v>543.11487999999997</v>
      </c>
      <c r="BN16" s="2">
        <v>447.58528000000001</v>
      </c>
      <c r="BO16" s="2">
        <v>330.62143999999995</v>
      </c>
      <c r="BP16" s="2">
        <v>152.23104000000001</v>
      </c>
      <c r="BV16"/>
      <c r="BW16"/>
      <c r="BX16"/>
      <c r="BY16"/>
      <c r="BZ16"/>
      <c r="CA16"/>
      <c r="CB16"/>
      <c r="CE16"/>
      <c r="CF16"/>
      <c r="CG16"/>
      <c r="CH16"/>
      <c r="CI16"/>
      <c r="CM16"/>
      <c r="CN16"/>
      <c r="CO16"/>
      <c r="CP16"/>
      <c r="CQ16"/>
      <c r="CR16"/>
      <c r="CS16"/>
      <c r="CV16"/>
      <c r="CW16"/>
      <c r="CX16"/>
      <c r="CY16"/>
      <c r="CZ16"/>
      <c r="DC16"/>
      <c r="DD16"/>
      <c r="DE16"/>
      <c r="DF16"/>
      <c r="DG16"/>
      <c r="DH16"/>
      <c r="DI16"/>
      <c r="DL16"/>
      <c r="DM16"/>
      <c r="DN16"/>
      <c r="DO16"/>
      <c r="DP16"/>
      <c r="DQ16"/>
      <c r="DR16"/>
      <c r="DU16"/>
      <c r="DV16"/>
      <c r="DW16"/>
      <c r="DX16"/>
      <c r="DY16"/>
      <c r="DZ16"/>
      <c r="EA16"/>
      <c r="EB16"/>
      <c r="EE16"/>
      <c r="EF16"/>
      <c r="EG16"/>
      <c r="EH16"/>
      <c r="EI16"/>
      <c r="EL16"/>
      <c r="EM16"/>
      <c r="EN16"/>
      <c r="EO16"/>
      <c r="EP16"/>
      <c r="ES16"/>
      <c r="ET16"/>
      <c r="EU16"/>
      <c r="EV16"/>
      <c r="EW16"/>
    </row>
    <row r="17" spans="1:153" x14ac:dyDescent="0.25">
      <c r="A17" s="3">
        <v>13</v>
      </c>
      <c r="B17" s="2">
        <v>516.75008000000003</v>
      </c>
      <c r="C17" s="2">
        <v>311.584</v>
      </c>
      <c r="D17" s="2">
        <v>338.976</v>
      </c>
      <c r="E17" s="2">
        <v>200.23551999999998</v>
      </c>
      <c r="K17" s="3">
        <v>13</v>
      </c>
      <c r="L17" s="2">
        <v>529.1107199999999</v>
      </c>
      <c r="M17" s="2">
        <v>311.584</v>
      </c>
      <c r="N17" s="2">
        <v>182.8416</v>
      </c>
      <c r="S17" s="3">
        <v>13</v>
      </c>
      <c r="T17" s="2">
        <v>542.87519999999995</v>
      </c>
      <c r="U17" s="2">
        <v>242.28223999999994</v>
      </c>
      <c r="V17" s="2">
        <v>223.72415999999998</v>
      </c>
      <c r="AC17" s="3">
        <v>13</v>
      </c>
      <c r="AD17" s="2">
        <v>527.29599999999994</v>
      </c>
      <c r="AE17" s="2">
        <v>227.90144000000001</v>
      </c>
      <c r="AF17" s="2">
        <v>148.94399999999999</v>
      </c>
      <c r="AJ17"/>
      <c r="AK17"/>
      <c r="AM17" s="3">
        <v>13</v>
      </c>
      <c r="AN17" s="2">
        <v>558.93375999999989</v>
      </c>
      <c r="AO17" s="2">
        <v>369.79199999999997</v>
      </c>
      <c r="AP17" s="2">
        <v>334.93567999999993</v>
      </c>
      <c r="AQ17" s="2">
        <v>237.76255999999998</v>
      </c>
      <c r="AT17" s="2"/>
      <c r="AV17" s="3">
        <v>13</v>
      </c>
      <c r="AW17" s="2">
        <v>572.76671999999996</v>
      </c>
      <c r="AX17" s="2">
        <v>478.81215999999995</v>
      </c>
      <c r="AY17" s="2">
        <v>158.87359999999998</v>
      </c>
      <c r="BB17"/>
      <c r="BC17" s="3">
        <v>13</v>
      </c>
      <c r="BD17" s="2">
        <v>534.14400000000001</v>
      </c>
      <c r="BE17" s="2">
        <v>225.57311999999996</v>
      </c>
      <c r="BF17" s="2">
        <v>266.11327999999997</v>
      </c>
      <c r="BG17" s="2">
        <v>257.62175999999999</v>
      </c>
      <c r="BK17"/>
      <c r="BL17" s="3">
        <v>13</v>
      </c>
      <c r="BM17" s="2">
        <v>587.96928000000003</v>
      </c>
      <c r="BN17" s="2">
        <v>388.96639999999996</v>
      </c>
      <c r="BO17" s="2">
        <v>195.30495999999999</v>
      </c>
      <c r="BV17"/>
      <c r="BW17"/>
      <c r="BX17"/>
      <c r="BY17"/>
      <c r="BZ17"/>
      <c r="CA17"/>
      <c r="CB17"/>
      <c r="CE17"/>
      <c r="CF17"/>
      <c r="CG17"/>
      <c r="CH17"/>
      <c r="CI17"/>
      <c r="CM17"/>
      <c r="CN17"/>
      <c r="CO17"/>
      <c r="CP17"/>
      <c r="CQ17"/>
      <c r="CR17"/>
      <c r="CS17"/>
      <c r="CV17"/>
      <c r="CW17"/>
      <c r="CX17"/>
      <c r="CY17"/>
      <c r="CZ17"/>
      <c r="DC17"/>
      <c r="DD17"/>
      <c r="DE17"/>
      <c r="DF17"/>
      <c r="DG17"/>
      <c r="DH17"/>
      <c r="DI17"/>
      <c r="DL17"/>
      <c r="DM17"/>
      <c r="DN17"/>
      <c r="DO17"/>
      <c r="DP17"/>
      <c r="DQ17"/>
      <c r="DR17"/>
      <c r="DU17"/>
      <c r="DV17"/>
      <c r="DW17"/>
      <c r="DX17"/>
      <c r="DY17"/>
      <c r="DZ17"/>
      <c r="EA17"/>
      <c r="EB17"/>
      <c r="EE17"/>
      <c r="EF17"/>
      <c r="EG17"/>
      <c r="EH17"/>
      <c r="EI17"/>
      <c r="EL17"/>
      <c r="EM17"/>
      <c r="EN17"/>
      <c r="EO17"/>
      <c r="EP17"/>
      <c r="ES17"/>
      <c r="ET17"/>
      <c r="EU17"/>
      <c r="EV17"/>
      <c r="EW17"/>
    </row>
    <row r="18" spans="1:153" x14ac:dyDescent="0.25">
      <c r="A18" s="3">
        <v>14</v>
      </c>
      <c r="B18" s="2">
        <v>496.75392000000005</v>
      </c>
      <c r="C18" s="2">
        <v>222.9024</v>
      </c>
      <c r="D18" s="2">
        <v>198.45504</v>
      </c>
      <c r="K18" s="3">
        <v>14</v>
      </c>
      <c r="L18" s="2">
        <v>519.35231999999996</v>
      </c>
      <c r="M18" s="2">
        <v>198.45504</v>
      </c>
      <c r="S18" s="3">
        <v>14</v>
      </c>
      <c r="T18" s="2">
        <v>546.4019199999999</v>
      </c>
      <c r="U18" s="2">
        <v>148.32767999999999</v>
      </c>
      <c r="AC18" s="3">
        <v>14</v>
      </c>
      <c r="AD18" s="2">
        <v>507.43679999999995</v>
      </c>
      <c r="AE18" s="2">
        <v>136.82303999999999</v>
      </c>
      <c r="AJ18"/>
      <c r="AK18"/>
      <c r="AM18" s="3">
        <v>14</v>
      </c>
      <c r="AN18" s="2">
        <v>524.76223999999991</v>
      </c>
      <c r="AO18" s="2">
        <v>261.01151999999996</v>
      </c>
      <c r="AP18" s="2">
        <v>241.59744000000001</v>
      </c>
      <c r="AQ18" s="2">
        <v>121.07264000000001</v>
      </c>
      <c r="AT18" s="2"/>
      <c r="AV18" s="3">
        <v>14</v>
      </c>
      <c r="AW18" s="2">
        <v>553.3184</v>
      </c>
      <c r="AX18" s="2">
        <v>367.87456000000003</v>
      </c>
      <c r="BB18"/>
      <c r="BC18" s="3">
        <v>14</v>
      </c>
      <c r="BD18" s="2">
        <v>492.30271999999997</v>
      </c>
      <c r="BE18" s="2">
        <v>124.63359999999999</v>
      </c>
      <c r="BF18" s="2">
        <v>146.95808</v>
      </c>
      <c r="BG18" s="2">
        <v>111.75935999999999</v>
      </c>
      <c r="BK18"/>
      <c r="BL18" s="3">
        <v>14</v>
      </c>
      <c r="BM18" s="2">
        <v>550.30528000000004</v>
      </c>
      <c r="BN18" s="2">
        <v>284.05504000000002</v>
      </c>
      <c r="BV18"/>
      <c r="BW18"/>
      <c r="BX18"/>
      <c r="BY18"/>
      <c r="BZ18"/>
      <c r="CA18"/>
      <c r="CB18"/>
      <c r="CE18"/>
      <c r="CF18"/>
      <c r="CG18"/>
      <c r="CH18"/>
      <c r="CI18"/>
      <c r="CM18"/>
      <c r="CN18"/>
      <c r="CO18"/>
      <c r="CP18"/>
      <c r="CQ18"/>
      <c r="CR18"/>
      <c r="CS18"/>
      <c r="CV18"/>
      <c r="CW18"/>
      <c r="CX18"/>
      <c r="CY18"/>
      <c r="CZ18"/>
      <c r="DC18"/>
      <c r="DD18"/>
      <c r="DE18"/>
      <c r="DF18"/>
      <c r="DG18"/>
      <c r="DH18"/>
      <c r="DI18"/>
      <c r="DL18"/>
      <c r="DM18"/>
      <c r="DN18"/>
      <c r="DO18"/>
      <c r="DP18"/>
      <c r="DQ18"/>
      <c r="DR18"/>
      <c r="DU18"/>
      <c r="DV18"/>
      <c r="DW18"/>
      <c r="DX18"/>
      <c r="DY18"/>
      <c r="DZ18"/>
      <c r="EA18"/>
      <c r="EB18"/>
      <c r="EE18"/>
      <c r="EF18"/>
      <c r="EG18"/>
      <c r="EH18"/>
      <c r="EI18"/>
      <c r="EL18"/>
      <c r="EM18"/>
      <c r="EN18"/>
      <c r="EO18"/>
      <c r="EP18"/>
      <c r="ES18"/>
      <c r="ET18"/>
      <c r="EU18"/>
      <c r="EV18"/>
      <c r="EW18"/>
    </row>
    <row r="19" spans="1:153" x14ac:dyDescent="0.25">
      <c r="A19" s="3">
        <v>15</v>
      </c>
      <c r="B19" s="2">
        <v>407.45599999999996</v>
      </c>
      <c r="C19" s="2">
        <v>123.22975999999998</v>
      </c>
      <c r="K19" s="3">
        <v>15</v>
      </c>
      <c r="L19" s="2">
        <v>441.86719999999997</v>
      </c>
      <c r="S19" s="3">
        <v>15</v>
      </c>
      <c r="T19" s="2">
        <v>494.87071999999995</v>
      </c>
      <c r="AC19" s="3">
        <v>15</v>
      </c>
      <c r="AD19" s="2">
        <v>438.81984</v>
      </c>
      <c r="AJ19"/>
      <c r="AK19"/>
      <c r="AM19" s="3">
        <v>15</v>
      </c>
      <c r="AN19" s="2">
        <v>468.40319999999997</v>
      </c>
      <c r="AO19" s="2">
        <v>136.82303999999999</v>
      </c>
      <c r="AP19" s="2">
        <v>109.568</v>
      </c>
      <c r="AT19" s="2"/>
      <c r="AV19" s="3">
        <v>15</v>
      </c>
      <c r="AW19" s="2">
        <v>451.00927999999999</v>
      </c>
      <c r="AX19" s="2">
        <v>229.27104</v>
      </c>
      <c r="BB19"/>
      <c r="BC19" s="3">
        <v>15</v>
      </c>
      <c r="BD19" s="2">
        <v>431.93759999999997</v>
      </c>
      <c r="BE19" s="2"/>
      <c r="BK19"/>
      <c r="BL19" s="3">
        <v>15</v>
      </c>
      <c r="BM19" s="2">
        <v>482.78399999999999</v>
      </c>
      <c r="BN19" s="2">
        <v>158.87359999999998</v>
      </c>
      <c r="BV19"/>
      <c r="BW19"/>
      <c r="BX19"/>
      <c r="BY19"/>
      <c r="BZ19"/>
      <c r="CA19"/>
      <c r="CB19"/>
      <c r="CE19"/>
      <c r="CF19"/>
      <c r="CG19"/>
      <c r="CH19"/>
      <c r="CI19"/>
      <c r="CM19"/>
      <c r="CN19"/>
      <c r="CO19"/>
      <c r="CP19"/>
      <c r="CQ19"/>
      <c r="CR19"/>
      <c r="CS19"/>
      <c r="CV19"/>
      <c r="CW19"/>
      <c r="CX19"/>
      <c r="CY19"/>
      <c r="CZ19"/>
      <c r="DC19"/>
      <c r="DD19"/>
      <c r="DE19"/>
      <c r="DF19"/>
      <c r="DG19"/>
      <c r="DH19"/>
      <c r="DI19"/>
      <c r="DL19"/>
      <c r="DM19"/>
      <c r="DN19"/>
      <c r="DO19"/>
      <c r="DP19"/>
      <c r="DQ19"/>
      <c r="DR19"/>
      <c r="DU19"/>
      <c r="DV19"/>
      <c r="DW19"/>
      <c r="DX19"/>
      <c r="DY19"/>
      <c r="DZ19"/>
      <c r="EA19"/>
      <c r="EB19"/>
      <c r="EE19"/>
      <c r="EF19"/>
      <c r="EG19"/>
      <c r="EH19"/>
      <c r="EI19"/>
      <c r="EL19"/>
      <c r="EM19"/>
      <c r="EN19"/>
      <c r="EO19"/>
      <c r="EP19"/>
      <c r="ES19"/>
      <c r="ET19"/>
      <c r="EU19"/>
      <c r="EV19"/>
      <c r="EW19"/>
    </row>
    <row r="20" spans="1:153" x14ac:dyDescent="0.25">
      <c r="A20" s="3">
        <v>16</v>
      </c>
      <c r="B20" s="2">
        <v>208.52159999999998</v>
      </c>
      <c r="K20" s="3">
        <v>16</v>
      </c>
      <c r="L20" s="2">
        <v>234.95487999999997</v>
      </c>
      <c r="S20" s="3">
        <v>16</v>
      </c>
      <c r="T20" s="2">
        <v>310.62527999999998</v>
      </c>
      <c r="AC20" s="3">
        <v>16</v>
      </c>
      <c r="AD20" s="2">
        <v>248.30848</v>
      </c>
      <c r="AJ20"/>
      <c r="AK20"/>
      <c r="AM20" s="3">
        <v>16</v>
      </c>
      <c r="AN20" s="2">
        <v>294.84064000000001</v>
      </c>
      <c r="AT20" s="2"/>
      <c r="AV20" s="3">
        <v>16</v>
      </c>
      <c r="AW20" s="2">
        <v>207.08352000000002</v>
      </c>
      <c r="BB20"/>
      <c r="BC20" s="3">
        <v>16</v>
      </c>
      <c r="BD20" s="2">
        <v>233.37983999999994</v>
      </c>
      <c r="BE20" s="2"/>
      <c r="BK20"/>
      <c r="BL20" s="3">
        <v>16</v>
      </c>
      <c r="BM20" s="2">
        <v>262.82623999999993</v>
      </c>
      <c r="BV20"/>
      <c r="BW20"/>
      <c r="BX20"/>
      <c r="BY20"/>
      <c r="BZ20"/>
      <c r="CA20"/>
      <c r="CB20"/>
      <c r="CE20"/>
      <c r="CF20"/>
      <c r="CG20"/>
      <c r="CH20"/>
      <c r="CI20"/>
      <c r="CM20"/>
      <c r="CN20"/>
      <c r="CO20"/>
      <c r="CP20"/>
      <c r="CQ20"/>
      <c r="CR20"/>
      <c r="CS20"/>
      <c r="CV20"/>
      <c r="CW20"/>
      <c r="CX20"/>
      <c r="CY20"/>
      <c r="CZ20"/>
      <c r="DC20"/>
      <c r="DD20"/>
      <c r="DE20"/>
      <c r="DF20"/>
      <c r="DG20"/>
      <c r="DH20"/>
      <c r="DI20"/>
      <c r="DL20"/>
      <c r="DM20"/>
      <c r="DN20"/>
      <c r="DO20"/>
      <c r="DP20"/>
      <c r="DQ20"/>
      <c r="DR20"/>
      <c r="DU20"/>
      <c r="DV20"/>
      <c r="DW20"/>
      <c r="DX20"/>
      <c r="DY20"/>
      <c r="DZ20"/>
      <c r="EA20"/>
      <c r="EB20"/>
      <c r="EE20"/>
      <c r="EF20"/>
      <c r="EG20"/>
      <c r="EH20"/>
      <c r="EI20"/>
      <c r="EL20"/>
      <c r="EM20"/>
      <c r="EN20"/>
      <c r="EO20"/>
      <c r="EP20"/>
      <c r="ES20"/>
      <c r="ET20"/>
      <c r="EU20"/>
      <c r="EV20"/>
      <c r="EW20"/>
    </row>
    <row r="21" spans="1:153" x14ac:dyDescent="0.25">
      <c r="AC21"/>
      <c r="AJ21"/>
      <c r="AK21"/>
      <c r="AT21" s="2"/>
      <c r="BB21"/>
      <c r="BC21"/>
      <c r="BD21" s="2"/>
      <c r="BE21" s="2"/>
      <c r="BK21"/>
      <c r="BM21" s="2"/>
      <c r="BV21"/>
      <c r="BW21"/>
      <c r="BX21"/>
      <c r="BY21"/>
      <c r="BZ21"/>
      <c r="CA21"/>
      <c r="CB21"/>
      <c r="CE21"/>
      <c r="CF21"/>
      <c r="CG21"/>
      <c r="CH21"/>
      <c r="CI21"/>
      <c r="CM21"/>
      <c r="CN21"/>
      <c r="CO21"/>
      <c r="CP21"/>
      <c r="CQ21"/>
      <c r="CR21"/>
      <c r="CS21"/>
      <c r="CV21"/>
      <c r="CW21"/>
      <c r="CX21"/>
      <c r="CY21"/>
      <c r="CZ21"/>
      <c r="DC21"/>
      <c r="DD21"/>
      <c r="DE21"/>
      <c r="DF21"/>
      <c r="DG21"/>
      <c r="DH21"/>
      <c r="DI21"/>
      <c r="DL21"/>
      <c r="DM21"/>
      <c r="DN21"/>
      <c r="DO21"/>
      <c r="DP21"/>
      <c r="DQ21"/>
      <c r="DR21"/>
      <c r="DU21"/>
      <c r="DV21"/>
      <c r="DW21"/>
      <c r="DX21"/>
      <c r="DY21"/>
      <c r="DZ21"/>
      <c r="EA21"/>
      <c r="EB21"/>
      <c r="EE21"/>
      <c r="EF21"/>
      <c r="EG21"/>
      <c r="EH21"/>
      <c r="EI21"/>
      <c r="EL21"/>
      <c r="EM21"/>
      <c r="EN21"/>
      <c r="EO21"/>
      <c r="EP21"/>
      <c r="ES21"/>
      <c r="ET21"/>
      <c r="EU21"/>
      <c r="EV21"/>
      <c r="EW21"/>
    </row>
    <row r="28" spans="1:153" x14ac:dyDescent="0.25">
      <c r="A28" s="1" t="s">
        <v>0</v>
      </c>
      <c r="K28" s="1" t="s">
        <v>1</v>
      </c>
      <c r="S28" s="1" t="s">
        <v>2</v>
      </c>
      <c r="AB28" s="1" t="s">
        <v>3</v>
      </c>
      <c r="AM28" s="1" t="s">
        <v>4</v>
      </c>
      <c r="AV28" s="1" t="s">
        <v>5</v>
      </c>
      <c r="BE28" s="1" t="s">
        <v>6</v>
      </c>
      <c r="BM28" s="1" t="s">
        <v>7</v>
      </c>
      <c r="BU28" s="1" t="s">
        <v>8</v>
      </c>
      <c r="CD28" s="1" t="s">
        <v>9</v>
      </c>
      <c r="CL28" s="1" t="s">
        <v>10</v>
      </c>
      <c r="CU28" s="1" t="s">
        <v>11</v>
      </c>
      <c r="DB28" s="1" t="s">
        <v>12</v>
      </c>
      <c r="DK28" s="1" t="s">
        <v>13</v>
      </c>
      <c r="DT28" s="1" t="s">
        <v>14</v>
      </c>
      <c r="ED28" s="1" t="s">
        <v>15</v>
      </c>
      <c r="EK28" s="1" t="s">
        <v>16</v>
      </c>
      <c r="ER28" s="1" t="s">
        <v>17</v>
      </c>
    </row>
    <row r="29" spans="1:153" x14ac:dyDescent="0.25">
      <c r="A29" s="3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K29" s="3" t="s">
        <v>18</v>
      </c>
      <c r="L29" s="2" t="s">
        <v>19</v>
      </c>
      <c r="M29" s="2" t="s">
        <v>21</v>
      </c>
      <c r="N29" s="2" t="s">
        <v>22</v>
      </c>
      <c r="O29" s="2" t="s">
        <v>23</v>
      </c>
      <c r="P29" s="2" t="s">
        <v>24</v>
      </c>
      <c r="Q29" s="2" t="s">
        <v>25</v>
      </c>
      <c r="S29" s="3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  <c r="Z29" s="2" t="s">
        <v>26</v>
      </c>
      <c r="AB29" s="3" t="s">
        <v>18</v>
      </c>
      <c r="AC29" s="2" t="s">
        <v>19</v>
      </c>
      <c r="AD29" s="2" t="s">
        <v>20</v>
      </c>
      <c r="AE29" s="2" t="s">
        <v>21</v>
      </c>
      <c r="AF29" s="2" t="s">
        <v>22</v>
      </c>
      <c r="AG29" s="2" t="s">
        <v>23</v>
      </c>
      <c r="AH29" s="2" t="s">
        <v>24</v>
      </c>
      <c r="AI29" s="2" t="s">
        <v>25</v>
      </c>
      <c r="AJ29" s="2" t="s">
        <v>27</v>
      </c>
      <c r="AK29" s="2" t="s">
        <v>28</v>
      </c>
      <c r="AM29" s="3" t="s">
        <v>18</v>
      </c>
      <c r="AN29" s="2" t="s">
        <v>19</v>
      </c>
      <c r="AO29" s="2" t="s">
        <v>21</v>
      </c>
      <c r="AP29" s="2" t="s">
        <v>22</v>
      </c>
      <c r="AQ29" s="2" t="s">
        <v>23</v>
      </c>
      <c r="AR29" s="2" t="s">
        <v>24</v>
      </c>
      <c r="AS29" s="2" t="s">
        <v>25</v>
      </c>
      <c r="AV29" s="3" t="s">
        <v>18</v>
      </c>
      <c r="AW29" s="2" t="s">
        <v>19</v>
      </c>
      <c r="AX29" s="2" t="s">
        <v>20</v>
      </c>
      <c r="AY29" s="2" t="s">
        <v>21</v>
      </c>
      <c r="AZ29" s="2" t="s">
        <v>22</v>
      </c>
      <c r="BA29" s="2" t="s">
        <v>23</v>
      </c>
      <c r="BB29" s="2" t="s">
        <v>24</v>
      </c>
      <c r="BC29" s="2" t="s">
        <v>25</v>
      </c>
      <c r="BE29" s="3" t="s">
        <v>18</v>
      </c>
      <c r="BF29" s="2" t="s">
        <v>19</v>
      </c>
      <c r="BG29" s="2" t="s">
        <v>20</v>
      </c>
      <c r="BH29" s="2" t="s">
        <v>21</v>
      </c>
      <c r="BI29" s="2" t="s">
        <v>22</v>
      </c>
      <c r="BJ29" s="2" t="s">
        <v>23</v>
      </c>
      <c r="BK29" s="2" t="s">
        <v>24</v>
      </c>
      <c r="BM29" s="3" t="s">
        <v>18</v>
      </c>
      <c r="BN29" s="2" t="s">
        <v>19</v>
      </c>
      <c r="BO29" s="2" t="s">
        <v>21</v>
      </c>
      <c r="BP29" s="2" t="s">
        <v>22</v>
      </c>
      <c r="BQ29" s="2" t="s">
        <v>23</v>
      </c>
      <c r="BR29" s="2" t="s">
        <v>24</v>
      </c>
      <c r="BS29" s="2" t="s">
        <v>25</v>
      </c>
      <c r="BU29" s="3" t="s">
        <v>18</v>
      </c>
      <c r="BV29" s="2" t="s">
        <v>19</v>
      </c>
      <c r="BW29" s="2" t="s">
        <v>21</v>
      </c>
      <c r="BX29" s="2" t="s">
        <v>22</v>
      </c>
      <c r="BY29" s="2" t="s">
        <v>23</v>
      </c>
      <c r="BZ29" s="2" t="s">
        <v>24</v>
      </c>
      <c r="CA29" s="2" t="s">
        <v>25</v>
      </c>
      <c r="CB29" s="2" t="s">
        <v>26</v>
      </c>
      <c r="CD29" s="3" t="s">
        <v>18</v>
      </c>
      <c r="CE29" s="2" t="s">
        <v>19</v>
      </c>
      <c r="CF29" s="2" t="s">
        <v>21</v>
      </c>
      <c r="CG29" s="2" t="s">
        <v>22</v>
      </c>
      <c r="CH29" s="2" t="s">
        <v>23</v>
      </c>
      <c r="CI29" s="2" t="s">
        <v>24</v>
      </c>
      <c r="CL29" s="3" t="s">
        <v>18</v>
      </c>
      <c r="CM29" s="2" t="s">
        <v>19</v>
      </c>
      <c r="CN29" s="2" t="s">
        <v>20</v>
      </c>
      <c r="CO29" s="2" t="s">
        <v>21</v>
      </c>
      <c r="CP29" s="2" t="s">
        <v>22</v>
      </c>
      <c r="CQ29" s="2" t="s">
        <v>23</v>
      </c>
      <c r="CR29" s="2" t="s">
        <v>24</v>
      </c>
      <c r="CS29" s="2" t="s">
        <v>25</v>
      </c>
      <c r="CU29" s="3" t="s">
        <v>18</v>
      </c>
      <c r="CV29" s="2" t="s">
        <v>19</v>
      </c>
      <c r="CW29" s="2" t="s">
        <v>21</v>
      </c>
      <c r="CX29" s="2" t="s">
        <v>22</v>
      </c>
      <c r="CY29" s="2" t="s">
        <v>23</v>
      </c>
      <c r="CZ29" s="2" t="s">
        <v>24</v>
      </c>
      <c r="DB29" s="3" t="s">
        <v>18</v>
      </c>
      <c r="DC29" s="2" t="s">
        <v>19</v>
      </c>
      <c r="DD29" s="2" t="s">
        <v>20</v>
      </c>
      <c r="DE29" s="2" t="s">
        <v>21</v>
      </c>
      <c r="DF29" s="2" t="s">
        <v>22</v>
      </c>
      <c r="DG29" s="2" t="s">
        <v>23</v>
      </c>
      <c r="DH29" s="2" t="s">
        <v>24</v>
      </c>
      <c r="DI29" s="2" t="s">
        <v>25</v>
      </c>
      <c r="DK29" s="3" t="s">
        <v>18</v>
      </c>
      <c r="DL29" s="2" t="s">
        <v>19</v>
      </c>
      <c r="DM29" s="2" t="s">
        <v>21</v>
      </c>
      <c r="DN29" s="2" t="s">
        <v>22</v>
      </c>
      <c r="DO29" s="2" t="s">
        <v>23</v>
      </c>
      <c r="DP29" s="2" t="s">
        <v>24</v>
      </c>
      <c r="DQ29" s="2" t="s">
        <v>25</v>
      </c>
      <c r="DR29" s="2" t="s">
        <v>26</v>
      </c>
      <c r="DT29" s="3" t="s">
        <v>18</v>
      </c>
      <c r="DU29" s="2" t="s">
        <v>19</v>
      </c>
      <c r="DV29" s="2" t="s">
        <v>21</v>
      </c>
      <c r="DW29" s="2" t="s">
        <v>22</v>
      </c>
      <c r="DX29" s="2" t="s">
        <v>23</v>
      </c>
      <c r="DY29" s="2" t="s">
        <v>24</v>
      </c>
      <c r="DZ29" s="2" t="s">
        <v>25</v>
      </c>
      <c r="EA29" s="2" t="s">
        <v>26</v>
      </c>
      <c r="ED29" s="3" t="s">
        <v>18</v>
      </c>
      <c r="EE29" s="2" t="s">
        <v>29</v>
      </c>
      <c r="EF29" s="2" t="s">
        <v>30</v>
      </c>
      <c r="EG29" s="2" t="s">
        <v>31</v>
      </c>
      <c r="EH29" s="2" t="s">
        <v>32</v>
      </c>
      <c r="EI29" s="2" t="s">
        <v>33</v>
      </c>
      <c r="EK29" s="3" t="s">
        <v>18</v>
      </c>
      <c r="EL29" s="2" t="s">
        <v>29</v>
      </c>
      <c r="EM29" s="2" t="s">
        <v>30</v>
      </c>
      <c r="EN29" s="2" t="s">
        <v>31</v>
      </c>
      <c r="EO29" s="2" t="s">
        <v>32</v>
      </c>
      <c r="EP29" s="2" t="s">
        <v>33</v>
      </c>
      <c r="ER29" s="3" t="s">
        <v>18</v>
      </c>
      <c r="ES29" s="2" t="s">
        <v>29</v>
      </c>
      <c r="ET29" s="2" t="s">
        <v>30</v>
      </c>
      <c r="EU29" s="2" t="s">
        <v>31</v>
      </c>
      <c r="EV29" s="2" t="s">
        <v>32</v>
      </c>
      <c r="EW29" s="2" t="s">
        <v>33</v>
      </c>
    </row>
    <row r="30" spans="1:153" x14ac:dyDescent="0.25">
      <c r="A30" s="1" t="s">
        <v>34</v>
      </c>
      <c r="K30" s="1" t="s">
        <v>34</v>
      </c>
      <c r="S30" s="1" t="s">
        <v>34</v>
      </c>
      <c r="AB30" s="1" t="s">
        <v>34</v>
      </c>
      <c r="AM30" s="1" t="s">
        <v>34</v>
      </c>
      <c r="AV30" s="1" t="s">
        <v>34</v>
      </c>
      <c r="BE30" s="1" t="s">
        <v>34</v>
      </c>
      <c r="BM30" s="1" t="s">
        <v>34</v>
      </c>
      <c r="BU30" s="1" t="s">
        <v>34</v>
      </c>
      <c r="CD30" s="1" t="s">
        <v>34</v>
      </c>
      <c r="CL30" s="1" t="s">
        <v>34</v>
      </c>
      <c r="CU30" s="1" t="s">
        <v>34</v>
      </c>
      <c r="DB30" s="1" t="s">
        <v>34</v>
      </c>
      <c r="DK30" s="1" t="s">
        <v>34</v>
      </c>
      <c r="DT30" s="1" t="s">
        <v>34</v>
      </c>
      <c r="ED30" s="1" t="s">
        <v>34</v>
      </c>
      <c r="EK30" s="1" t="s">
        <v>34</v>
      </c>
      <c r="ER30" s="1" t="s">
        <v>34</v>
      </c>
    </row>
    <row r="31" spans="1:153" x14ac:dyDescent="0.25">
      <c r="A31" s="3">
        <v>1</v>
      </c>
      <c r="B31" s="2">
        <v>1.0271999999999999</v>
      </c>
      <c r="C31" s="2">
        <v>0.51359999999999995</v>
      </c>
      <c r="D31" s="2">
        <v>4.3142399999999999</v>
      </c>
      <c r="E31" s="2">
        <v>5.7865600000000006</v>
      </c>
      <c r="F31" s="2">
        <v>9.3132799999999989</v>
      </c>
      <c r="G31" s="2">
        <v>5.4783999999999997</v>
      </c>
      <c r="H31" s="2">
        <v>5.8550399999999989</v>
      </c>
      <c r="I31" s="2">
        <v>1.5339519999999998</v>
      </c>
      <c r="K31" s="3">
        <v>1</v>
      </c>
      <c r="L31" s="2">
        <v>0.95871999999999991</v>
      </c>
      <c r="M31" s="2">
        <v>1.9174399999999998</v>
      </c>
      <c r="N31" s="2">
        <v>7.1219200000000003</v>
      </c>
      <c r="O31" s="2">
        <v>6.7110399999999988</v>
      </c>
      <c r="P31" s="2">
        <v>6.1631999999999998</v>
      </c>
      <c r="Q31" s="2">
        <v>9.5871999999999993</v>
      </c>
      <c r="S31" s="3">
        <v>1</v>
      </c>
      <c r="T31" s="2">
        <v>0.61631999999999987</v>
      </c>
      <c r="U31" s="2">
        <v>1.6435199999999999</v>
      </c>
      <c r="V31" s="2">
        <v>7.8067199999999994</v>
      </c>
      <c r="W31" s="2">
        <v>9.2447999999999997</v>
      </c>
      <c r="X31" s="2">
        <v>4.7935999999999996</v>
      </c>
      <c r="Y31" s="2">
        <v>9.7926400000000005</v>
      </c>
      <c r="Z31" s="2">
        <v>0.57523199999999997</v>
      </c>
      <c r="AB31" s="3">
        <v>1</v>
      </c>
      <c r="AC31" s="2">
        <v>1.3695999999999999</v>
      </c>
      <c r="AD31" s="2">
        <v>0.68479999999999996</v>
      </c>
      <c r="AE31" s="2">
        <v>5.1360000000000001</v>
      </c>
      <c r="AF31" s="2">
        <v>6.1631999999999998</v>
      </c>
      <c r="AG31" s="2">
        <v>7.6697600000000001</v>
      </c>
      <c r="AH31" s="2">
        <v>4.4512</v>
      </c>
      <c r="AI31" s="2">
        <v>7.156159999999999</v>
      </c>
      <c r="AJ31" s="2">
        <v>4.3142399999999999</v>
      </c>
      <c r="AK31" s="2">
        <v>0.86284799999999995</v>
      </c>
      <c r="AM31" s="3">
        <v>1</v>
      </c>
      <c r="AN31" s="2">
        <v>1.09568</v>
      </c>
      <c r="AO31" s="2">
        <v>3.2870400000000002</v>
      </c>
      <c r="AP31" s="2">
        <v>7.5670400000000004</v>
      </c>
      <c r="AQ31" s="2">
        <v>6.231679999999999</v>
      </c>
      <c r="AR31" s="2">
        <v>3.5609600000000001</v>
      </c>
      <c r="AS31" s="2">
        <v>6.7795199999999998</v>
      </c>
      <c r="AV31" s="3">
        <v>1</v>
      </c>
      <c r="AX31" s="2">
        <v>0.54783999999999999</v>
      </c>
      <c r="AY31" s="2">
        <v>4.6223999999999998</v>
      </c>
      <c r="AZ31" s="2">
        <v>2.3967999999999998</v>
      </c>
      <c r="BA31" s="2">
        <v>7.6697600000000001</v>
      </c>
      <c r="BB31" s="2">
        <v>3.1158399999999995</v>
      </c>
      <c r="BC31" s="2">
        <v>1.23264</v>
      </c>
      <c r="BE31" s="3">
        <v>1</v>
      </c>
      <c r="BF31" s="2">
        <v>1.479168</v>
      </c>
      <c r="BG31" s="2">
        <v>0.27392</v>
      </c>
      <c r="BH31" s="2">
        <v>3.6979199999999999</v>
      </c>
      <c r="BI31" s="2">
        <v>7.6697599999999992</v>
      </c>
      <c r="BJ31" s="2">
        <v>9.8611199999999997</v>
      </c>
      <c r="BK31" s="2">
        <v>6.5740800000000004</v>
      </c>
      <c r="BM31" s="3">
        <v>1</v>
      </c>
      <c r="BN31" s="2">
        <v>0.76697599999999988</v>
      </c>
      <c r="BO31" s="2">
        <v>1.6435199999999999</v>
      </c>
      <c r="BP31" s="2">
        <v>2.7734399999999999</v>
      </c>
      <c r="BQ31" s="2">
        <v>4.6018559999999997</v>
      </c>
      <c r="BR31" s="2">
        <v>8.457279999999999</v>
      </c>
      <c r="BS31" s="2">
        <v>3.3555199999999994</v>
      </c>
      <c r="BU31" s="3">
        <v>1</v>
      </c>
      <c r="BV31" s="2">
        <v>1.23264</v>
      </c>
      <c r="BW31" s="2">
        <v>3.670528</v>
      </c>
      <c r="BX31" s="2">
        <v>4.5196800000000001</v>
      </c>
      <c r="BY31" s="2">
        <v>4.0060799999999999</v>
      </c>
      <c r="BZ31" s="2">
        <v>7.3958399999999997</v>
      </c>
      <c r="CA31" s="2">
        <v>1.712</v>
      </c>
      <c r="CB31" s="2">
        <v>6.1631999999999998</v>
      </c>
      <c r="CD31" s="3">
        <v>1</v>
      </c>
      <c r="CF31" s="2">
        <v>1.9174399999999998</v>
      </c>
      <c r="CG31" s="2">
        <v>5.3414399999999995</v>
      </c>
      <c r="CH31" s="2">
        <v>8.7311999999999994</v>
      </c>
      <c r="CI31" s="2">
        <v>6.0262400000000005</v>
      </c>
      <c r="CL31" s="3">
        <v>1</v>
      </c>
      <c r="CM31" s="2">
        <v>1.1504639999999999</v>
      </c>
      <c r="CN31" s="2">
        <v>1.8489599999999999</v>
      </c>
      <c r="CO31" s="2">
        <v>4.4512</v>
      </c>
      <c r="CP31" s="2">
        <v>6.4097280000000003</v>
      </c>
      <c r="CQ31" s="2">
        <v>9.8611199999999997</v>
      </c>
      <c r="CR31" s="2">
        <v>6.7795199999999998</v>
      </c>
      <c r="CS31" s="2">
        <v>0.54783999999999999</v>
      </c>
      <c r="CU31" s="3">
        <v>1</v>
      </c>
      <c r="CV31" s="2">
        <v>1.2600319999999998</v>
      </c>
      <c r="CW31" s="2">
        <v>1.7667839999999997</v>
      </c>
      <c r="CX31" s="2">
        <v>6.9438719999999998</v>
      </c>
      <c r="CY31" s="2">
        <v>7.6697600000000001</v>
      </c>
      <c r="CZ31" s="2">
        <v>9.1078399999999995</v>
      </c>
      <c r="DB31" s="3">
        <v>1</v>
      </c>
      <c r="DC31" s="2">
        <v>0.91078399999999982</v>
      </c>
      <c r="DD31" s="2">
        <v>3.2870399999999997</v>
      </c>
      <c r="DE31" s="2">
        <v>1.1983999999999999</v>
      </c>
      <c r="DF31" s="2">
        <v>4.6703360000000007</v>
      </c>
      <c r="DG31" s="2">
        <v>5.7523199999999983</v>
      </c>
      <c r="DH31" s="2">
        <v>9.3132799999999989</v>
      </c>
      <c r="DI31" s="2">
        <v>3.5609600000000001</v>
      </c>
      <c r="DK31" s="3">
        <v>1</v>
      </c>
      <c r="DM31" s="2">
        <v>2.8487679999999997</v>
      </c>
      <c r="DN31" s="2">
        <v>6.5740799999999995</v>
      </c>
      <c r="DO31" s="2">
        <v>9.2447999999999997</v>
      </c>
      <c r="DP31" s="2">
        <v>2.87616</v>
      </c>
      <c r="DQ31" s="2">
        <v>0.54783999999999999</v>
      </c>
      <c r="DR31" s="2">
        <v>0.82175999999999993</v>
      </c>
      <c r="DT31" s="3">
        <v>1</v>
      </c>
      <c r="DU31" s="2">
        <v>0.93132800000000004</v>
      </c>
      <c r="DV31" s="2">
        <v>0.68479999999999996</v>
      </c>
      <c r="DW31" s="2">
        <v>6.0262400000000005</v>
      </c>
      <c r="DX31" s="2">
        <v>7.7039999999999997</v>
      </c>
      <c r="DY31" s="2">
        <v>7.3958399999999997</v>
      </c>
      <c r="DZ31" s="2">
        <v>7.6697600000000001</v>
      </c>
      <c r="EA31" s="2">
        <v>1.6435200000000001</v>
      </c>
      <c r="ED31" s="3">
        <v>1</v>
      </c>
      <c r="EE31" s="2">
        <v>1.6435199999999999</v>
      </c>
      <c r="EF31" s="2">
        <v>1.102528</v>
      </c>
      <c r="EG31" s="2">
        <v>1.054592</v>
      </c>
      <c r="EH31" s="2">
        <v>1.2942720000000001</v>
      </c>
      <c r="EK31" s="3">
        <v>1</v>
      </c>
      <c r="EM31" s="2">
        <v>1.23264</v>
      </c>
      <c r="EN31" s="2">
        <v>1.09568</v>
      </c>
      <c r="EO31" s="2">
        <v>0.8765440000000001</v>
      </c>
      <c r="EP31" s="2">
        <v>1.7256959999999999</v>
      </c>
      <c r="ER31" s="3">
        <v>1</v>
      </c>
      <c r="ES31" s="2">
        <v>0.78067199999999992</v>
      </c>
      <c r="ET31" s="2">
        <v>0.78067199999999992</v>
      </c>
      <c r="EU31" s="2">
        <v>1.314816</v>
      </c>
      <c r="EV31" s="2">
        <v>1.006656</v>
      </c>
    </row>
    <row r="32" spans="1:153" x14ac:dyDescent="0.25">
      <c r="A32" s="3">
        <v>2</v>
      </c>
      <c r="B32" s="2">
        <v>3.1158399999999995</v>
      </c>
      <c r="C32" s="2">
        <v>4.7935999999999996</v>
      </c>
      <c r="D32" s="2">
        <v>9.0393599999999985</v>
      </c>
      <c r="E32" s="2">
        <v>22.598399999999998</v>
      </c>
      <c r="F32" s="2">
        <v>42.115199999999994</v>
      </c>
      <c r="G32" s="2">
        <v>41.704319999999996</v>
      </c>
      <c r="H32" s="2">
        <v>42.697279999999999</v>
      </c>
      <c r="I32" s="2">
        <v>11.50464</v>
      </c>
      <c r="K32" s="3">
        <v>2</v>
      </c>
      <c r="L32" s="2">
        <v>3.0131200000000002</v>
      </c>
      <c r="M32" s="2">
        <v>9.1078399999999995</v>
      </c>
      <c r="N32" s="2">
        <v>29.925759999999997</v>
      </c>
      <c r="O32" s="2">
        <v>34.719360000000002</v>
      </c>
      <c r="P32" s="2">
        <v>39.444479999999999</v>
      </c>
      <c r="Q32" s="2">
        <v>55.879679999999993</v>
      </c>
      <c r="S32" s="3">
        <v>2</v>
      </c>
      <c r="T32" s="2">
        <v>3.0131200000000002</v>
      </c>
      <c r="U32" s="2">
        <v>6.0262400000000005</v>
      </c>
      <c r="V32" s="2">
        <v>25.885440000000003</v>
      </c>
      <c r="W32" s="2">
        <v>35.472639999999998</v>
      </c>
      <c r="X32" s="2">
        <v>40.54016</v>
      </c>
      <c r="Y32" s="2">
        <v>48.209920000000004</v>
      </c>
      <c r="AB32" s="3">
        <v>2</v>
      </c>
      <c r="AC32" s="2">
        <v>3.2870400000000002</v>
      </c>
      <c r="AD32" s="2">
        <v>4.0060799999999999</v>
      </c>
      <c r="AE32" s="2">
        <v>15.887360000000001</v>
      </c>
      <c r="AF32" s="2">
        <v>23.420159999999996</v>
      </c>
      <c r="AG32" s="2">
        <v>36.979199999999999</v>
      </c>
      <c r="AH32" s="2">
        <v>35.951999999999998</v>
      </c>
      <c r="AI32" s="2">
        <v>47.764800000000001</v>
      </c>
      <c r="AJ32" s="2">
        <v>15.613439999999997</v>
      </c>
      <c r="AM32" s="3">
        <v>2</v>
      </c>
      <c r="AN32" s="2">
        <v>3.2870400000000002</v>
      </c>
      <c r="AO32" s="2">
        <v>12.84</v>
      </c>
      <c r="AP32" s="2">
        <v>18.626559999999998</v>
      </c>
      <c r="AQ32" s="2">
        <v>44.922880000000006</v>
      </c>
      <c r="AR32" s="2">
        <v>40.711359999999992</v>
      </c>
      <c r="AS32" s="2">
        <v>51.36</v>
      </c>
      <c r="AV32" s="3">
        <v>2</v>
      </c>
      <c r="AW32" s="2">
        <v>2.2598399999999996</v>
      </c>
      <c r="AX32" s="2">
        <v>3.8348800000000001</v>
      </c>
      <c r="AY32" s="2">
        <v>14.380799999999999</v>
      </c>
      <c r="AZ32" s="2">
        <v>12.60032</v>
      </c>
      <c r="BA32" s="2">
        <v>35.746559999999995</v>
      </c>
      <c r="BB32" s="2">
        <v>28.247999999999998</v>
      </c>
      <c r="BC32" s="2">
        <v>11.641599999999999</v>
      </c>
      <c r="BE32" s="3">
        <v>2</v>
      </c>
      <c r="BF32" s="2">
        <v>3.3555199999999994</v>
      </c>
      <c r="BG32" s="2">
        <v>4.7935999999999996</v>
      </c>
      <c r="BH32" s="2">
        <v>16.024319999999999</v>
      </c>
      <c r="BI32" s="2">
        <v>25.611520000000002</v>
      </c>
      <c r="BJ32" s="2">
        <v>43.827199999999998</v>
      </c>
      <c r="BK32" s="2">
        <v>48.209920000000004</v>
      </c>
      <c r="BM32" s="3">
        <v>2</v>
      </c>
      <c r="BN32" s="2">
        <v>2.7391999999999999</v>
      </c>
      <c r="BO32" s="2">
        <v>6.5055999999999994</v>
      </c>
      <c r="BP32" s="2">
        <v>15.33952</v>
      </c>
      <c r="BQ32" s="2">
        <v>25.68</v>
      </c>
      <c r="BR32" s="2">
        <v>41.088000000000001</v>
      </c>
      <c r="BS32" s="2">
        <v>23.009279999999993</v>
      </c>
      <c r="BU32" s="3">
        <v>2</v>
      </c>
      <c r="BV32" s="2">
        <v>2.9035519999999999</v>
      </c>
      <c r="BW32" s="2">
        <v>13.045439999999997</v>
      </c>
      <c r="BX32" s="2">
        <v>18.489599999999999</v>
      </c>
      <c r="BY32" s="2">
        <v>25.885440000000003</v>
      </c>
      <c r="BZ32" s="2">
        <v>39.0336</v>
      </c>
      <c r="CA32" s="2">
        <v>24.652799999999999</v>
      </c>
      <c r="CB32" s="2">
        <v>16.435199999999998</v>
      </c>
      <c r="CD32" s="3">
        <v>2</v>
      </c>
      <c r="CE32" s="2">
        <v>2.6707199999999998</v>
      </c>
      <c r="CF32" s="2">
        <v>6.5055999999999994</v>
      </c>
      <c r="CG32" s="2">
        <v>19.105920000000001</v>
      </c>
      <c r="CH32" s="2">
        <v>33.760639999999995</v>
      </c>
      <c r="CI32" s="2">
        <v>30.815999999999999</v>
      </c>
      <c r="CL32" s="3">
        <v>2</v>
      </c>
      <c r="CM32" s="2">
        <v>2.6364799999999997</v>
      </c>
      <c r="CN32" s="2">
        <v>4.9305599999999998</v>
      </c>
      <c r="CO32" s="2">
        <v>15.134079999999997</v>
      </c>
      <c r="CP32" s="2">
        <v>23.420159999999996</v>
      </c>
      <c r="CQ32" s="2">
        <v>37.732480000000002</v>
      </c>
      <c r="CR32" s="2">
        <v>38.006399999999999</v>
      </c>
      <c r="CS32" s="2">
        <v>9.2447999999999997</v>
      </c>
      <c r="CU32" s="3">
        <v>2</v>
      </c>
      <c r="CV32" s="2">
        <v>3.2596479999999999</v>
      </c>
      <c r="CW32" s="2">
        <v>9.7584</v>
      </c>
      <c r="CX32" s="2">
        <v>27.391999999999999</v>
      </c>
      <c r="CY32" s="2">
        <v>33.692159999999994</v>
      </c>
      <c r="CZ32" s="2">
        <v>47.251199999999997</v>
      </c>
      <c r="DB32" s="3">
        <v>2</v>
      </c>
      <c r="DC32" s="2">
        <v>3.3966080000000005</v>
      </c>
      <c r="DD32" s="2">
        <v>6.9849599999999992</v>
      </c>
      <c r="DE32" s="2">
        <v>9.7926400000000005</v>
      </c>
      <c r="DF32" s="2">
        <v>23.159935999999998</v>
      </c>
      <c r="DG32" s="2">
        <v>39.0336</v>
      </c>
      <c r="DH32" s="2">
        <v>51.223039999999997</v>
      </c>
      <c r="DI32" s="2">
        <v>39.0336</v>
      </c>
      <c r="DK32" s="3">
        <v>2</v>
      </c>
      <c r="DL32" s="2">
        <v>3.1158399999999995</v>
      </c>
      <c r="DM32" s="2">
        <v>10.545919999999999</v>
      </c>
      <c r="DN32" s="2">
        <v>24.72128</v>
      </c>
      <c r="DO32" s="2">
        <v>40.0608</v>
      </c>
      <c r="DP32" s="2">
        <v>33.555199999999999</v>
      </c>
      <c r="DQ32" s="2">
        <v>7.6697600000000001</v>
      </c>
      <c r="DT32" s="3">
        <v>2</v>
      </c>
      <c r="DU32" s="2">
        <v>2.2529919999999999</v>
      </c>
      <c r="DV32" s="2">
        <v>6.4028800000000006</v>
      </c>
      <c r="DW32" s="2">
        <v>20.338559999999998</v>
      </c>
      <c r="DX32" s="2">
        <v>33.829119999999996</v>
      </c>
      <c r="DY32" s="2">
        <v>33.760639999999995</v>
      </c>
      <c r="DZ32" s="2">
        <v>47.251199999999997</v>
      </c>
      <c r="ED32" s="3">
        <v>2</v>
      </c>
      <c r="EE32" s="2">
        <v>3.7390079999999997</v>
      </c>
      <c r="EG32" s="2">
        <v>3.0199679999999995</v>
      </c>
      <c r="EH32" s="2">
        <v>2.4241919999999997</v>
      </c>
      <c r="EI32" s="2">
        <v>4.0540160000000007</v>
      </c>
      <c r="EK32" s="3">
        <v>2</v>
      </c>
      <c r="EM32" s="2">
        <v>3.3418239999999999</v>
      </c>
      <c r="EO32" s="2">
        <v>3.5609600000000001</v>
      </c>
      <c r="EP32" s="2">
        <v>2.8761599999999992</v>
      </c>
      <c r="ER32" s="3">
        <v>2</v>
      </c>
      <c r="ES32" s="2">
        <v>2.8761599999999992</v>
      </c>
      <c r="ET32" s="2">
        <v>2.7802879999999996</v>
      </c>
      <c r="EU32" s="2">
        <v>3.9992319999999997</v>
      </c>
      <c r="EV32" s="2">
        <v>3.5061760000000004</v>
      </c>
      <c r="EW32" s="2">
        <v>2.8761599999999992</v>
      </c>
    </row>
    <row r="33" spans="1:153" x14ac:dyDescent="0.25">
      <c r="A33" s="3">
        <v>3</v>
      </c>
      <c r="B33" s="2">
        <v>9.4160000000000004</v>
      </c>
      <c r="C33" s="2">
        <v>16.435199999999998</v>
      </c>
      <c r="D33" s="2">
        <v>27.391999999999999</v>
      </c>
      <c r="E33" s="2">
        <v>63.343999999999994</v>
      </c>
      <c r="F33" s="2">
        <v>96.419840000000008</v>
      </c>
      <c r="G33" s="2">
        <v>102.44608000000001</v>
      </c>
      <c r="H33" s="2">
        <v>73.410560000000004</v>
      </c>
      <c r="I33" s="2">
        <v>26.672959999999996</v>
      </c>
      <c r="K33" s="3">
        <v>3</v>
      </c>
      <c r="L33" s="2">
        <v>8.2860800000000001</v>
      </c>
      <c r="M33" s="2">
        <v>32.870399999999997</v>
      </c>
      <c r="N33" s="2">
        <v>72.212159999999997</v>
      </c>
      <c r="O33" s="2">
        <v>96.077439999999982</v>
      </c>
      <c r="P33" s="2">
        <v>69.027839999999998</v>
      </c>
      <c r="Q33" s="2">
        <v>93.749120000000005</v>
      </c>
      <c r="S33" s="3">
        <v>3</v>
      </c>
      <c r="T33" s="2">
        <v>8.6627200000000002</v>
      </c>
      <c r="U33" s="2">
        <v>19.722239999999999</v>
      </c>
      <c r="V33" s="2">
        <v>67.658239999999992</v>
      </c>
      <c r="W33" s="2">
        <v>82.449919999999992</v>
      </c>
      <c r="X33" s="2">
        <v>86.28479999999999</v>
      </c>
      <c r="Y33" s="2">
        <v>94.502399999999994</v>
      </c>
      <c r="AB33" s="3">
        <v>3</v>
      </c>
      <c r="AC33" s="2">
        <v>9.0393600000000003</v>
      </c>
      <c r="AD33" s="2">
        <v>11.573120000000001</v>
      </c>
      <c r="AE33" s="2">
        <v>39.170560000000002</v>
      </c>
      <c r="AF33" s="2">
        <v>62.864639999999994</v>
      </c>
      <c r="AG33" s="2">
        <v>80.977599999999995</v>
      </c>
      <c r="AH33" s="2">
        <v>82.176000000000002</v>
      </c>
      <c r="AI33" s="2">
        <v>85.052160000000001</v>
      </c>
      <c r="AM33" s="3">
        <v>3</v>
      </c>
      <c r="AN33" s="2">
        <v>7.5327999999999999</v>
      </c>
      <c r="AO33" s="2">
        <v>36.808</v>
      </c>
      <c r="AP33" s="2">
        <v>66.562560000000005</v>
      </c>
      <c r="AQ33" s="2">
        <v>101.89823999999999</v>
      </c>
      <c r="AR33" s="2">
        <v>89.845759999999984</v>
      </c>
      <c r="AS33" s="2">
        <v>87.483199999999997</v>
      </c>
      <c r="AV33" s="3">
        <v>3</v>
      </c>
      <c r="AW33" s="2">
        <v>8.2175999999999991</v>
      </c>
      <c r="AX33" s="2">
        <v>12.463359999999998</v>
      </c>
      <c r="AY33" s="2">
        <v>32.870399999999997</v>
      </c>
      <c r="AZ33" s="2">
        <v>40.266239999999996</v>
      </c>
      <c r="BA33" s="2">
        <v>75.807359999999989</v>
      </c>
      <c r="BB33" s="2">
        <v>30.507840000000002</v>
      </c>
      <c r="BC33" s="2">
        <v>24.858240000000002</v>
      </c>
      <c r="BE33" s="3">
        <v>3</v>
      </c>
      <c r="BF33" s="2">
        <v>9.7926400000000005</v>
      </c>
      <c r="BG33" s="2">
        <v>14.380799999999999</v>
      </c>
      <c r="BH33" s="2">
        <v>42.183679999999995</v>
      </c>
      <c r="BI33" s="2">
        <v>74.163839999999993</v>
      </c>
      <c r="BJ33" s="2">
        <v>96.556799999999996</v>
      </c>
      <c r="BK33" s="2">
        <v>104.7744</v>
      </c>
      <c r="BM33" s="3">
        <v>3</v>
      </c>
      <c r="BN33" s="2">
        <v>6.7795199999999998</v>
      </c>
      <c r="BO33" s="2">
        <v>17.53088</v>
      </c>
      <c r="BP33" s="2">
        <v>40.266239999999996</v>
      </c>
      <c r="BQ33" s="2">
        <v>64.610880000000009</v>
      </c>
      <c r="BR33" s="2">
        <v>101.69279999999999</v>
      </c>
      <c r="BS33" s="2">
        <v>60.536319999999989</v>
      </c>
      <c r="BU33" s="3">
        <v>3</v>
      </c>
      <c r="BV33" s="2">
        <v>8.6627200000000002</v>
      </c>
      <c r="BW33" s="2">
        <v>31.500799999999998</v>
      </c>
      <c r="BX33" s="2">
        <v>48.894719999999992</v>
      </c>
      <c r="BZ33" s="2">
        <v>80.806399999999996</v>
      </c>
      <c r="CA33" s="2">
        <v>55.605759999999989</v>
      </c>
      <c r="CB33" s="2">
        <v>33.075839999999999</v>
      </c>
      <c r="CD33" s="3">
        <v>3</v>
      </c>
      <c r="CE33" s="2">
        <v>8.2175999999999991</v>
      </c>
      <c r="CF33" s="2">
        <v>25.611520000000002</v>
      </c>
      <c r="CG33" s="2">
        <v>51.976319999999994</v>
      </c>
      <c r="CH33" s="2">
        <v>71.219200000000001</v>
      </c>
      <c r="CI33" s="2">
        <v>71.493120000000005</v>
      </c>
      <c r="CL33" s="3">
        <v>3</v>
      </c>
      <c r="CM33" s="2">
        <v>8.6627200000000002</v>
      </c>
      <c r="CN33" s="2">
        <v>18.044479999999997</v>
      </c>
      <c r="CO33" s="2">
        <v>28.761599999999998</v>
      </c>
      <c r="CP33" s="2">
        <v>70.774079999999998</v>
      </c>
      <c r="CQ33" s="2">
        <v>77.656319999999994</v>
      </c>
      <c r="CR33" s="2">
        <v>80.121600000000001</v>
      </c>
      <c r="CS33" s="2">
        <v>30.815999999999999</v>
      </c>
      <c r="CU33" s="3">
        <v>3</v>
      </c>
      <c r="CV33" s="2">
        <v>10.682879999999999</v>
      </c>
      <c r="CW33" s="2">
        <v>28.624640000000003</v>
      </c>
      <c r="CX33" s="2">
        <v>74.780159999999995</v>
      </c>
      <c r="CY33" s="2">
        <v>98.611199999999997</v>
      </c>
      <c r="CZ33" s="2">
        <v>107.47935999999999</v>
      </c>
      <c r="DB33" s="3">
        <v>3</v>
      </c>
      <c r="DC33" s="2">
        <v>9.7926400000000005</v>
      </c>
      <c r="DD33" s="2">
        <v>22.119039999999998</v>
      </c>
      <c r="DE33" s="2">
        <v>31.63776</v>
      </c>
      <c r="DF33" s="2">
        <v>50.949120000000001</v>
      </c>
      <c r="DG33" s="2">
        <v>84.915199999999999</v>
      </c>
      <c r="DH33" s="2">
        <v>109.43104</v>
      </c>
      <c r="DI33" s="2">
        <v>81.491199999999992</v>
      </c>
      <c r="DK33" s="3">
        <v>3</v>
      </c>
      <c r="DL33" s="2">
        <v>10.272</v>
      </c>
      <c r="DM33" s="2">
        <v>34.650879999999994</v>
      </c>
      <c r="DN33" s="2">
        <v>67.110399999999998</v>
      </c>
      <c r="DO33" s="2">
        <v>90.393599999999992</v>
      </c>
      <c r="DP33" s="2">
        <v>89.845759999999984</v>
      </c>
      <c r="DQ33" s="2">
        <v>30.405119999999997</v>
      </c>
      <c r="DT33" s="3">
        <v>3</v>
      </c>
      <c r="DU33" s="2">
        <v>6.1631999999999998</v>
      </c>
      <c r="DV33" s="2">
        <v>16.983039999999999</v>
      </c>
      <c r="DW33" s="2">
        <v>55.879679999999993</v>
      </c>
      <c r="DX33" s="2">
        <v>73.958399999999997</v>
      </c>
      <c r="DY33" s="2">
        <v>84.915199999999999</v>
      </c>
      <c r="DZ33" s="2">
        <v>96.282879999999992</v>
      </c>
      <c r="ED33" s="3">
        <v>3</v>
      </c>
      <c r="EE33" s="2">
        <v>11.751168</v>
      </c>
      <c r="EG33" s="2">
        <v>7.3342080000000003</v>
      </c>
      <c r="EH33" s="2">
        <v>8.5668480000000002</v>
      </c>
      <c r="EI33" s="2">
        <v>10.922560000000001</v>
      </c>
      <c r="EK33" s="3">
        <v>3</v>
      </c>
      <c r="EL33" s="2">
        <v>9.7926400000000005</v>
      </c>
      <c r="EM33" s="2">
        <v>21.913599999999999</v>
      </c>
      <c r="EN33" s="2">
        <v>8.0121599999999997</v>
      </c>
      <c r="EO33" s="2">
        <v>10.682879999999999</v>
      </c>
      <c r="EP33" s="2">
        <v>19.722239999999999</v>
      </c>
      <c r="ER33" s="3">
        <v>3</v>
      </c>
      <c r="ES33" s="2">
        <v>8.2175999999999991</v>
      </c>
      <c r="ET33" s="2">
        <v>9.190016</v>
      </c>
      <c r="EU33" s="2">
        <v>9.3132799999999989</v>
      </c>
      <c r="EV33" s="2">
        <v>8.9024000000000001</v>
      </c>
      <c r="EW33" s="2">
        <v>8.2175999999999991</v>
      </c>
    </row>
    <row r="34" spans="1:153" x14ac:dyDescent="0.25">
      <c r="A34" s="3">
        <v>4</v>
      </c>
      <c r="B34" s="2">
        <v>22.769600000000001</v>
      </c>
      <c r="C34" s="2">
        <v>44.512</v>
      </c>
      <c r="D34" s="2">
        <v>67.110399999999998</v>
      </c>
      <c r="E34" s="2">
        <v>116.416</v>
      </c>
      <c r="F34" s="2">
        <v>144.62975999999998</v>
      </c>
      <c r="G34" s="2">
        <v>174.21311999999998</v>
      </c>
      <c r="H34" s="2">
        <v>120.73023999999998</v>
      </c>
      <c r="K34" s="3">
        <v>4</v>
      </c>
      <c r="L34" s="2">
        <v>21.571199999999997</v>
      </c>
      <c r="M34" s="2">
        <v>79.505279999999999</v>
      </c>
      <c r="N34" s="2">
        <v>136.82303999999999</v>
      </c>
      <c r="O34" s="2">
        <v>161.61279999999999</v>
      </c>
      <c r="P34" s="2">
        <v>152.43647999999999</v>
      </c>
      <c r="Q34" s="2">
        <v>141.75360000000001</v>
      </c>
      <c r="S34" s="3">
        <v>4</v>
      </c>
      <c r="T34" s="2">
        <v>19.105920000000001</v>
      </c>
      <c r="U34" s="2">
        <v>50.40128</v>
      </c>
      <c r="V34" s="2">
        <v>143.80799999999999</v>
      </c>
      <c r="W34" s="2">
        <v>150.65600000000001</v>
      </c>
      <c r="X34" s="2">
        <v>175.65119999999999</v>
      </c>
      <c r="Y34" s="2">
        <v>141.75360000000001</v>
      </c>
      <c r="AB34" s="3">
        <v>4</v>
      </c>
      <c r="AC34" s="2">
        <v>21.571199999999997</v>
      </c>
      <c r="AD34" s="2">
        <v>34.650880000000001</v>
      </c>
      <c r="AE34" s="2">
        <v>91.283839999999984</v>
      </c>
      <c r="AF34" s="2">
        <v>119.83999999999999</v>
      </c>
      <c r="AG34" s="2">
        <v>138.672</v>
      </c>
      <c r="AH34" s="2">
        <v>195.57887999999997</v>
      </c>
      <c r="AI34" s="2">
        <v>113.40288</v>
      </c>
      <c r="AM34" s="3">
        <v>4</v>
      </c>
      <c r="AN34" s="2">
        <v>22.769600000000001</v>
      </c>
      <c r="AO34" s="2">
        <v>87.380480000000006</v>
      </c>
      <c r="AP34" s="2">
        <v>115.86816</v>
      </c>
      <c r="AQ34" s="2">
        <v>165.65312</v>
      </c>
      <c r="AR34" s="2">
        <v>176.02784</v>
      </c>
      <c r="AS34" s="2">
        <v>141.61663999999999</v>
      </c>
      <c r="AV34" s="3">
        <v>4</v>
      </c>
      <c r="AW34" s="2">
        <v>19.722239999999999</v>
      </c>
      <c r="AX34" s="2">
        <v>28.761599999999998</v>
      </c>
      <c r="AY34" s="2">
        <v>64.7136</v>
      </c>
      <c r="AZ34" s="2">
        <v>80.121600000000001</v>
      </c>
      <c r="BA34" s="2">
        <v>137.91872000000001</v>
      </c>
      <c r="BB34" s="2">
        <v>66.562560000000005</v>
      </c>
      <c r="BC34" s="2">
        <v>59.885759999999991</v>
      </c>
      <c r="BE34" s="3">
        <v>4</v>
      </c>
      <c r="BF34" s="2">
        <v>24.652799999999999</v>
      </c>
      <c r="BG34" s="2">
        <v>38.588479999999997</v>
      </c>
      <c r="BH34" s="2">
        <v>97.652479999999997</v>
      </c>
      <c r="BI34" s="2">
        <v>125.72927999999999</v>
      </c>
      <c r="BJ34" s="2">
        <v>133.536</v>
      </c>
      <c r="BK34" s="2">
        <v>155.41535999999999</v>
      </c>
      <c r="BM34" s="3">
        <v>4</v>
      </c>
      <c r="BN34" s="2">
        <v>18.626559999999998</v>
      </c>
      <c r="BO34" s="2">
        <v>52.592640000000003</v>
      </c>
      <c r="BP34" s="2">
        <v>86.28479999999999</v>
      </c>
      <c r="BQ34" s="2">
        <v>116.68992</v>
      </c>
      <c r="BR34" s="2">
        <v>157.88063999999997</v>
      </c>
      <c r="BS34" s="2">
        <v>120.18239999999999</v>
      </c>
      <c r="BU34" s="3">
        <v>4</v>
      </c>
      <c r="BV34" s="2">
        <v>19.722239999999999</v>
      </c>
      <c r="BW34" s="2">
        <v>73.958399999999997</v>
      </c>
      <c r="BX34" s="2">
        <v>84.367360000000005</v>
      </c>
      <c r="BY34" s="2">
        <v>114.08768000000001</v>
      </c>
      <c r="BZ34" s="2">
        <v>128.19456</v>
      </c>
      <c r="CA34" s="2">
        <v>93.749120000000005</v>
      </c>
      <c r="CB34" s="2">
        <v>71.903999999999996</v>
      </c>
      <c r="CD34" s="3">
        <v>4</v>
      </c>
      <c r="CE34" s="2">
        <v>17.462399999999999</v>
      </c>
      <c r="CF34" s="2">
        <v>58.721599999999995</v>
      </c>
      <c r="CG34" s="2">
        <v>97.070399999999992</v>
      </c>
      <c r="CH34" s="2">
        <v>115.86816</v>
      </c>
      <c r="CI34" s="2">
        <v>123.264</v>
      </c>
      <c r="CL34" s="3">
        <v>4</v>
      </c>
      <c r="CM34" s="2">
        <v>20.817919999999997</v>
      </c>
      <c r="CN34" s="2">
        <v>40.951039999999999</v>
      </c>
      <c r="CO34" s="2">
        <v>84.230399999999989</v>
      </c>
      <c r="CP34" s="2">
        <v>128.84512000000001</v>
      </c>
      <c r="CQ34" s="2">
        <v>143.1232</v>
      </c>
      <c r="CR34" s="2">
        <v>134.76863999999998</v>
      </c>
      <c r="CU34" s="3">
        <v>4</v>
      </c>
      <c r="CV34" s="2">
        <v>23.283199999999997</v>
      </c>
      <c r="CW34" s="2">
        <v>73.958399999999997</v>
      </c>
      <c r="CX34" s="2">
        <v>140.52096</v>
      </c>
      <c r="CY34" s="2">
        <v>158.18879999999999</v>
      </c>
      <c r="CZ34" s="2">
        <v>194.62015999999997</v>
      </c>
      <c r="DB34" s="3">
        <v>4</v>
      </c>
      <c r="DC34" s="2">
        <v>23.283199999999997</v>
      </c>
      <c r="DD34" s="2">
        <v>58.071040000000004</v>
      </c>
      <c r="DE34" s="2">
        <v>78.546559999999999</v>
      </c>
      <c r="DF34" s="2">
        <v>96.35136</v>
      </c>
      <c r="DG34" s="2">
        <v>151.61472000000001</v>
      </c>
      <c r="DH34" s="2">
        <v>169.488</v>
      </c>
      <c r="DI34" s="2">
        <v>123.67487999999999</v>
      </c>
      <c r="DK34" s="3">
        <v>4</v>
      </c>
      <c r="DL34" s="2">
        <v>24.44736</v>
      </c>
      <c r="DM34" s="2">
        <v>74.780159999999995</v>
      </c>
      <c r="DN34" s="2">
        <v>130.96799999999999</v>
      </c>
      <c r="DO34" s="2">
        <v>151.61472000000001</v>
      </c>
      <c r="DP34" s="2">
        <v>144.28736000000001</v>
      </c>
      <c r="DQ34" s="2">
        <v>71.18495999999999</v>
      </c>
      <c r="DT34" s="3">
        <v>4</v>
      </c>
      <c r="DU34" s="2">
        <v>13.867199999999999</v>
      </c>
      <c r="DV34" s="2">
        <v>47.251199999999997</v>
      </c>
      <c r="DW34" s="2">
        <v>111.75935999999999</v>
      </c>
      <c r="DX34" s="2">
        <v>132.71423999999999</v>
      </c>
      <c r="DY34" s="2">
        <v>169.488</v>
      </c>
      <c r="DZ34" s="2">
        <v>132.30336</v>
      </c>
      <c r="ED34" s="3">
        <v>4</v>
      </c>
      <c r="EE34" s="2">
        <v>28.330175999999998</v>
      </c>
      <c r="EF34" s="2">
        <v>25.748480000000001</v>
      </c>
      <c r="EG34" s="2">
        <v>21.598592</v>
      </c>
      <c r="EH34" s="2">
        <v>23.296895999999997</v>
      </c>
      <c r="EI34" s="2">
        <v>27.611135999999998</v>
      </c>
      <c r="EK34" s="3">
        <v>4</v>
      </c>
      <c r="EL34" s="2">
        <v>23.283199999999997</v>
      </c>
      <c r="EM34" s="2">
        <v>37.664000000000001</v>
      </c>
      <c r="EN34" s="2">
        <v>19.208639999999999</v>
      </c>
      <c r="EO34" s="2">
        <v>21.913599999999999</v>
      </c>
      <c r="EP34" s="2">
        <v>37.390079999999998</v>
      </c>
      <c r="ER34" s="3">
        <v>4</v>
      </c>
      <c r="ES34" s="2">
        <v>18.626559999999998</v>
      </c>
      <c r="ET34" s="2">
        <v>19.790719999999997</v>
      </c>
      <c r="EU34" s="2">
        <v>27.118079999999999</v>
      </c>
      <c r="EW34" s="2">
        <v>20.817919999999997</v>
      </c>
    </row>
    <row r="35" spans="1:153" x14ac:dyDescent="0.25">
      <c r="A35" s="3">
        <v>5</v>
      </c>
      <c r="B35" s="2">
        <v>41.943999999999996</v>
      </c>
      <c r="C35" s="2">
        <v>87.038079999999994</v>
      </c>
      <c r="D35" s="2">
        <v>131.75551999999999</v>
      </c>
      <c r="E35" s="2">
        <v>183.80031999999997</v>
      </c>
      <c r="F35" s="2">
        <v>228.65471999999997</v>
      </c>
      <c r="G35" s="2">
        <v>250.22591999999997</v>
      </c>
      <c r="H35" s="2">
        <v>163.80416</v>
      </c>
      <c r="K35" s="3">
        <v>5</v>
      </c>
      <c r="L35" s="2">
        <v>40.231999999999999</v>
      </c>
      <c r="M35" s="2">
        <v>111.28</v>
      </c>
      <c r="N35" s="2">
        <v>198.86591999999996</v>
      </c>
      <c r="O35" s="2">
        <v>235.81087999999997</v>
      </c>
      <c r="P35" s="2">
        <v>199.61919999999998</v>
      </c>
      <c r="Q35" s="2">
        <v>210.09664000000001</v>
      </c>
      <c r="S35" s="3">
        <v>5</v>
      </c>
      <c r="T35" s="2">
        <v>33.692159999999994</v>
      </c>
      <c r="U35" s="2">
        <v>89.366399999999999</v>
      </c>
      <c r="V35" s="2">
        <v>210.91839999999999</v>
      </c>
      <c r="W35" s="2">
        <v>238.58432000000002</v>
      </c>
      <c r="X35" s="2">
        <v>253.71839999999997</v>
      </c>
      <c r="Y35" s="2">
        <v>218.17728</v>
      </c>
      <c r="AB35" s="3">
        <v>5</v>
      </c>
      <c r="AC35" s="2">
        <v>35.335679999999996</v>
      </c>
      <c r="AD35" s="2">
        <v>84.915199999999999</v>
      </c>
      <c r="AE35" s="2">
        <v>161.61279999999999</v>
      </c>
      <c r="AF35" s="2">
        <v>188.45695999999998</v>
      </c>
      <c r="AG35" s="2">
        <v>224.81984</v>
      </c>
      <c r="AH35" s="2">
        <v>199.61919999999998</v>
      </c>
      <c r="AI35" s="2">
        <v>185.16992000000002</v>
      </c>
      <c r="AM35" s="3">
        <v>5</v>
      </c>
      <c r="AN35" s="2">
        <v>42.8</v>
      </c>
      <c r="AO35" s="2">
        <v>141.54816</v>
      </c>
      <c r="AP35" s="2">
        <v>176.67839999999998</v>
      </c>
      <c r="AQ35" s="2">
        <v>246.52799999999999</v>
      </c>
      <c r="AR35" s="2">
        <v>250.22591999999997</v>
      </c>
      <c r="AS35" s="2">
        <v>198.59199999999998</v>
      </c>
      <c r="AV35" s="3">
        <v>5</v>
      </c>
      <c r="AW35" s="2">
        <v>35.335679999999996</v>
      </c>
      <c r="AX35" s="2">
        <v>61.118399999999994</v>
      </c>
      <c r="AY35" s="2">
        <v>128.19456</v>
      </c>
      <c r="AZ35" s="2">
        <v>129.15328</v>
      </c>
      <c r="BA35" s="2">
        <v>214.75328000000002</v>
      </c>
      <c r="BB35" s="2">
        <v>188.59391999999997</v>
      </c>
      <c r="BE35" s="3">
        <v>5</v>
      </c>
      <c r="BF35" s="2">
        <v>48.072960000000002</v>
      </c>
      <c r="BG35" s="2">
        <v>87.038079999999994</v>
      </c>
      <c r="BH35" s="2">
        <v>149.56031999999999</v>
      </c>
      <c r="BI35" s="2">
        <v>201.60512</v>
      </c>
      <c r="BJ35" s="2">
        <v>223.51872</v>
      </c>
      <c r="BK35" s="2">
        <v>178.11647999999997</v>
      </c>
      <c r="BM35" s="3">
        <v>5</v>
      </c>
      <c r="BN35" s="2">
        <v>36.979199999999999</v>
      </c>
      <c r="BO35" s="2">
        <v>96.419840000000008</v>
      </c>
      <c r="BP35" s="2">
        <v>142.4384</v>
      </c>
      <c r="BQ35" s="2">
        <v>180.78719999999998</v>
      </c>
      <c r="BR35" s="2">
        <v>221.87519999999998</v>
      </c>
      <c r="BS35" s="2">
        <v>191.744</v>
      </c>
      <c r="BU35" s="3">
        <v>5</v>
      </c>
      <c r="BV35" s="2">
        <v>42.019328000000002</v>
      </c>
      <c r="BX35" s="2">
        <v>143.1232</v>
      </c>
      <c r="BY35" s="2">
        <v>170.65215999999998</v>
      </c>
      <c r="BZ35" s="2">
        <v>181.60896</v>
      </c>
      <c r="CA35" s="2">
        <v>133.98112</v>
      </c>
      <c r="CB35" s="2">
        <v>117.78559999999999</v>
      </c>
      <c r="CD35" s="3">
        <v>5</v>
      </c>
      <c r="CE35" s="2">
        <v>34.513919999999999</v>
      </c>
      <c r="CF35" s="2">
        <v>105.52767999999999</v>
      </c>
      <c r="CG35" s="2">
        <v>150.65600000000001</v>
      </c>
      <c r="CH35" s="2">
        <v>193.11359999999999</v>
      </c>
      <c r="CI35" s="2">
        <v>202.97472000000002</v>
      </c>
      <c r="CL35" s="3">
        <v>5</v>
      </c>
      <c r="CM35" s="2">
        <v>40.266239999999996</v>
      </c>
      <c r="CN35" s="2">
        <v>72.725759999999994</v>
      </c>
      <c r="CO35" s="2">
        <v>147.91679999999999</v>
      </c>
      <c r="CP35" s="2">
        <v>189.82655999999997</v>
      </c>
      <c r="CQ35" s="2">
        <v>223.51871999999997</v>
      </c>
      <c r="CR35" s="2">
        <v>202.97472000000002</v>
      </c>
      <c r="CU35" s="3">
        <v>5</v>
      </c>
      <c r="CV35" s="2">
        <v>44.101119999999995</v>
      </c>
      <c r="CW35" s="2">
        <v>119.83999999999999</v>
      </c>
      <c r="CX35" s="2">
        <v>204.7552</v>
      </c>
      <c r="CY35" s="2">
        <v>239.54303999999996</v>
      </c>
      <c r="CZ35" s="2">
        <v>258.8544</v>
      </c>
      <c r="DB35" s="3">
        <v>5</v>
      </c>
      <c r="DC35" s="2">
        <v>42.731520000000003</v>
      </c>
      <c r="DD35" s="2">
        <v>83.271679999999989</v>
      </c>
      <c r="DE35" s="2">
        <v>150.65600000000001</v>
      </c>
      <c r="DF35" s="2">
        <v>160.072</v>
      </c>
      <c r="DG35" s="2">
        <v>223.51872</v>
      </c>
      <c r="DH35" s="2">
        <v>222.42303999999999</v>
      </c>
      <c r="DK35" s="3">
        <v>5</v>
      </c>
      <c r="DL35" s="2">
        <v>42.52608</v>
      </c>
      <c r="DM35" s="2">
        <v>123.40095999999998</v>
      </c>
      <c r="DN35" s="2">
        <v>183.83455999999998</v>
      </c>
      <c r="DO35" s="2">
        <v>272.41343999999998</v>
      </c>
      <c r="DP35" s="2">
        <v>184.89599999999999</v>
      </c>
      <c r="DT35" s="3">
        <v>5</v>
      </c>
      <c r="DU35" s="2">
        <v>24.652799999999999</v>
      </c>
      <c r="DV35" s="2">
        <v>85.634239999999977</v>
      </c>
      <c r="DW35" s="2">
        <v>178.32192000000001</v>
      </c>
      <c r="DX35" s="2">
        <v>221.46431999999999</v>
      </c>
      <c r="DY35" s="2">
        <v>230.36671999999999</v>
      </c>
      <c r="DZ35" s="2">
        <v>214.13696000000002</v>
      </c>
      <c r="ED35" s="3">
        <v>5</v>
      </c>
      <c r="EE35" s="2">
        <v>55.804351999999994</v>
      </c>
      <c r="EF35" s="2">
        <v>41.896063999999996</v>
      </c>
      <c r="EG35" s="2">
        <v>34.048256000000002</v>
      </c>
      <c r="EH35" s="2">
        <v>41.129087999999996</v>
      </c>
      <c r="EI35" s="2">
        <v>42.895871999999997</v>
      </c>
      <c r="EK35" s="3">
        <v>5</v>
      </c>
      <c r="EL35" s="2">
        <v>40.951039999999999</v>
      </c>
      <c r="EM35" s="2">
        <v>77.656319999999994</v>
      </c>
      <c r="EN35" s="2">
        <v>40.0608</v>
      </c>
      <c r="EO35" s="2">
        <v>40.951039999999999</v>
      </c>
      <c r="EP35" s="2">
        <v>67.795199999999994</v>
      </c>
      <c r="ER35" s="3">
        <v>5</v>
      </c>
      <c r="ES35" s="2">
        <v>37.800959999999996</v>
      </c>
      <c r="ET35" s="2">
        <v>37.390079999999998</v>
      </c>
      <c r="EU35" s="2">
        <v>47.936</v>
      </c>
      <c r="EV35" s="2">
        <v>40.677120000000002</v>
      </c>
      <c r="EW35" s="2">
        <v>40.951039999999999</v>
      </c>
    </row>
    <row r="36" spans="1:153" x14ac:dyDescent="0.25">
      <c r="A36" s="3">
        <v>6</v>
      </c>
      <c r="B36" s="2">
        <v>63.686399999999999</v>
      </c>
      <c r="C36" s="2">
        <v>128.19456</v>
      </c>
      <c r="D36" s="2">
        <v>194.14079999999998</v>
      </c>
      <c r="E36" s="2">
        <v>282.47999999999996</v>
      </c>
      <c r="F36" s="2">
        <v>329.3888</v>
      </c>
      <c r="G36" s="2">
        <v>349.86431999999996</v>
      </c>
      <c r="H36" s="2">
        <v>214.6848</v>
      </c>
      <c r="K36" s="3">
        <v>6</v>
      </c>
      <c r="L36" s="2">
        <v>65.535359999999983</v>
      </c>
      <c r="M36" s="2">
        <v>172.56959999999998</v>
      </c>
      <c r="N36" s="2">
        <v>293.98463999999996</v>
      </c>
      <c r="O36" s="2">
        <v>301.79136</v>
      </c>
      <c r="P36" s="2">
        <v>267.48287999999997</v>
      </c>
      <c r="Q36" s="2">
        <v>277.07007999999996</v>
      </c>
      <c r="S36" s="3">
        <v>6</v>
      </c>
      <c r="T36" s="2">
        <v>51.770879999999991</v>
      </c>
      <c r="U36" s="2">
        <v>140.52096</v>
      </c>
      <c r="V36" s="2">
        <v>290.35519999999997</v>
      </c>
      <c r="W36" s="2">
        <v>305.69472000000002</v>
      </c>
      <c r="X36" s="2">
        <v>338.2912</v>
      </c>
      <c r="Y36" s="2">
        <v>276.11135999999999</v>
      </c>
      <c r="AB36" s="3">
        <v>6</v>
      </c>
      <c r="AC36" s="2">
        <v>53.68831999999999</v>
      </c>
      <c r="AD36" s="2">
        <v>132.71423999999999</v>
      </c>
      <c r="AE36" s="2">
        <v>224.81984</v>
      </c>
      <c r="AF36" s="2">
        <v>273.64607999999998</v>
      </c>
      <c r="AG36" s="2">
        <v>319.01407999999998</v>
      </c>
      <c r="AH36" s="2">
        <v>271.52319999999997</v>
      </c>
      <c r="AI36" s="2">
        <v>222.42303999999999</v>
      </c>
      <c r="AM36" s="3">
        <v>6</v>
      </c>
      <c r="AN36" s="2">
        <v>67.795199999999994</v>
      </c>
      <c r="AO36" s="2">
        <v>214.75328000000002</v>
      </c>
      <c r="AP36" s="2">
        <v>288.43775999999997</v>
      </c>
      <c r="AQ36" s="2">
        <v>320.07551999999998</v>
      </c>
      <c r="AR36" s="2">
        <v>310.62527999999998</v>
      </c>
      <c r="AS36" s="2">
        <v>262.62079999999997</v>
      </c>
      <c r="AV36" s="3">
        <v>6</v>
      </c>
      <c r="AW36" s="2">
        <v>59.577599999999997</v>
      </c>
      <c r="AX36" s="2">
        <v>103.0624</v>
      </c>
      <c r="AY36" s="2">
        <v>201.3312</v>
      </c>
      <c r="AZ36" s="2">
        <v>224.34047999999996</v>
      </c>
      <c r="BA36" s="2">
        <v>296.44992000000002</v>
      </c>
      <c r="BB36" s="2">
        <v>284.46591999999998</v>
      </c>
      <c r="BE36" s="3">
        <v>6</v>
      </c>
      <c r="BF36" s="2">
        <v>63.686399999999999</v>
      </c>
      <c r="BG36" s="2">
        <v>145.17759999999998</v>
      </c>
      <c r="BH36" s="2">
        <v>216.94463999999996</v>
      </c>
      <c r="BI36" s="2">
        <v>305.83168000000001</v>
      </c>
      <c r="BJ36" s="2">
        <v>314.18624</v>
      </c>
      <c r="BK36" s="2">
        <v>274.74176</v>
      </c>
      <c r="BM36" s="3">
        <v>6</v>
      </c>
      <c r="BN36" s="2">
        <v>53.68831999999999</v>
      </c>
      <c r="BO36" s="2">
        <v>150.65600000000001</v>
      </c>
      <c r="BP36" s="2">
        <v>219.136</v>
      </c>
      <c r="BQ36" s="2">
        <v>260.77184</v>
      </c>
      <c r="BR36" s="2">
        <v>274.74176</v>
      </c>
      <c r="BS36" s="2">
        <v>229.75039999999998</v>
      </c>
      <c r="BU36" s="3">
        <v>6</v>
      </c>
      <c r="BV36" s="2">
        <v>55.605759999999989</v>
      </c>
      <c r="BW36" s="2">
        <v>96.077439999999982</v>
      </c>
      <c r="BX36" s="2">
        <v>233.37983999999994</v>
      </c>
      <c r="BY36" s="2">
        <v>256.93696</v>
      </c>
      <c r="BZ36" s="2">
        <v>306.31103999999993</v>
      </c>
      <c r="CA36" s="2">
        <v>206.87807999999995</v>
      </c>
      <c r="CB36" s="2">
        <v>174.48704000000001</v>
      </c>
      <c r="CD36" s="3">
        <v>6</v>
      </c>
      <c r="CE36" s="2">
        <v>57.31776</v>
      </c>
      <c r="CF36" s="2">
        <v>151.3408</v>
      </c>
      <c r="CG36" s="2">
        <v>229.40799999999999</v>
      </c>
      <c r="CH36" s="2">
        <v>258.1696</v>
      </c>
      <c r="CI36" s="2">
        <v>247.04159999999999</v>
      </c>
      <c r="CL36" s="3">
        <v>6</v>
      </c>
      <c r="CM36" s="2">
        <v>61.358080000000001</v>
      </c>
      <c r="CN36" s="2">
        <v>126.55103999999999</v>
      </c>
      <c r="CO36" s="2">
        <v>225.98399999999998</v>
      </c>
      <c r="CP36" s="2">
        <v>266.25024000000002</v>
      </c>
      <c r="CQ36" s="2">
        <v>279.39839999999998</v>
      </c>
      <c r="CR36" s="2">
        <v>258.8544</v>
      </c>
      <c r="CU36" s="3">
        <v>6</v>
      </c>
      <c r="CV36" s="2">
        <v>76.697599999999994</v>
      </c>
      <c r="CW36" s="2">
        <v>187.9776</v>
      </c>
      <c r="CX36" s="2">
        <v>301.31200000000001</v>
      </c>
      <c r="CY36" s="2">
        <v>325.41695999999996</v>
      </c>
      <c r="CZ36" s="2">
        <v>380.81727999999998</v>
      </c>
      <c r="DB36" s="3">
        <v>6</v>
      </c>
      <c r="DC36" s="2">
        <v>65.740799999999993</v>
      </c>
      <c r="DD36" s="2">
        <v>130.86528000000001</v>
      </c>
      <c r="DE36" s="2">
        <v>218.1088</v>
      </c>
      <c r="DF36" s="2">
        <v>268.57856000000004</v>
      </c>
      <c r="DG36" s="2">
        <v>327.88223999999997</v>
      </c>
      <c r="DH36" s="2">
        <v>329.3888</v>
      </c>
      <c r="DK36" s="3">
        <v>6</v>
      </c>
      <c r="DL36" s="2">
        <v>63.686399999999999</v>
      </c>
      <c r="DM36" s="2">
        <v>179.62304</v>
      </c>
      <c r="DN36" s="2">
        <v>293.7792</v>
      </c>
      <c r="DO36" s="2">
        <v>317.47327999999999</v>
      </c>
      <c r="DP36" s="2">
        <v>246.80191999999997</v>
      </c>
      <c r="DT36" s="3">
        <v>6</v>
      </c>
      <c r="DU36" s="2">
        <v>48.072960000000002</v>
      </c>
      <c r="DV36" s="2">
        <v>138.87744000000001</v>
      </c>
      <c r="DW36" s="2">
        <v>252.82815999999997</v>
      </c>
      <c r="DX36" s="2">
        <v>292.95744000000002</v>
      </c>
      <c r="DY36" s="2">
        <v>320.4864</v>
      </c>
      <c r="DZ36" s="2">
        <v>238.31039999999999</v>
      </c>
      <c r="ED36" s="3">
        <v>6</v>
      </c>
      <c r="EE36" s="2">
        <v>86.147840000000002</v>
      </c>
      <c r="EF36" s="2">
        <v>76.697599999999994</v>
      </c>
      <c r="EG36" s="2">
        <v>55.468799999999995</v>
      </c>
      <c r="EH36" s="2">
        <v>61.563520000000004</v>
      </c>
      <c r="EI36" s="2">
        <v>70.123519999999999</v>
      </c>
      <c r="EK36" s="3">
        <v>6</v>
      </c>
      <c r="EL36" s="2">
        <v>59.440639999999995</v>
      </c>
      <c r="EM36" s="2">
        <v>55.605759999999989</v>
      </c>
      <c r="EN36" s="2">
        <v>67.795199999999994</v>
      </c>
      <c r="EO36" s="2">
        <v>70.123519999999999</v>
      </c>
      <c r="EP36" s="2">
        <v>55.605759999999989</v>
      </c>
      <c r="ER36" s="3">
        <v>6</v>
      </c>
      <c r="ES36" s="2">
        <v>85.463039999999992</v>
      </c>
      <c r="ET36" s="2">
        <v>53.619840000000003</v>
      </c>
      <c r="EU36" s="2">
        <v>69.849599999999995</v>
      </c>
      <c r="EV36" s="2">
        <v>55.605759999999989</v>
      </c>
      <c r="EW36" s="2">
        <v>55.468799999999995</v>
      </c>
    </row>
    <row r="37" spans="1:153" x14ac:dyDescent="0.25">
      <c r="A37" s="3">
        <v>7</v>
      </c>
      <c r="B37" s="2">
        <v>111.89632</v>
      </c>
      <c r="C37" s="2">
        <v>201.3312</v>
      </c>
      <c r="D37" s="2">
        <v>288.84863999999999</v>
      </c>
      <c r="E37" s="2">
        <v>338.2912</v>
      </c>
      <c r="F37" s="2">
        <v>369.51808</v>
      </c>
      <c r="G37" s="2">
        <v>378.69439999999997</v>
      </c>
      <c r="H37" s="2">
        <v>218.58815999999999</v>
      </c>
      <c r="K37" s="3">
        <v>7</v>
      </c>
      <c r="L37" s="2">
        <v>112.30719999999999</v>
      </c>
      <c r="M37" s="2">
        <v>229.40799999999999</v>
      </c>
      <c r="N37" s="2">
        <v>343.90655999999996</v>
      </c>
      <c r="O37" s="2">
        <v>343.49567999999994</v>
      </c>
      <c r="P37" s="2">
        <v>301.99680000000001</v>
      </c>
      <c r="Q37" s="2">
        <v>267.48287999999997</v>
      </c>
      <c r="S37" s="3">
        <v>7</v>
      </c>
      <c r="T37" s="2">
        <v>100.6656</v>
      </c>
      <c r="U37" s="2">
        <v>185.85472000000001</v>
      </c>
      <c r="V37" s="2">
        <v>388.28159999999997</v>
      </c>
      <c r="W37" s="2">
        <v>373.28447999999997</v>
      </c>
      <c r="X37" s="2">
        <v>380.81727999999998</v>
      </c>
      <c r="Y37" s="2">
        <v>261.01151999999996</v>
      </c>
      <c r="AB37" s="3">
        <v>7</v>
      </c>
      <c r="AC37" s="2">
        <v>108.47232</v>
      </c>
      <c r="AD37" s="2">
        <v>193.11359999999999</v>
      </c>
      <c r="AE37" s="2">
        <v>315.14495999999997</v>
      </c>
      <c r="AF37" s="2">
        <v>355.00031999999999</v>
      </c>
      <c r="AG37" s="2">
        <v>375.13344000000001</v>
      </c>
      <c r="AH37" s="2">
        <v>302.40768000000003</v>
      </c>
      <c r="AI37" s="2">
        <v>207.15199999999999</v>
      </c>
      <c r="AM37" s="3">
        <v>7</v>
      </c>
      <c r="AN37" s="2">
        <v>112.17024000000001</v>
      </c>
      <c r="AO37" s="2">
        <v>323.22559999999999</v>
      </c>
      <c r="AP37" s="2">
        <v>333.08671999999996</v>
      </c>
      <c r="AQ37" s="2">
        <v>378.00959999999998</v>
      </c>
      <c r="AR37" s="2">
        <v>358.83519999999999</v>
      </c>
      <c r="AS37" s="2">
        <v>275.9744</v>
      </c>
      <c r="AV37" s="3">
        <v>7</v>
      </c>
      <c r="AW37" s="2">
        <v>104.08959999999999</v>
      </c>
      <c r="AX37" s="2">
        <v>172.56959999999998</v>
      </c>
      <c r="AY37" s="2">
        <v>293.91615999999999</v>
      </c>
      <c r="AZ37" s="2">
        <v>293.36831999999998</v>
      </c>
      <c r="BA37" s="2">
        <v>357.87648000000002</v>
      </c>
      <c r="BB37" s="2">
        <v>307.33823999999993</v>
      </c>
      <c r="BE37" s="3">
        <v>7</v>
      </c>
      <c r="BF37" s="2">
        <v>124.90751999999999</v>
      </c>
      <c r="BG37" s="2">
        <v>206.05632</v>
      </c>
      <c r="BH37" s="2">
        <v>311.10464000000002</v>
      </c>
      <c r="BI37" s="2">
        <v>351.30239999999998</v>
      </c>
      <c r="BJ37" s="2">
        <v>409.92127999999991</v>
      </c>
      <c r="BM37" s="3">
        <v>7</v>
      </c>
      <c r="BN37" s="2">
        <v>106.00703999999999</v>
      </c>
      <c r="BO37" s="2">
        <v>222.56</v>
      </c>
      <c r="BP37" s="2">
        <v>279.39839999999998</v>
      </c>
      <c r="BQ37" s="2">
        <v>338.976</v>
      </c>
      <c r="BR37" s="2">
        <v>363.76576</v>
      </c>
      <c r="BS37" s="2">
        <v>230.29823999999999</v>
      </c>
      <c r="BU37" s="3">
        <v>7</v>
      </c>
      <c r="BV37" s="2">
        <v>122.30528</v>
      </c>
      <c r="BW37" s="2">
        <v>249.26719999999997</v>
      </c>
      <c r="BX37" s="2">
        <v>297.20319999999998</v>
      </c>
      <c r="BY37" s="2">
        <v>348.01535999999999</v>
      </c>
      <c r="BZ37" s="2">
        <v>335.27807999999999</v>
      </c>
      <c r="CA37" s="2">
        <v>225.57312000000002</v>
      </c>
      <c r="CB37" s="2">
        <v>192.15487999999996</v>
      </c>
      <c r="CD37" s="3">
        <v>7</v>
      </c>
      <c r="CE37" s="2">
        <v>108.47232</v>
      </c>
      <c r="CF37" s="2">
        <v>228.65471999999997</v>
      </c>
      <c r="CG37" s="2">
        <v>304.94144</v>
      </c>
      <c r="CH37" s="2">
        <v>342.67392000000001</v>
      </c>
      <c r="CI37" s="2">
        <v>316.65151999999995</v>
      </c>
      <c r="CL37" s="3">
        <v>7</v>
      </c>
      <c r="CM37" s="2">
        <v>111.89632</v>
      </c>
      <c r="CN37" s="2">
        <v>178.11647999999997</v>
      </c>
      <c r="CO37" s="2">
        <v>304.05119999999999</v>
      </c>
      <c r="CP37" s="2">
        <v>357.05471999999997</v>
      </c>
      <c r="CQ37" s="2">
        <v>334.93567999999993</v>
      </c>
      <c r="CR37" s="2">
        <v>302.40768000000003</v>
      </c>
      <c r="CU37" s="3">
        <v>7</v>
      </c>
      <c r="CV37" s="2">
        <v>108.95168</v>
      </c>
      <c r="CW37" s="2">
        <v>263.64799999999997</v>
      </c>
      <c r="CX37" s="2">
        <v>348.15231999999997</v>
      </c>
      <c r="CY37" s="2">
        <v>416.35839999999996</v>
      </c>
      <c r="CZ37" s="2">
        <v>419.91935999999998</v>
      </c>
      <c r="DB37" s="3">
        <v>7</v>
      </c>
      <c r="DC37" s="2">
        <v>114.84095999999998</v>
      </c>
      <c r="DD37" s="2">
        <v>170.92608000000001</v>
      </c>
      <c r="DE37" s="2">
        <v>297.88799999999998</v>
      </c>
      <c r="DF37" s="2">
        <v>306.79039999999998</v>
      </c>
      <c r="DG37" s="2">
        <v>369.92896000000002</v>
      </c>
      <c r="DH37" s="2">
        <v>354.38399999999996</v>
      </c>
      <c r="DK37" s="3">
        <v>7</v>
      </c>
      <c r="DL37" s="2">
        <v>111.89632</v>
      </c>
      <c r="DM37" s="2">
        <v>275.83743999999996</v>
      </c>
      <c r="DN37" s="2">
        <v>329.3888</v>
      </c>
      <c r="DO37" s="2">
        <v>363.83424000000002</v>
      </c>
      <c r="DP37" s="2">
        <v>228.65471999999997</v>
      </c>
      <c r="DT37" s="3">
        <v>7</v>
      </c>
      <c r="DU37" s="2">
        <v>93.475200000000001</v>
      </c>
      <c r="DV37" s="2">
        <v>211.60319999999999</v>
      </c>
      <c r="DW37" s="2">
        <v>326.92352</v>
      </c>
      <c r="DX37" s="2">
        <v>355.00031999999999</v>
      </c>
      <c r="DY37" s="2">
        <v>363.83424000000002</v>
      </c>
      <c r="DZ37" s="2">
        <v>267.48287999999997</v>
      </c>
      <c r="ED37" s="3">
        <v>7</v>
      </c>
      <c r="EE37" s="2">
        <v>141.34271999999999</v>
      </c>
      <c r="EF37" s="2">
        <v>138.05568</v>
      </c>
      <c r="EG37" s="2">
        <v>103.54176000000001</v>
      </c>
      <c r="EH37" s="2">
        <v>104.08959999999999</v>
      </c>
      <c r="EI37" s="2">
        <v>123.53792</v>
      </c>
      <c r="EK37" s="3">
        <v>7</v>
      </c>
      <c r="EL37" s="2">
        <v>126.34559999999999</v>
      </c>
      <c r="EM37" s="2">
        <v>131.96096</v>
      </c>
      <c r="EN37" s="2">
        <v>108.95168</v>
      </c>
      <c r="EO37" s="2">
        <v>112.17024000000001</v>
      </c>
      <c r="EP37" s="2">
        <v>108.95168</v>
      </c>
      <c r="ER37" s="3">
        <v>7</v>
      </c>
      <c r="ES37" s="2">
        <v>123.264</v>
      </c>
      <c r="ET37" s="2">
        <v>109.29407999999999</v>
      </c>
      <c r="EU37" s="2">
        <v>140.38399999999999</v>
      </c>
      <c r="EV37" s="2">
        <v>122.85311999999998</v>
      </c>
      <c r="EW37" s="2">
        <v>117.10079999999999</v>
      </c>
    </row>
    <row r="38" spans="1:153" x14ac:dyDescent="0.25">
      <c r="A38" s="3">
        <v>8</v>
      </c>
      <c r="B38" s="2">
        <v>156.68224000000001</v>
      </c>
      <c r="C38" s="2">
        <v>302.81855999999999</v>
      </c>
      <c r="D38" s="2">
        <v>351.64479999999998</v>
      </c>
      <c r="E38" s="2">
        <v>404.30591999999996</v>
      </c>
      <c r="F38" s="2">
        <v>405.40159999999997</v>
      </c>
      <c r="G38" s="2">
        <v>375.98944</v>
      </c>
      <c r="H38" s="2">
        <v>188.59392000000003</v>
      </c>
      <c r="K38" s="3">
        <v>8</v>
      </c>
      <c r="L38" s="2">
        <v>193.93536000000003</v>
      </c>
      <c r="M38" s="2">
        <v>294.94335999999998</v>
      </c>
      <c r="N38" s="2">
        <v>364.31360000000001</v>
      </c>
      <c r="O38" s="2">
        <v>399.37535999999994</v>
      </c>
      <c r="P38" s="2">
        <v>280.42559999999997</v>
      </c>
      <c r="Q38" s="2">
        <v>229.75039999999998</v>
      </c>
      <c r="S38" s="3">
        <v>8</v>
      </c>
      <c r="T38" s="2">
        <v>165.7216</v>
      </c>
      <c r="U38" s="2">
        <v>233.92767999999995</v>
      </c>
      <c r="V38" s="2">
        <v>430.87616000000003</v>
      </c>
      <c r="W38" s="2">
        <v>446.83199999999999</v>
      </c>
      <c r="X38" s="2">
        <v>351.81599999999997</v>
      </c>
      <c r="Y38" s="2">
        <v>250.22591999999997</v>
      </c>
      <c r="AB38" s="3">
        <v>8</v>
      </c>
      <c r="AC38" s="2">
        <v>178.7328</v>
      </c>
      <c r="AD38" s="2">
        <v>284.94527999999997</v>
      </c>
      <c r="AE38" s="2">
        <v>408.10655999999994</v>
      </c>
      <c r="AF38" s="2">
        <v>379.24223999999992</v>
      </c>
      <c r="AG38" s="2">
        <v>467.37599999999998</v>
      </c>
      <c r="AH38" s="2">
        <v>258.99135999999999</v>
      </c>
      <c r="AI38" s="2">
        <v>181.47199999999998</v>
      </c>
      <c r="AM38" s="3">
        <v>8</v>
      </c>
      <c r="AN38" s="2">
        <v>197.22239999999999</v>
      </c>
      <c r="AO38" s="2">
        <v>397.86879999999996</v>
      </c>
      <c r="AP38" s="2">
        <v>392.2192</v>
      </c>
      <c r="AQ38" s="2">
        <v>482.78399999999999</v>
      </c>
      <c r="AR38" s="2">
        <v>357.05471999999997</v>
      </c>
      <c r="AS38" s="2">
        <v>250.49984000000001</v>
      </c>
      <c r="AV38" s="3">
        <v>8</v>
      </c>
      <c r="AW38" s="2">
        <v>189.89503999999999</v>
      </c>
      <c r="AX38" s="2">
        <v>232.1472</v>
      </c>
      <c r="AY38" s="2">
        <v>352.53503999999992</v>
      </c>
      <c r="AZ38" s="2">
        <v>389.51424000000003</v>
      </c>
      <c r="BA38" s="2">
        <v>475.66207999999989</v>
      </c>
      <c r="BB38" s="2">
        <v>280.22015999999996</v>
      </c>
      <c r="BE38" s="3">
        <v>8</v>
      </c>
      <c r="BF38" s="2">
        <v>209.2064</v>
      </c>
      <c r="BG38" s="2">
        <v>306.31103999999993</v>
      </c>
      <c r="BH38" s="2">
        <v>367.87456000000003</v>
      </c>
      <c r="BI38" s="2">
        <v>424.33631999999994</v>
      </c>
      <c r="BJ38" s="2">
        <v>513.94240000000002</v>
      </c>
      <c r="BM38" s="3">
        <v>8</v>
      </c>
      <c r="BN38" s="2">
        <v>167.84447999999998</v>
      </c>
      <c r="BO38" s="2">
        <v>297.68256000000002</v>
      </c>
      <c r="BP38" s="2">
        <v>334.93567999999993</v>
      </c>
      <c r="BQ38" s="2">
        <v>453.61151999999998</v>
      </c>
      <c r="BR38" s="2">
        <v>335.55199999999996</v>
      </c>
      <c r="BS38" s="2">
        <v>218.58815999999999</v>
      </c>
      <c r="BU38" s="3">
        <v>8</v>
      </c>
      <c r="BV38" s="2">
        <v>164.89983999999998</v>
      </c>
      <c r="BW38" s="2">
        <v>339.66079999999999</v>
      </c>
      <c r="BX38" s="2">
        <v>364.31360000000001</v>
      </c>
      <c r="BY38" s="2">
        <v>443.85311999999993</v>
      </c>
      <c r="BZ38" s="2">
        <v>345.20767999999998</v>
      </c>
      <c r="CA38" s="2">
        <v>214.75327999999996</v>
      </c>
      <c r="CB38" s="2">
        <v>240.36479999999997</v>
      </c>
      <c r="CD38" s="3">
        <v>8</v>
      </c>
      <c r="CE38" s="2">
        <v>169.69344000000001</v>
      </c>
      <c r="CF38" s="2">
        <v>298.23039999999997</v>
      </c>
      <c r="CG38" s="2">
        <v>369.10719999999998</v>
      </c>
      <c r="CH38" s="2">
        <v>462.23999999999995</v>
      </c>
      <c r="CI38" s="2">
        <v>325.75935999999996</v>
      </c>
      <c r="CL38" s="3">
        <v>8</v>
      </c>
      <c r="CM38" s="2">
        <v>178.7328</v>
      </c>
      <c r="CN38" s="2">
        <v>245.43231999999998</v>
      </c>
      <c r="CO38" s="2">
        <v>392.18495999999999</v>
      </c>
      <c r="CP38" s="2">
        <v>395.26655999999991</v>
      </c>
      <c r="CQ38" s="2">
        <v>419.91935999999998</v>
      </c>
      <c r="CR38" s="2">
        <v>267.48288000000002</v>
      </c>
      <c r="CU38" s="3">
        <v>8</v>
      </c>
      <c r="CV38" s="2">
        <v>203.38559999999998</v>
      </c>
      <c r="CW38" s="2">
        <v>341.85215999999997</v>
      </c>
      <c r="CX38" s="2">
        <v>374.38015999999999</v>
      </c>
      <c r="CY38" s="2">
        <v>488.12544000000003</v>
      </c>
      <c r="CZ38" s="2">
        <v>423.00095999999991</v>
      </c>
      <c r="DB38" s="3">
        <v>8</v>
      </c>
      <c r="DC38" s="2">
        <v>208.04223999999999</v>
      </c>
      <c r="DD38" s="2">
        <v>238.31039999999999</v>
      </c>
      <c r="DE38" s="2">
        <v>344.11199999999997</v>
      </c>
      <c r="DF38" s="2">
        <v>350.06975999999997</v>
      </c>
      <c r="DG38" s="2">
        <v>486.89279999999997</v>
      </c>
      <c r="DH38" s="2">
        <v>359.10911999999996</v>
      </c>
      <c r="DK38" s="3">
        <v>8</v>
      </c>
      <c r="DL38" s="2">
        <v>180.78719999999998</v>
      </c>
      <c r="DM38" s="2">
        <v>306.79039999999998</v>
      </c>
      <c r="DN38" s="2">
        <v>388.28159999999997</v>
      </c>
      <c r="DO38" s="2">
        <v>425.67167999999998</v>
      </c>
      <c r="DP38" s="2">
        <v>226.39487999999997</v>
      </c>
      <c r="DT38" s="3">
        <v>8</v>
      </c>
      <c r="DU38" s="2">
        <v>143.19167999999999</v>
      </c>
      <c r="DV38" s="2">
        <v>284.8768</v>
      </c>
      <c r="DW38" s="2">
        <v>393.0752</v>
      </c>
      <c r="DX38" s="2">
        <v>449.22879999999998</v>
      </c>
      <c r="DY38" s="2">
        <v>378.69439999999997</v>
      </c>
      <c r="DZ38" s="2">
        <v>267.48287999999997</v>
      </c>
      <c r="ED38" s="3">
        <v>8</v>
      </c>
      <c r="EE38" s="2">
        <v>228.17535999999998</v>
      </c>
      <c r="EF38" s="2">
        <v>216.94463999999996</v>
      </c>
      <c r="EG38" s="2">
        <v>182.70464000000001</v>
      </c>
      <c r="EH38" s="2">
        <v>189.00479999999999</v>
      </c>
      <c r="EI38" s="2">
        <v>212.42495999999997</v>
      </c>
      <c r="EK38" s="3">
        <v>8</v>
      </c>
      <c r="EL38" s="2">
        <v>186.81343999999999</v>
      </c>
      <c r="EM38" s="2">
        <v>187.9776</v>
      </c>
      <c r="EN38" s="2">
        <v>176.67839999999998</v>
      </c>
      <c r="EO38" s="2">
        <v>174.76095999999998</v>
      </c>
      <c r="EP38" s="2">
        <v>165.7216</v>
      </c>
      <c r="ER38" s="3">
        <v>8</v>
      </c>
      <c r="ES38" s="2">
        <v>114.08767999999999</v>
      </c>
      <c r="ET38" s="2">
        <v>166.40640000000002</v>
      </c>
      <c r="EU38" s="2">
        <v>203.79648</v>
      </c>
      <c r="EV38" s="2">
        <v>187.9776</v>
      </c>
      <c r="EW38" s="2">
        <v>168.73471999999998</v>
      </c>
    </row>
    <row r="39" spans="1:153" x14ac:dyDescent="0.25">
      <c r="A39" s="3">
        <v>9</v>
      </c>
      <c r="B39" s="2">
        <v>273.64607999999998</v>
      </c>
      <c r="C39" s="2">
        <v>316.58303999999998</v>
      </c>
      <c r="D39" s="2">
        <v>415.53663999999992</v>
      </c>
      <c r="E39" s="2">
        <v>432.38271999999995</v>
      </c>
      <c r="F39" s="2">
        <v>398.69055999999995</v>
      </c>
      <c r="G39" s="2">
        <v>334.93567999999993</v>
      </c>
      <c r="H39" s="2">
        <v>126.55104</v>
      </c>
      <c r="K39" s="3">
        <v>9</v>
      </c>
      <c r="L39" s="2">
        <v>274.19391999999999</v>
      </c>
      <c r="M39" s="2">
        <v>342.74239999999998</v>
      </c>
      <c r="N39" s="2">
        <v>429.91743999999994</v>
      </c>
      <c r="O39" s="2">
        <v>457.10399999999998</v>
      </c>
      <c r="P39" s="2">
        <v>238.31039999999999</v>
      </c>
      <c r="Q39" s="2">
        <v>151.20383999999999</v>
      </c>
      <c r="S39" s="3">
        <v>9</v>
      </c>
      <c r="T39" s="2">
        <v>267.072</v>
      </c>
      <c r="U39" s="2">
        <v>302.81855999999999</v>
      </c>
      <c r="V39" s="2">
        <v>441.69599999999997</v>
      </c>
      <c r="W39" s="2">
        <v>418.34431999999998</v>
      </c>
      <c r="X39" s="2">
        <v>333.84</v>
      </c>
      <c r="Y39" s="2">
        <v>181.60896</v>
      </c>
      <c r="AB39" s="3">
        <v>9</v>
      </c>
      <c r="AC39" s="2">
        <v>281.04191999999995</v>
      </c>
      <c r="AD39" s="2">
        <v>290.18399999999997</v>
      </c>
      <c r="AE39" s="2">
        <v>446.83199999999999</v>
      </c>
      <c r="AF39" s="2">
        <v>448.68096000000003</v>
      </c>
      <c r="AG39" s="2">
        <v>479.83935999999994</v>
      </c>
      <c r="AH39" s="2">
        <v>222.42303999999999</v>
      </c>
      <c r="AI39" s="2">
        <v>132.30336</v>
      </c>
      <c r="AM39" s="3">
        <v>9</v>
      </c>
      <c r="AN39" s="2">
        <v>290.35519999999997</v>
      </c>
      <c r="AO39" s="2">
        <v>421.15199999999999</v>
      </c>
      <c r="AP39" s="2">
        <v>442.92864000000003</v>
      </c>
      <c r="AQ39" s="2">
        <v>487.91999999999996</v>
      </c>
      <c r="AR39" s="2">
        <v>322.43807999999996</v>
      </c>
      <c r="AS39" s="2">
        <v>171.13151999999997</v>
      </c>
      <c r="AV39" s="3">
        <v>9</v>
      </c>
      <c r="AW39" s="2">
        <v>264.94911999999999</v>
      </c>
      <c r="AX39" s="2">
        <v>280.22015999999996</v>
      </c>
      <c r="AY39" s="2">
        <v>384.92608000000001</v>
      </c>
      <c r="AZ39" s="2">
        <v>470.04672000000005</v>
      </c>
      <c r="BA39" s="2">
        <v>488.12544000000003</v>
      </c>
      <c r="BB39" s="2">
        <v>271.79711999999995</v>
      </c>
      <c r="BE39" s="3">
        <v>9</v>
      </c>
      <c r="BF39" s="2">
        <v>288.43775999999997</v>
      </c>
      <c r="BG39" s="2">
        <v>369.92896000000002</v>
      </c>
      <c r="BH39" s="2">
        <v>462.75359999999995</v>
      </c>
      <c r="BI39" s="2">
        <v>471.14239999999995</v>
      </c>
      <c r="BJ39" s="2">
        <v>505.86176</v>
      </c>
      <c r="BM39" s="3">
        <v>9</v>
      </c>
      <c r="BN39" s="2">
        <v>246.52799999999999</v>
      </c>
      <c r="BO39" s="2">
        <v>384.10431999999997</v>
      </c>
      <c r="BP39" s="2">
        <v>454.98112000000003</v>
      </c>
      <c r="BQ39" s="2">
        <v>459.36383999999993</v>
      </c>
      <c r="BR39" s="2">
        <v>335.27807999999999</v>
      </c>
      <c r="BS39" s="2">
        <v>188.73087999999996</v>
      </c>
      <c r="BU39" s="3">
        <v>9</v>
      </c>
      <c r="BV39" s="2">
        <v>275.83743999999996</v>
      </c>
      <c r="BW39" s="2">
        <v>398.69055999999995</v>
      </c>
      <c r="BX39" s="2">
        <v>431.97184000000004</v>
      </c>
      <c r="BY39" s="2">
        <v>465.25311999999997</v>
      </c>
      <c r="BZ39" s="2">
        <v>340.20864</v>
      </c>
      <c r="CA39" s="2">
        <v>181.60896</v>
      </c>
      <c r="CB39" s="2">
        <v>227.0112</v>
      </c>
      <c r="CD39" s="3">
        <v>9</v>
      </c>
      <c r="CE39" s="2">
        <v>234.88639999999998</v>
      </c>
      <c r="CF39" s="2">
        <v>410.88</v>
      </c>
      <c r="CG39" s="2">
        <v>513.94240000000002</v>
      </c>
      <c r="CH39" s="2">
        <v>493.05599999999998</v>
      </c>
      <c r="CI39" s="2">
        <v>335.27807999999993</v>
      </c>
      <c r="CL39" s="3">
        <v>9</v>
      </c>
      <c r="CM39" s="2">
        <v>283.09631999999999</v>
      </c>
      <c r="CN39" s="2">
        <v>340.34559999999999</v>
      </c>
      <c r="CO39" s="2">
        <v>475.38816000000003</v>
      </c>
      <c r="CP39" s="2">
        <v>449.02336000000003</v>
      </c>
      <c r="CQ39" s="2">
        <v>431.42399999999998</v>
      </c>
      <c r="CR39" s="2">
        <v>246.45951999999997</v>
      </c>
      <c r="CU39" s="3">
        <v>9</v>
      </c>
      <c r="CV39" s="2">
        <v>251.45855999999998</v>
      </c>
      <c r="CW39" s="2">
        <v>416.35839999999996</v>
      </c>
      <c r="CX39" s="2">
        <v>480.72959999999995</v>
      </c>
      <c r="CY39" s="2">
        <v>474.56639999999999</v>
      </c>
      <c r="CZ39" s="2">
        <v>339.52384000000001</v>
      </c>
      <c r="DB39" s="3">
        <v>9</v>
      </c>
      <c r="DC39" s="2">
        <v>304.46207999999996</v>
      </c>
      <c r="DD39" s="2">
        <v>293.36831999999998</v>
      </c>
      <c r="DE39" s="2">
        <v>400.74495999999999</v>
      </c>
      <c r="DF39" s="2">
        <v>465.66399999999999</v>
      </c>
      <c r="DG39" s="2">
        <v>454.43327999999997</v>
      </c>
      <c r="DH39" s="2">
        <v>329.93664000000001</v>
      </c>
      <c r="DK39" s="3">
        <v>9</v>
      </c>
      <c r="DL39" s="2">
        <v>304.46207999999996</v>
      </c>
      <c r="DM39" s="2">
        <v>369.51808</v>
      </c>
      <c r="DN39" s="2">
        <v>453.47455999999994</v>
      </c>
      <c r="DO39" s="2">
        <v>430.73919999999998</v>
      </c>
      <c r="DP39" s="2">
        <v>249.81503999999998</v>
      </c>
      <c r="DT39" s="3">
        <v>9</v>
      </c>
      <c r="DU39" s="2">
        <v>242.14527999999996</v>
      </c>
      <c r="DV39" s="2">
        <v>374.928</v>
      </c>
      <c r="DW39" s="2">
        <v>474.56639999999999</v>
      </c>
      <c r="DX39" s="2">
        <v>465.25311999999997</v>
      </c>
      <c r="DY39" s="2">
        <v>334.93567999999993</v>
      </c>
      <c r="DZ39" s="2">
        <v>230.09279999999998</v>
      </c>
      <c r="ED39" s="3">
        <v>9</v>
      </c>
      <c r="EE39" s="2">
        <v>300.55871999999999</v>
      </c>
      <c r="EF39" s="2">
        <v>316.37759999999997</v>
      </c>
      <c r="EG39" s="2">
        <v>291.99871999999999</v>
      </c>
      <c r="EH39" s="2">
        <v>252.82815999999997</v>
      </c>
      <c r="EI39" s="2">
        <v>310.62527999999998</v>
      </c>
      <c r="EK39" s="3">
        <v>9</v>
      </c>
      <c r="EL39" s="2">
        <v>288.43775999999997</v>
      </c>
      <c r="EM39" s="2">
        <v>291.45087999999998</v>
      </c>
      <c r="EN39" s="2">
        <v>272.20799999999997</v>
      </c>
      <c r="EO39" s="2">
        <v>283.09631999999999</v>
      </c>
      <c r="EP39" s="2">
        <v>272.20799999999997</v>
      </c>
      <c r="ER39" s="3">
        <v>9</v>
      </c>
      <c r="ES39" s="2">
        <v>306.92736000000002</v>
      </c>
      <c r="ET39" s="2">
        <v>279.46688</v>
      </c>
      <c r="EU39" s="2">
        <v>320.14400000000001</v>
      </c>
      <c r="EV39" s="2">
        <v>279.94623999999999</v>
      </c>
      <c r="EW39" s="2">
        <v>283.78111999999999</v>
      </c>
    </row>
    <row r="40" spans="1:153" x14ac:dyDescent="0.25">
      <c r="A40" s="3">
        <v>10</v>
      </c>
      <c r="B40" s="2">
        <v>339.38688000000002</v>
      </c>
      <c r="C40" s="2">
        <v>385.13151999999997</v>
      </c>
      <c r="D40" s="2">
        <v>523.46112000000005</v>
      </c>
      <c r="E40" s="2">
        <v>469.29344000000003</v>
      </c>
      <c r="F40" s="2">
        <v>298.23039999999997</v>
      </c>
      <c r="G40" s="2">
        <v>252.00639999999999</v>
      </c>
      <c r="H40" s="2">
        <v>61.118399999999994</v>
      </c>
      <c r="K40" s="3">
        <v>10</v>
      </c>
      <c r="L40" s="2">
        <v>350.89151999999996</v>
      </c>
      <c r="M40" s="2">
        <v>413.27679999999998</v>
      </c>
      <c r="N40" s="2">
        <v>432.38271999999995</v>
      </c>
      <c r="O40" s="2">
        <v>389.51424000000003</v>
      </c>
      <c r="P40" s="2">
        <v>164.352</v>
      </c>
      <c r="Q40" s="2">
        <v>64.7136</v>
      </c>
      <c r="S40" s="3">
        <v>10</v>
      </c>
      <c r="T40" s="2">
        <v>320.14400000000001</v>
      </c>
      <c r="U40" s="2">
        <v>393.82848000000001</v>
      </c>
      <c r="V40" s="2">
        <v>486.89279999999997</v>
      </c>
      <c r="W40" s="2">
        <v>369.79199999999997</v>
      </c>
      <c r="X40" s="2">
        <v>261.52512000000002</v>
      </c>
      <c r="Y40" s="2">
        <v>92.037120000000002</v>
      </c>
      <c r="AB40" s="3">
        <v>10</v>
      </c>
      <c r="AC40" s="2">
        <v>333.63455999999991</v>
      </c>
      <c r="AD40" s="2">
        <v>419.91935999999998</v>
      </c>
      <c r="AE40" s="2">
        <v>476.07296000000002</v>
      </c>
      <c r="AF40" s="2">
        <v>447.58528000000001</v>
      </c>
      <c r="AG40" s="2">
        <v>454.98112000000003</v>
      </c>
      <c r="AH40" s="2">
        <v>130.11199999999999</v>
      </c>
      <c r="AI40" s="2">
        <v>62.077120000000001</v>
      </c>
      <c r="AM40" s="3">
        <v>10</v>
      </c>
      <c r="AN40" s="2">
        <v>343.42719999999997</v>
      </c>
      <c r="AO40" s="2">
        <v>474.56639999999999</v>
      </c>
      <c r="AP40" s="2">
        <v>439.91552000000001</v>
      </c>
      <c r="AQ40" s="2">
        <v>449.91359999999997</v>
      </c>
      <c r="AR40" s="2">
        <v>216.94463999999996</v>
      </c>
      <c r="AS40" s="2">
        <v>45.196799999999996</v>
      </c>
      <c r="AV40" s="3">
        <v>10</v>
      </c>
      <c r="AW40" s="2">
        <v>339.38688000000002</v>
      </c>
      <c r="AX40" s="2">
        <v>357.46559999999999</v>
      </c>
      <c r="AY40" s="2">
        <v>491.4124799999999</v>
      </c>
      <c r="AZ40" s="2">
        <v>460.39104000000003</v>
      </c>
      <c r="BA40" s="2">
        <v>460.39104000000003</v>
      </c>
      <c r="BB40" s="2">
        <v>207.15199999999999</v>
      </c>
      <c r="BE40" s="3">
        <v>10</v>
      </c>
      <c r="BF40" s="2">
        <v>347.46751999999998</v>
      </c>
      <c r="BG40" s="2">
        <v>482.57855999999992</v>
      </c>
      <c r="BH40" s="2">
        <v>570.4384</v>
      </c>
      <c r="BI40" s="2">
        <v>481.48287999999997</v>
      </c>
      <c r="BJ40" s="2">
        <v>502.81439999999998</v>
      </c>
      <c r="BM40" s="3">
        <v>10</v>
      </c>
      <c r="BN40" s="2">
        <v>308.84479999999996</v>
      </c>
      <c r="BO40" s="2">
        <v>491.4124799999999</v>
      </c>
      <c r="BP40" s="2">
        <v>488.12544000000003</v>
      </c>
      <c r="BQ40" s="2">
        <v>449.02336000000003</v>
      </c>
      <c r="BR40" s="2">
        <v>320.89727999999997</v>
      </c>
      <c r="BS40" s="2">
        <v>132.50879999999998</v>
      </c>
      <c r="BU40" s="3">
        <v>10</v>
      </c>
      <c r="BV40" s="2">
        <v>327.67679999999996</v>
      </c>
      <c r="BW40" s="2">
        <v>492.30271999999997</v>
      </c>
      <c r="BX40" s="2">
        <v>515.85984000000008</v>
      </c>
      <c r="BY40" s="2">
        <v>471.69024000000002</v>
      </c>
      <c r="BZ40" s="2">
        <v>280.42559999999997</v>
      </c>
      <c r="CA40" s="2">
        <v>117.92256</v>
      </c>
      <c r="CB40" s="2">
        <v>234.20159999999998</v>
      </c>
      <c r="CD40" s="3">
        <v>10</v>
      </c>
      <c r="CE40" s="2">
        <v>293.7792</v>
      </c>
      <c r="CF40" s="2">
        <v>510.31295999999992</v>
      </c>
      <c r="CG40" s="2">
        <v>546.47039999999993</v>
      </c>
      <c r="CH40" s="2">
        <v>482.57855999999992</v>
      </c>
      <c r="CI40" s="2">
        <v>280.22015999999996</v>
      </c>
      <c r="CL40" s="3">
        <v>10</v>
      </c>
      <c r="CM40" s="2">
        <v>343.49567999999999</v>
      </c>
      <c r="CN40" s="2">
        <v>374.72255999999999</v>
      </c>
      <c r="CO40" s="2">
        <v>513.94240000000002</v>
      </c>
      <c r="CP40" s="2">
        <v>466.07488000000001</v>
      </c>
      <c r="CQ40" s="2">
        <v>369.92896000000002</v>
      </c>
      <c r="CR40" s="2">
        <v>195.98976000000002</v>
      </c>
      <c r="CU40" s="3">
        <v>10</v>
      </c>
      <c r="CV40" s="2">
        <v>363.42335999999995</v>
      </c>
      <c r="CW40" s="2">
        <v>513.94240000000002</v>
      </c>
      <c r="CX40" s="2">
        <v>503.12256000000002</v>
      </c>
      <c r="CY40" s="2">
        <v>420.60416000000004</v>
      </c>
      <c r="CZ40" s="2">
        <v>258.1696</v>
      </c>
      <c r="DB40" s="3">
        <v>10</v>
      </c>
      <c r="DC40" s="2">
        <v>367.60064000000006</v>
      </c>
      <c r="DD40" s="2">
        <v>324.93759999999997</v>
      </c>
      <c r="DE40" s="2">
        <v>454.43327999999997</v>
      </c>
      <c r="DF40" s="2">
        <v>443.33952000000005</v>
      </c>
      <c r="DG40" s="2">
        <v>416.35839999999996</v>
      </c>
      <c r="DH40" s="2">
        <v>283.50720000000001</v>
      </c>
      <c r="DK40" s="3">
        <v>10</v>
      </c>
      <c r="DL40" s="2">
        <v>374.82528000000002</v>
      </c>
      <c r="DM40" s="2">
        <v>486.07103999999993</v>
      </c>
      <c r="DN40" s="2">
        <v>480.72959999999995</v>
      </c>
      <c r="DO40" s="2">
        <v>369.92895999999996</v>
      </c>
      <c r="DP40" s="2">
        <v>222.49152000000001</v>
      </c>
      <c r="DT40" s="3">
        <v>10</v>
      </c>
      <c r="DU40" s="2">
        <v>321.71903999999995</v>
      </c>
      <c r="DV40" s="2">
        <v>479.83935999999994</v>
      </c>
      <c r="DW40" s="2">
        <v>532.50048000000004</v>
      </c>
      <c r="DX40" s="2">
        <v>427.3152</v>
      </c>
      <c r="DY40" s="2">
        <v>300.76416</v>
      </c>
      <c r="DZ40" s="2">
        <v>139.69919999999999</v>
      </c>
      <c r="ED40" s="3">
        <v>10</v>
      </c>
      <c r="EE40" s="2">
        <v>392.59583999999995</v>
      </c>
      <c r="EF40" s="2">
        <v>388.48704000000004</v>
      </c>
      <c r="EG40" s="2">
        <v>345.55007999999998</v>
      </c>
      <c r="EH40" s="2">
        <v>343.49567999999999</v>
      </c>
      <c r="EI40" s="2">
        <v>378.00959999999998</v>
      </c>
      <c r="EK40" s="3">
        <v>10</v>
      </c>
      <c r="EL40" s="2">
        <v>341.57823999999994</v>
      </c>
      <c r="EM40" s="2">
        <v>349.52192000000002</v>
      </c>
      <c r="EN40" s="2">
        <v>325.69087999999994</v>
      </c>
      <c r="EO40" s="2">
        <v>347.39904000000001</v>
      </c>
      <c r="EP40" s="2">
        <v>335.68895999999995</v>
      </c>
      <c r="ER40" s="3">
        <v>10</v>
      </c>
      <c r="ES40" s="2">
        <v>394.44479999999999</v>
      </c>
      <c r="ET40" s="2">
        <v>333.63455999999991</v>
      </c>
      <c r="EU40" s="2">
        <v>390.60991999999999</v>
      </c>
      <c r="EV40" s="2">
        <v>379.79007999999999</v>
      </c>
      <c r="EW40" s="2">
        <v>337.60640000000001</v>
      </c>
    </row>
    <row r="41" spans="1:153" x14ac:dyDescent="0.25">
      <c r="A41" s="3">
        <v>11</v>
      </c>
      <c r="B41" s="2">
        <v>394.44479999999999</v>
      </c>
      <c r="C41" s="2">
        <v>421.15199999999999</v>
      </c>
      <c r="D41" s="2">
        <v>479.83935999999994</v>
      </c>
      <c r="E41" s="2">
        <v>418.13887999999997</v>
      </c>
      <c r="F41" s="2">
        <v>187.9776</v>
      </c>
      <c r="G41" s="2">
        <v>117.51167999999998</v>
      </c>
      <c r="K41" s="3">
        <v>11</v>
      </c>
      <c r="L41" s="2">
        <v>435.08767999999992</v>
      </c>
      <c r="M41" s="2">
        <v>413.27679999999998</v>
      </c>
      <c r="N41" s="2">
        <v>384.58368000000002</v>
      </c>
      <c r="O41" s="2">
        <v>309.94047999999998</v>
      </c>
      <c r="P41" s="2">
        <v>67.14464000000001</v>
      </c>
      <c r="S41" s="3">
        <v>11</v>
      </c>
      <c r="T41" s="2">
        <v>422.79552000000007</v>
      </c>
      <c r="U41" s="2">
        <v>367.87456000000003</v>
      </c>
      <c r="V41" s="2">
        <v>435.80671999999998</v>
      </c>
      <c r="W41" s="2">
        <v>293.64224000000002</v>
      </c>
      <c r="X41" s="2">
        <v>141.23999999999998</v>
      </c>
      <c r="AB41" s="3">
        <v>11</v>
      </c>
      <c r="AC41" s="2">
        <v>409.5104</v>
      </c>
      <c r="AD41" s="2">
        <v>473.60768000000002</v>
      </c>
      <c r="AE41" s="2">
        <v>421.83679999999998</v>
      </c>
      <c r="AF41" s="2">
        <v>397.86879999999996</v>
      </c>
      <c r="AG41" s="2">
        <v>361.19776000000002</v>
      </c>
      <c r="AM41" s="3">
        <v>11</v>
      </c>
      <c r="AN41" s="2">
        <v>403.21023999999994</v>
      </c>
      <c r="AO41" s="2">
        <v>482.78399999999999</v>
      </c>
      <c r="AP41" s="2">
        <v>379.24223999999992</v>
      </c>
      <c r="AQ41" s="2">
        <v>362.46464000000003</v>
      </c>
      <c r="AV41" s="3">
        <v>11</v>
      </c>
      <c r="AW41" s="2">
        <v>406.77119999999996</v>
      </c>
      <c r="AX41" s="2">
        <v>364.65600000000001</v>
      </c>
      <c r="AY41" s="2">
        <v>476.07296000000002</v>
      </c>
      <c r="AZ41" s="2">
        <v>449.02336000000003</v>
      </c>
      <c r="BA41" s="2">
        <v>459.84319999999997</v>
      </c>
      <c r="BB41" s="2">
        <v>119.08672</v>
      </c>
      <c r="BE41" s="3">
        <v>11</v>
      </c>
      <c r="BF41" s="2">
        <v>439.43616000000003</v>
      </c>
      <c r="BG41" s="2">
        <v>552.22271999999998</v>
      </c>
      <c r="BH41" s="2">
        <v>560.02944000000002</v>
      </c>
      <c r="BI41" s="2">
        <v>431.97184000000004</v>
      </c>
      <c r="BJ41" s="2">
        <v>432.38271999999995</v>
      </c>
      <c r="BM41" s="3">
        <v>11</v>
      </c>
      <c r="BN41" s="2">
        <v>382.11840000000001</v>
      </c>
      <c r="BO41" s="2">
        <v>515.85984000000008</v>
      </c>
      <c r="BP41" s="2">
        <v>500.17792000000003</v>
      </c>
      <c r="BQ41" s="2">
        <v>416.35839999999996</v>
      </c>
      <c r="BR41" s="2">
        <v>189.89503999999999</v>
      </c>
      <c r="BS41" s="2">
        <v>68.411519999999996</v>
      </c>
      <c r="BU41" s="3">
        <v>11</v>
      </c>
      <c r="BV41" s="2">
        <v>418.48127999999991</v>
      </c>
      <c r="BW41" s="2">
        <v>561.53599999999994</v>
      </c>
      <c r="BX41" s="2">
        <v>499.76704000000001</v>
      </c>
      <c r="BY41" s="2">
        <v>454.7072</v>
      </c>
      <c r="BZ41" s="2">
        <v>180.23935999999998</v>
      </c>
      <c r="CA41" s="2">
        <v>57.523199999999996</v>
      </c>
      <c r="CB41" s="2">
        <v>185.16992000000002</v>
      </c>
      <c r="CD41" s="3">
        <v>11</v>
      </c>
      <c r="CE41" s="2">
        <v>382.8032</v>
      </c>
      <c r="CF41" s="2">
        <v>505.38239999999996</v>
      </c>
      <c r="CG41" s="2">
        <v>566.80895999999996</v>
      </c>
      <c r="CH41" s="2">
        <v>476.07296000000002</v>
      </c>
      <c r="CI41" s="2">
        <v>181.60896</v>
      </c>
      <c r="CL41" s="3">
        <v>11</v>
      </c>
      <c r="CM41" s="2">
        <v>422.86399999999998</v>
      </c>
      <c r="CN41" s="2">
        <v>395.26656000000003</v>
      </c>
      <c r="CO41" s="2">
        <v>493.05599999999998</v>
      </c>
      <c r="CP41" s="2">
        <v>405.74399999999997</v>
      </c>
      <c r="CQ41" s="2">
        <v>311.99488000000002</v>
      </c>
      <c r="CR41" s="2">
        <v>110.93759999999999</v>
      </c>
      <c r="CU41" s="3">
        <v>11</v>
      </c>
      <c r="CV41" s="2">
        <v>429.98591999999996</v>
      </c>
      <c r="CW41" s="2">
        <v>522.22847999999999</v>
      </c>
      <c r="CX41" s="2">
        <v>442.38079999999997</v>
      </c>
      <c r="CY41" s="2">
        <v>299.94239999999996</v>
      </c>
      <c r="CZ41" s="2">
        <v>108.47232</v>
      </c>
      <c r="DB41" s="3">
        <v>11</v>
      </c>
      <c r="DC41" s="2">
        <v>435.87519999999995</v>
      </c>
      <c r="DD41" s="2">
        <v>321.1712</v>
      </c>
      <c r="DE41" s="2">
        <v>431.42399999999998</v>
      </c>
      <c r="DF41" s="2">
        <v>400.608</v>
      </c>
      <c r="DG41" s="2">
        <v>249.26719999999997</v>
      </c>
      <c r="DH41" s="2">
        <v>222.42303999999996</v>
      </c>
      <c r="DK41" s="3">
        <v>11</v>
      </c>
      <c r="DL41" s="2">
        <v>451.69407999999993</v>
      </c>
      <c r="DM41" s="2">
        <v>481.48287999999997</v>
      </c>
      <c r="DN41" s="2">
        <v>426.28799999999995</v>
      </c>
      <c r="DO41" s="2">
        <v>284.46591999999998</v>
      </c>
      <c r="DP41" s="2">
        <v>124.42815999999999</v>
      </c>
      <c r="DT41" s="3">
        <v>11</v>
      </c>
      <c r="DU41" s="2">
        <v>379.65312000000006</v>
      </c>
      <c r="DV41" s="2">
        <v>502.09536000000003</v>
      </c>
      <c r="DW41" s="2">
        <v>525.92639999999994</v>
      </c>
      <c r="DX41" s="2">
        <v>384.92608000000001</v>
      </c>
      <c r="DY41" s="2">
        <v>174.76095999999998</v>
      </c>
      <c r="ED41" s="3">
        <v>11</v>
      </c>
      <c r="EE41" s="2">
        <v>510.51839999999999</v>
      </c>
      <c r="EF41" s="2">
        <v>456.35072000000002</v>
      </c>
      <c r="EG41" s="2">
        <v>412.72896000000003</v>
      </c>
      <c r="EH41" s="2">
        <v>401.01887999999997</v>
      </c>
      <c r="EI41" s="2">
        <v>459.70624000000004</v>
      </c>
      <c r="EK41" s="3">
        <v>11</v>
      </c>
      <c r="EL41" s="2">
        <v>415.81055999999995</v>
      </c>
      <c r="EM41" s="2">
        <v>422.11071999999996</v>
      </c>
      <c r="EN41" s="2">
        <v>407.59296000000001</v>
      </c>
      <c r="EO41" s="2">
        <v>429.36959999999999</v>
      </c>
      <c r="EP41" s="2">
        <v>422.86399999999998</v>
      </c>
      <c r="ER41" s="3">
        <v>11</v>
      </c>
      <c r="ES41" s="2">
        <v>464.97919999999999</v>
      </c>
      <c r="ET41" s="2">
        <v>396.91007999999994</v>
      </c>
      <c r="EU41" s="2">
        <v>451.69407999999993</v>
      </c>
      <c r="EV41" s="2">
        <v>426.69887999999997</v>
      </c>
      <c r="EW41" s="2">
        <v>429.36959999999999</v>
      </c>
    </row>
    <row r="42" spans="1:153" x14ac:dyDescent="0.25">
      <c r="A42" s="3">
        <v>12</v>
      </c>
      <c r="B42" s="2">
        <v>483.19488000000001</v>
      </c>
      <c r="C42" s="2">
        <v>366.47071999999997</v>
      </c>
      <c r="D42" s="2">
        <v>425.97983999999997</v>
      </c>
      <c r="E42" s="2">
        <v>328.70400000000001</v>
      </c>
      <c r="K42" s="3">
        <v>12</v>
      </c>
      <c r="L42" s="2">
        <v>511.81951999999995</v>
      </c>
      <c r="M42" s="2">
        <v>378.69439999999997</v>
      </c>
      <c r="N42" s="2">
        <v>315.55583999999999</v>
      </c>
      <c r="O42" s="2">
        <v>187.66944000000001</v>
      </c>
      <c r="S42" s="3">
        <v>12</v>
      </c>
      <c r="T42" s="2">
        <v>493.74079999999998</v>
      </c>
      <c r="U42" s="2">
        <v>321.1712</v>
      </c>
      <c r="V42" s="2">
        <v>344.11199999999997</v>
      </c>
      <c r="W42" s="2">
        <v>154.18271999999999</v>
      </c>
      <c r="AB42" s="3">
        <v>12</v>
      </c>
      <c r="AC42" s="2">
        <v>484.90687999999989</v>
      </c>
      <c r="AD42" s="2">
        <v>435.80671999999998</v>
      </c>
      <c r="AE42" s="2">
        <v>343.90655999999996</v>
      </c>
      <c r="AF42" s="2">
        <v>304.94144</v>
      </c>
      <c r="AG42" s="2">
        <v>201.3312</v>
      </c>
      <c r="AM42" s="3">
        <v>12</v>
      </c>
      <c r="AN42" s="2">
        <v>501.44479999999999</v>
      </c>
      <c r="AO42" s="2">
        <v>401.6352</v>
      </c>
      <c r="AP42" s="2">
        <v>275.28960000000001</v>
      </c>
      <c r="AQ42" s="2">
        <v>209.5488</v>
      </c>
      <c r="AV42" s="3">
        <v>12</v>
      </c>
      <c r="AW42" s="2">
        <v>489.90592000000004</v>
      </c>
      <c r="AX42" s="2">
        <v>324.93759999999997</v>
      </c>
      <c r="AY42" s="2">
        <v>408.41471999999999</v>
      </c>
      <c r="AZ42" s="2">
        <v>374.38015999999999</v>
      </c>
      <c r="BA42" s="2">
        <v>361.71135999999996</v>
      </c>
      <c r="BE42" s="3">
        <v>12</v>
      </c>
      <c r="BF42" s="2">
        <v>471.62175999999994</v>
      </c>
      <c r="BG42" s="2">
        <v>497.67839999999995</v>
      </c>
      <c r="BH42" s="2">
        <v>520.44799999999998</v>
      </c>
      <c r="BI42" s="2">
        <v>344.93375999999995</v>
      </c>
      <c r="BJ42" s="2">
        <v>344.93375999999995</v>
      </c>
      <c r="BM42" s="3">
        <v>12</v>
      </c>
      <c r="BN42" s="2">
        <v>447.03743999999995</v>
      </c>
      <c r="BO42" s="2">
        <v>488.81023999999996</v>
      </c>
      <c r="BP42" s="2">
        <v>454.84415999999993</v>
      </c>
      <c r="BQ42" s="2">
        <v>325.96479999999997</v>
      </c>
      <c r="BU42" s="3">
        <v>12</v>
      </c>
      <c r="BV42" s="2">
        <v>489.90592000000004</v>
      </c>
      <c r="BW42" s="2">
        <v>552.22271999999998</v>
      </c>
      <c r="BX42" s="2">
        <v>488.12544000000003</v>
      </c>
      <c r="BY42" s="2">
        <v>379.65311999999994</v>
      </c>
      <c r="CB42" s="2">
        <v>134.76863999999998</v>
      </c>
      <c r="CD42" s="3">
        <v>12</v>
      </c>
      <c r="CE42" s="2">
        <v>478.26431999999994</v>
      </c>
      <c r="CF42" s="2">
        <v>466.07488000000001</v>
      </c>
      <c r="CG42" s="2">
        <v>577.90271999999993</v>
      </c>
      <c r="CH42" s="2">
        <v>405.40159999999997</v>
      </c>
      <c r="CI42" s="2">
        <v>87.038079999999994</v>
      </c>
      <c r="CL42" s="3">
        <v>12</v>
      </c>
      <c r="CM42" s="2">
        <v>474.90879999999999</v>
      </c>
      <c r="CN42" s="2">
        <v>416.01599999999996</v>
      </c>
      <c r="CO42" s="2">
        <v>430.73919999999998</v>
      </c>
      <c r="CP42" s="2">
        <v>339.93471999999997</v>
      </c>
      <c r="CQ42" s="2">
        <v>189.00479999999999</v>
      </c>
      <c r="CU42" s="3">
        <v>12</v>
      </c>
      <c r="CV42" s="2">
        <v>516.75008000000003</v>
      </c>
      <c r="CW42" s="2">
        <v>538.04735999999991</v>
      </c>
      <c r="CX42" s="2">
        <v>320.4864</v>
      </c>
      <c r="CY42" s="2">
        <v>139.01439999999999</v>
      </c>
      <c r="DB42" s="3">
        <v>12</v>
      </c>
      <c r="DC42" s="2">
        <v>503.32799999999997</v>
      </c>
      <c r="DD42" s="2">
        <v>293.7792</v>
      </c>
      <c r="DE42" s="2">
        <v>345.13919999999996</v>
      </c>
      <c r="DF42" s="2">
        <v>335.27807999999999</v>
      </c>
      <c r="DK42" s="3">
        <v>12</v>
      </c>
      <c r="DL42" s="2">
        <v>543.11487999999997</v>
      </c>
      <c r="DM42" s="2">
        <v>447.58528000000001</v>
      </c>
      <c r="DN42" s="2">
        <v>330.62143999999995</v>
      </c>
      <c r="DO42" s="2">
        <v>152.23104000000001</v>
      </c>
      <c r="DT42" s="3">
        <v>12</v>
      </c>
      <c r="DU42" s="2">
        <v>461.72639999999996</v>
      </c>
      <c r="DV42" s="2">
        <v>454.0224</v>
      </c>
      <c r="DW42" s="2">
        <v>485.11231999999995</v>
      </c>
      <c r="DX42" s="2">
        <v>256.11519999999996</v>
      </c>
      <c r="ED42" s="3">
        <v>12</v>
      </c>
      <c r="EE42" s="2">
        <v>577.69727999999998</v>
      </c>
      <c r="EF42" s="2">
        <v>534.89727999999991</v>
      </c>
      <c r="EG42" s="2">
        <v>495.93215999999995</v>
      </c>
      <c r="EH42" s="2">
        <v>451.96799999999996</v>
      </c>
      <c r="EI42" s="2">
        <v>510.51839999999999</v>
      </c>
      <c r="EK42" s="3">
        <v>12</v>
      </c>
      <c r="EL42" s="2">
        <v>532.08960000000002</v>
      </c>
      <c r="EM42" s="2">
        <v>519.90016000000003</v>
      </c>
      <c r="EN42" s="2">
        <v>508.1216</v>
      </c>
      <c r="EO42" s="2">
        <v>507.84767999999997</v>
      </c>
      <c r="EP42" s="2">
        <v>501.68448000000001</v>
      </c>
      <c r="ER42" s="3">
        <v>12</v>
      </c>
      <c r="ES42" s="2">
        <v>537.84191999999996</v>
      </c>
      <c r="ET42" s="2">
        <v>517.7088</v>
      </c>
      <c r="EU42" s="2">
        <v>556.87935999999991</v>
      </c>
      <c r="EV42" s="2">
        <v>517.7088</v>
      </c>
      <c r="EW42" s="2">
        <v>502.91711999999995</v>
      </c>
    </row>
    <row r="43" spans="1:153" x14ac:dyDescent="0.25">
      <c r="A43" s="3">
        <v>13</v>
      </c>
      <c r="B43" s="2">
        <v>516.75008000000003</v>
      </c>
      <c r="C43" s="2">
        <v>311.584</v>
      </c>
      <c r="D43" s="2">
        <v>338.976</v>
      </c>
      <c r="E43" s="2">
        <v>200.23551999999998</v>
      </c>
      <c r="K43" s="3">
        <v>13</v>
      </c>
      <c r="L43" s="2">
        <v>529.1107199999999</v>
      </c>
      <c r="M43" s="2">
        <v>311.584</v>
      </c>
      <c r="N43" s="2">
        <v>182.8416</v>
      </c>
      <c r="S43" s="3">
        <v>13</v>
      </c>
      <c r="T43" s="2">
        <v>542.87519999999995</v>
      </c>
      <c r="U43" s="2">
        <v>242.28223999999994</v>
      </c>
      <c r="V43" s="2">
        <v>223.72415999999998</v>
      </c>
      <c r="AB43" s="3">
        <v>13</v>
      </c>
      <c r="AC43" s="2">
        <v>498.19199999999995</v>
      </c>
      <c r="AD43" s="2">
        <v>373.9008</v>
      </c>
      <c r="AE43" s="2">
        <v>233.99615999999997</v>
      </c>
      <c r="AF43" s="2">
        <v>169.8304</v>
      </c>
      <c r="AM43" s="3">
        <v>13</v>
      </c>
      <c r="AN43" s="2">
        <v>527.29599999999994</v>
      </c>
      <c r="AO43" s="2">
        <v>227.90144000000001</v>
      </c>
      <c r="AP43" s="2">
        <v>148.94399999999999</v>
      </c>
      <c r="AV43" s="3">
        <v>13</v>
      </c>
      <c r="AW43" s="2">
        <v>534.14400000000001</v>
      </c>
      <c r="AX43" s="2">
        <v>320.4864</v>
      </c>
      <c r="AY43" s="2">
        <v>318.46623999999997</v>
      </c>
      <c r="AZ43" s="2">
        <v>238.61856000000003</v>
      </c>
      <c r="BA43" s="2">
        <v>181.19807999999998</v>
      </c>
      <c r="BE43" s="3">
        <v>13</v>
      </c>
      <c r="BF43" s="2">
        <v>534.14400000000001</v>
      </c>
      <c r="BG43" s="2">
        <v>482.0992</v>
      </c>
      <c r="BH43" s="2">
        <v>437.17631999999998</v>
      </c>
      <c r="BI43" s="2">
        <v>220.23168000000001</v>
      </c>
      <c r="BJ43" s="2">
        <v>172.56959999999998</v>
      </c>
      <c r="BM43" s="3">
        <v>13</v>
      </c>
      <c r="BN43" s="2">
        <v>529.00799999999992</v>
      </c>
      <c r="BO43" s="2">
        <v>476.62079999999997</v>
      </c>
      <c r="BP43" s="2">
        <v>389.92511999999994</v>
      </c>
      <c r="BQ43" s="2">
        <v>182.70464000000001</v>
      </c>
      <c r="BU43" s="3">
        <v>13</v>
      </c>
      <c r="BV43" s="2">
        <v>551.81183999999996</v>
      </c>
      <c r="BW43" s="2">
        <v>505.38239999999996</v>
      </c>
      <c r="BX43" s="2">
        <v>426.28799999999995</v>
      </c>
      <c r="BY43" s="2">
        <v>238.58432000000002</v>
      </c>
      <c r="CB43" s="2">
        <v>65.055999999999997</v>
      </c>
      <c r="CD43" s="3">
        <v>13</v>
      </c>
      <c r="CE43" s="2">
        <v>575.23199999999997</v>
      </c>
      <c r="CF43" s="2">
        <v>471.14239999999995</v>
      </c>
      <c r="CG43" s="2">
        <v>499.2192</v>
      </c>
      <c r="CH43" s="2">
        <v>276.11135999999999</v>
      </c>
      <c r="CL43" s="3">
        <v>13</v>
      </c>
      <c r="CM43" s="2">
        <v>558.93375999999989</v>
      </c>
      <c r="CN43" s="2">
        <v>369.79199999999997</v>
      </c>
      <c r="CO43" s="2">
        <v>334.93567999999993</v>
      </c>
      <c r="CP43" s="2">
        <v>237.76255999999998</v>
      </c>
      <c r="CU43" s="3">
        <v>13</v>
      </c>
      <c r="CV43" s="2">
        <v>572.76671999999996</v>
      </c>
      <c r="CW43" s="2">
        <v>478.81215999999995</v>
      </c>
      <c r="CX43" s="2">
        <v>158.87359999999998</v>
      </c>
      <c r="DB43" s="3">
        <v>13</v>
      </c>
      <c r="DC43" s="2">
        <v>534.14400000000001</v>
      </c>
      <c r="DD43" s="2">
        <v>225.57311999999996</v>
      </c>
      <c r="DE43" s="2">
        <v>266.11327999999997</v>
      </c>
      <c r="DF43" s="2">
        <v>257.62175999999999</v>
      </c>
      <c r="DK43" s="3">
        <v>13</v>
      </c>
      <c r="DL43" s="2">
        <v>587.96928000000003</v>
      </c>
      <c r="DM43" s="2">
        <v>388.96639999999996</v>
      </c>
      <c r="DN43" s="2">
        <v>195.30495999999999</v>
      </c>
      <c r="DT43" s="3">
        <v>13</v>
      </c>
      <c r="DU43" s="2">
        <v>512.77823999999998</v>
      </c>
      <c r="DV43" s="2">
        <v>442.38079999999997</v>
      </c>
      <c r="DW43" s="2">
        <v>397.86879999999996</v>
      </c>
      <c r="ED43" s="3">
        <v>13</v>
      </c>
      <c r="EE43" s="2">
        <v>605.91103999999996</v>
      </c>
      <c r="EF43" s="2">
        <v>606.3904</v>
      </c>
      <c r="EG43" s="2">
        <v>585.29855999999995</v>
      </c>
      <c r="EH43" s="2">
        <v>511.81951999999995</v>
      </c>
      <c r="EI43" s="2">
        <v>555.30431999999996</v>
      </c>
      <c r="EK43" s="3">
        <v>13</v>
      </c>
      <c r="EL43" s="2">
        <v>598.24127999999996</v>
      </c>
      <c r="EM43" s="2">
        <v>562.63167999999996</v>
      </c>
      <c r="EN43" s="2">
        <v>554.68799999999999</v>
      </c>
      <c r="EO43" s="2">
        <v>578.8614399999999</v>
      </c>
      <c r="EP43" s="2">
        <v>540.99199999999996</v>
      </c>
      <c r="ER43" s="3">
        <v>13</v>
      </c>
      <c r="ES43" s="2">
        <v>613.58079999999995</v>
      </c>
      <c r="ET43" s="2">
        <v>564.95999999999992</v>
      </c>
      <c r="EU43" s="2">
        <v>616.73087999999996</v>
      </c>
      <c r="EV43" s="2">
        <v>584.27135999999996</v>
      </c>
      <c r="EW43" s="2">
        <v>551.67488000000003</v>
      </c>
    </row>
    <row r="44" spans="1:153" x14ac:dyDescent="0.25">
      <c r="A44" s="3">
        <v>14</v>
      </c>
      <c r="B44" s="2">
        <v>496.75392000000005</v>
      </c>
      <c r="C44" s="2">
        <v>222.9024</v>
      </c>
      <c r="D44" s="2">
        <v>198.45504</v>
      </c>
      <c r="K44" s="3">
        <v>14</v>
      </c>
      <c r="L44" s="2">
        <v>519.35231999999996</v>
      </c>
      <c r="M44" s="2">
        <v>198.45504</v>
      </c>
      <c r="S44" s="3">
        <v>14</v>
      </c>
      <c r="T44" s="2">
        <v>546.4019199999999</v>
      </c>
      <c r="U44" s="2">
        <v>148.32767999999999</v>
      </c>
      <c r="AB44" s="3">
        <v>14</v>
      </c>
      <c r="AC44" s="2">
        <v>497.71263999999996</v>
      </c>
      <c r="AD44" s="2">
        <v>306.31103999999993</v>
      </c>
      <c r="AE44" s="2">
        <v>92.447999999999993</v>
      </c>
      <c r="AM44" s="3">
        <v>14</v>
      </c>
      <c r="AN44" s="2">
        <v>507.43679999999995</v>
      </c>
      <c r="AO44" s="2">
        <v>136.82303999999999</v>
      </c>
      <c r="AV44" s="3">
        <v>14</v>
      </c>
      <c r="AW44" s="2">
        <v>524.76223999999991</v>
      </c>
      <c r="AX44" s="2">
        <v>286.14367999999996</v>
      </c>
      <c r="AY44" s="2">
        <v>199.55072000000001</v>
      </c>
      <c r="BE44" s="3">
        <v>14</v>
      </c>
      <c r="BF44" s="2">
        <v>523.46112000000005</v>
      </c>
      <c r="BG44" s="2">
        <v>410.46911999999998</v>
      </c>
      <c r="BH44" s="2">
        <v>353.90463999999997</v>
      </c>
      <c r="BM44" s="3">
        <v>14</v>
      </c>
      <c r="BN44" s="2">
        <v>560.85119999999995</v>
      </c>
      <c r="BO44" s="2">
        <v>400.33407999999997</v>
      </c>
      <c r="BP44" s="2">
        <v>289.25951999999995</v>
      </c>
      <c r="BU44" s="3">
        <v>14</v>
      </c>
      <c r="BV44" s="2">
        <v>520.44799999999998</v>
      </c>
      <c r="BW44" s="2">
        <v>447.58528000000001</v>
      </c>
      <c r="BX44" s="2">
        <v>327.88223999999997</v>
      </c>
      <c r="CD44" s="3">
        <v>14</v>
      </c>
      <c r="CE44" s="2">
        <v>588.96224000000007</v>
      </c>
      <c r="CF44" s="2">
        <v>405.74399999999997</v>
      </c>
      <c r="CG44" s="2">
        <v>379.65311999999994</v>
      </c>
      <c r="CL44" s="3">
        <v>14</v>
      </c>
      <c r="CM44" s="2">
        <v>524.76223999999991</v>
      </c>
      <c r="CN44" s="2">
        <v>261.01151999999996</v>
      </c>
      <c r="CO44" s="2">
        <v>241.59744000000001</v>
      </c>
      <c r="CP44" s="2">
        <v>121.07264000000001</v>
      </c>
      <c r="CU44" s="3">
        <v>14</v>
      </c>
      <c r="CV44" s="2">
        <v>553.3184</v>
      </c>
      <c r="CW44" s="2">
        <v>367.87456000000003</v>
      </c>
      <c r="DB44" s="3">
        <v>14</v>
      </c>
      <c r="DC44" s="2">
        <v>492.30271999999997</v>
      </c>
      <c r="DD44" s="2">
        <v>124.63359999999999</v>
      </c>
      <c r="DE44" s="2">
        <v>146.95808</v>
      </c>
      <c r="DF44" s="2">
        <v>111.75935999999999</v>
      </c>
      <c r="DK44" s="3">
        <v>14</v>
      </c>
      <c r="DL44" s="2">
        <v>550.30528000000004</v>
      </c>
      <c r="DM44" s="2">
        <v>284.05504000000002</v>
      </c>
      <c r="DT44" s="3">
        <v>14</v>
      </c>
      <c r="DU44" s="2">
        <v>519.35231999999996</v>
      </c>
      <c r="DV44" s="2">
        <v>374.38015999999999</v>
      </c>
      <c r="DW44" s="2">
        <v>254.95104000000001</v>
      </c>
      <c r="ED44" s="3">
        <v>14</v>
      </c>
      <c r="EE44" s="2">
        <v>511.81951999999995</v>
      </c>
      <c r="EF44" s="2">
        <v>622.14080000000001</v>
      </c>
      <c r="EG44" s="2">
        <v>576.87552000000005</v>
      </c>
      <c r="EH44" s="2">
        <v>554.68799999999999</v>
      </c>
      <c r="EI44" s="2">
        <v>498.19199999999995</v>
      </c>
      <c r="EK44" s="3">
        <v>14</v>
      </c>
      <c r="EL44" s="2">
        <v>529.89823999999999</v>
      </c>
      <c r="EM44" s="2">
        <v>551.81183999999996</v>
      </c>
      <c r="EN44" s="2">
        <v>584.88767999999993</v>
      </c>
      <c r="EO44" s="2">
        <v>589.68128000000002</v>
      </c>
      <c r="EP44" s="2">
        <v>568.04160000000002</v>
      </c>
      <c r="ER44" s="3">
        <v>14</v>
      </c>
      <c r="ES44" s="2">
        <v>610.15679999999998</v>
      </c>
      <c r="ET44" s="2">
        <v>571.5340799999999</v>
      </c>
      <c r="EU44" s="2">
        <v>586.18880000000001</v>
      </c>
      <c r="EV44" s="2">
        <v>566.19263999999998</v>
      </c>
      <c r="EW44" s="2">
        <v>640.97280000000001</v>
      </c>
    </row>
    <row r="45" spans="1:153" x14ac:dyDescent="0.25">
      <c r="A45" s="3">
        <v>15</v>
      </c>
      <c r="B45" s="2">
        <v>407.45599999999996</v>
      </c>
      <c r="C45" s="2">
        <v>123.22975999999998</v>
      </c>
      <c r="K45" s="3">
        <v>15</v>
      </c>
      <c r="L45" s="2">
        <v>441.86719999999997</v>
      </c>
      <c r="S45" s="3">
        <v>15</v>
      </c>
      <c r="T45" s="2">
        <v>494.87071999999995</v>
      </c>
      <c r="AB45" s="3">
        <v>15</v>
      </c>
      <c r="AC45" s="2">
        <v>320.07551999999998</v>
      </c>
      <c r="AD45" s="2">
        <v>169.8304</v>
      </c>
      <c r="AM45" s="3">
        <v>15</v>
      </c>
      <c r="AN45" s="2">
        <v>438.81984</v>
      </c>
      <c r="AV45" s="3">
        <v>15</v>
      </c>
      <c r="AW45" s="2">
        <v>494.56255999999991</v>
      </c>
      <c r="AX45" s="2">
        <v>183.184</v>
      </c>
      <c r="BE45" s="3">
        <v>15</v>
      </c>
      <c r="BF45" s="2">
        <v>508.53247999999996</v>
      </c>
      <c r="BG45" s="2">
        <v>305.69472000000002</v>
      </c>
      <c r="BH45" s="2">
        <v>216.94463999999996</v>
      </c>
      <c r="BM45" s="3">
        <v>15</v>
      </c>
      <c r="BN45" s="2">
        <v>553.69504000000006</v>
      </c>
      <c r="BO45" s="2">
        <v>307.13279999999997</v>
      </c>
      <c r="BP45" s="2">
        <v>137.91872000000001</v>
      </c>
      <c r="BU45" s="3">
        <v>15</v>
      </c>
      <c r="BV45" s="2">
        <v>541.26591999999994</v>
      </c>
      <c r="BW45" s="2">
        <v>334.93567999999993</v>
      </c>
      <c r="BX45" s="2">
        <v>189.82655999999997</v>
      </c>
      <c r="CD45" s="3">
        <v>15</v>
      </c>
      <c r="CE45" s="2">
        <v>590.22911999999997</v>
      </c>
      <c r="CF45" s="2">
        <v>302.81855999999999</v>
      </c>
      <c r="CG45" s="2">
        <v>203.79648</v>
      </c>
      <c r="CL45" s="3">
        <v>15</v>
      </c>
      <c r="CM45" s="2">
        <v>468.40319999999997</v>
      </c>
      <c r="CN45" s="2">
        <v>136.82303999999999</v>
      </c>
      <c r="CO45" s="2">
        <v>109.568</v>
      </c>
      <c r="CU45" s="3">
        <v>15</v>
      </c>
      <c r="CV45" s="2">
        <v>451.00927999999999</v>
      </c>
      <c r="CW45" s="2">
        <v>229.27104</v>
      </c>
      <c r="DB45" s="3">
        <v>15</v>
      </c>
      <c r="DC45" s="2">
        <v>431.93759999999997</v>
      </c>
      <c r="DK45" s="3">
        <v>15</v>
      </c>
      <c r="DL45" s="2">
        <v>482.78399999999999</v>
      </c>
      <c r="DM45" s="2">
        <v>158.87359999999998</v>
      </c>
      <c r="DT45" s="3">
        <v>15</v>
      </c>
      <c r="DU45" s="2">
        <v>479.83935999999994</v>
      </c>
      <c r="DV45" s="2">
        <v>221.87519999999998</v>
      </c>
      <c r="ED45" s="3">
        <v>15</v>
      </c>
      <c r="EE45" s="2">
        <v>312.13183999999995</v>
      </c>
      <c r="EF45" s="2">
        <v>520.44799999999998</v>
      </c>
      <c r="EG45" s="2">
        <v>520.37951999999996</v>
      </c>
      <c r="EH45" s="2">
        <v>515.27775999999994</v>
      </c>
      <c r="EI45" s="2">
        <v>420.0220799999999</v>
      </c>
      <c r="EK45" s="3">
        <v>15</v>
      </c>
      <c r="EL45" s="2">
        <v>410.88</v>
      </c>
      <c r="EM45" s="2">
        <v>529.00799999999992</v>
      </c>
      <c r="EN45" s="2">
        <v>550.99008000000003</v>
      </c>
      <c r="EO45" s="2">
        <v>513.6</v>
      </c>
      <c r="EP45" s="2">
        <v>547.29215999999997</v>
      </c>
      <c r="ER45" s="3">
        <v>15</v>
      </c>
      <c r="ES45" s="2">
        <v>566.19263999999998</v>
      </c>
      <c r="ET45" s="2">
        <v>447.31135999999992</v>
      </c>
      <c r="EU45" s="2">
        <v>539.58816000000002</v>
      </c>
      <c r="EV45" s="2">
        <v>481.34591999999998</v>
      </c>
      <c r="EW45" s="2">
        <v>606.3904</v>
      </c>
    </row>
    <row r="46" spans="1:153" x14ac:dyDescent="0.25">
      <c r="A46" s="3">
        <v>16</v>
      </c>
      <c r="B46" s="2">
        <v>208.52159999999998</v>
      </c>
      <c r="K46" s="3">
        <v>16</v>
      </c>
      <c r="L46" s="2">
        <v>234.95487999999997</v>
      </c>
      <c r="S46" s="3">
        <v>16</v>
      </c>
      <c r="T46" s="2">
        <v>310.62527999999998</v>
      </c>
      <c r="AB46" s="3">
        <v>16</v>
      </c>
      <c r="AM46" s="3">
        <v>16</v>
      </c>
      <c r="AN46" s="2">
        <v>248.30848</v>
      </c>
      <c r="AV46" s="3">
        <v>16</v>
      </c>
      <c r="AW46" s="2">
        <v>385.50815999999992</v>
      </c>
      <c r="AX46" s="2">
        <v>72.862719999999996</v>
      </c>
      <c r="BE46" s="3">
        <v>16</v>
      </c>
      <c r="BF46" s="2">
        <v>356.50688000000002</v>
      </c>
      <c r="BG46" s="2">
        <v>152.43647999999999</v>
      </c>
      <c r="BM46" s="3">
        <v>16</v>
      </c>
      <c r="BN46" s="2">
        <v>463.47264000000001</v>
      </c>
      <c r="BO46" s="2">
        <v>152.23104000000001</v>
      </c>
      <c r="BU46" s="3">
        <v>16</v>
      </c>
      <c r="BV46" s="2">
        <v>461.14431999999994</v>
      </c>
      <c r="BW46" s="2">
        <v>193.18208000000001</v>
      </c>
      <c r="CD46" s="3">
        <v>16</v>
      </c>
      <c r="CE46" s="2">
        <v>506.20415999999994</v>
      </c>
      <c r="CF46" s="2">
        <v>161.06495999999999</v>
      </c>
      <c r="CL46" s="3">
        <v>16</v>
      </c>
      <c r="CM46" s="2">
        <v>294.84064000000001</v>
      </c>
      <c r="CU46" s="3">
        <v>16</v>
      </c>
      <c r="CV46" s="2">
        <v>207.08352000000002</v>
      </c>
      <c r="DB46" s="3">
        <v>16</v>
      </c>
      <c r="DC46" s="2">
        <v>233.37983999999994</v>
      </c>
      <c r="DK46" s="3">
        <v>16</v>
      </c>
      <c r="DL46" s="2">
        <v>262.82623999999993</v>
      </c>
      <c r="DT46" s="3">
        <v>16</v>
      </c>
      <c r="DU46" s="2">
        <v>388.96639999999996</v>
      </c>
      <c r="DV46" s="2">
        <v>106.96576</v>
      </c>
      <c r="ED46" s="3">
        <v>16</v>
      </c>
      <c r="EF46" s="2">
        <v>312.13183999999995</v>
      </c>
      <c r="EG46" s="2">
        <v>321.13695999999999</v>
      </c>
      <c r="EH46" s="2">
        <v>420.53568000000001</v>
      </c>
      <c r="EI46" s="2">
        <v>230.57215999999997</v>
      </c>
      <c r="EK46" s="3">
        <v>16</v>
      </c>
      <c r="EL46" s="2">
        <v>255.49887999999996</v>
      </c>
      <c r="EM46" s="2">
        <v>448.98912000000001</v>
      </c>
      <c r="EN46" s="2">
        <v>452.13919999999996</v>
      </c>
      <c r="EO46" s="2">
        <v>310.62527999999998</v>
      </c>
      <c r="EP46" s="2">
        <v>322.40384</v>
      </c>
      <c r="ER46" s="3">
        <v>16</v>
      </c>
      <c r="ES46" s="2">
        <v>441.64121599999987</v>
      </c>
      <c r="ET46" s="2">
        <v>6.7795199999999998</v>
      </c>
      <c r="EU46" s="2">
        <v>321.71903999999995</v>
      </c>
      <c r="EV46" s="2">
        <v>326.85503999999997</v>
      </c>
      <c r="EW46" s="2">
        <v>556.87935999999991</v>
      </c>
    </row>
    <row r="47" spans="1:153" x14ac:dyDescent="0.25">
      <c r="A47" s="3">
        <v>17</v>
      </c>
      <c r="K47" s="3">
        <v>17</v>
      </c>
      <c r="S47" s="3">
        <v>17</v>
      </c>
      <c r="AB47" s="3">
        <v>17</v>
      </c>
      <c r="AM47" s="3">
        <v>17</v>
      </c>
      <c r="AV47" s="3">
        <v>17</v>
      </c>
      <c r="AW47" s="2">
        <v>158.73663999999999</v>
      </c>
      <c r="BE47" s="3">
        <v>17</v>
      </c>
      <c r="BF47" s="2">
        <v>156.648</v>
      </c>
      <c r="BM47" s="3">
        <v>17</v>
      </c>
      <c r="BN47" s="2">
        <v>269.74271999999996</v>
      </c>
      <c r="BU47" s="3">
        <v>17</v>
      </c>
      <c r="BV47" s="2">
        <v>274.19391999999999</v>
      </c>
      <c r="CD47" s="3">
        <v>17</v>
      </c>
      <c r="CE47" s="2">
        <v>398.69055999999995</v>
      </c>
      <c r="CL47" s="3">
        <v>17</v>
      </c>
      <c r="CU47" s="3">
        <v>17</v>
      </c>
      <c r="DB47" s="3">
        <v>17</v>
      </c>
      <c r="DK47" s="3">
        <v>17</v>
      </c>
      <c r="DT47" s="3">
        <v>17</v>
      </c>
      <c r="DU47" s="2">
        <v>178.32192000000001</v>
      </c>
      <c r="ED47" s="3">
        <v>17</v>
      </c>
      <c r="EH47" s="2">
        <v>213.93151999999998</v>
      </c>
      <c r="EK47" s="3">
        <v>17</v>
      </c>
      <c r="EM47" s="2">
        <v>254.26623999999998</v>
      </c>
      <c r="EN47" s="2">
        <v>241.28927999999996</v>
      </c>
      <c r="ER47" s="3">
        <v>17</v>
      </c>
      <c r="ES47" s="2">
        <v>216.36255999999997</v>
      </c>
      <c r="EV47" s="2">
        <v>144.66399999999999</v>
      </c>
      <c r="EW47" s="2">
        <v>411.83871999999997</v>
      </c>
    </row>
    <row r="48" spans="1:153" x14ac:dyDescent="0.25">
      <c r="A48" s="3">
        <v>18</v>
      </c>
      <c r="K48" s="3">
        <v>18</v>
      </c>
      <c r="S48" s="3">
        <v>18</v>
      </c>
      <c r="AB48" s="3">
        <v>18</v>
      </c>
      <c r="AM48" s="3">
        <v>18</v>
      </c>
      <c r="AV48" s="3">
        <v>18</v>
      </c>
      <c r="BE48" s="3">
        <v>18</v>
      </c>
      <c r="BM48" s="3">
        <v>18</v>
      </c>
      <c r="BU48" s="3">
        <v>18</v>
      </c>
      <c r="CD48" s="3">
        <v>18</v>
      </c>
      <c r="CE48" s="2">
        <v>240.67295999999999</v>
      </c>
      <c r="CL48" s="3">
        <v>18</v>
      </c>
      <c r="CU48" s="3">
        <v>18</v>
      </c>
      <c r="DB48" s="3">
        <v>18</v>
      </c>
      <c r="DK48" s="3">
        <v>18</v>
      </c>
      <c r="DT48" s="3">
        <v>18</v>
      </c>
      <c r="ED48" s="3">
        <v>18</v>
      </c>
      <c r="EK48" s="3">
        <v>18</v>
      </c>
      <c r="ER48" s="3">
        <v>18</v>
      </c>
      <c r="EW48" s="2">
        <v>264.60672</v>
      </c>
    </row>
    <row r="56" spans="1:153" x14ac:dyDescent="0.25">
      <c r="A56" t="s">
        <v>67</v>
      </c>
      <c r="CU56" s="2"/>
      <c r="CZ56"/>
      <c r="DB56" s="2"/>
      <c r="DI56"/>
      <c r="DK56" s="2"/>
      <c r="DR56"/>
      <c r="DT56" s="2"/>
      <c r="EB56"/>
      <c r="ED56" s="2"/>
      <c r="EI56"/>
      <c r="EK56" s="2"/>
      <c r="EP56"/>
      <c r="ER56" s="2"/>
      <c r="EW56"/>
    </row>
    <row r="57" spans="1:153" x14ac:dyDescent="0.25">
      <c r="A57" s="1" t="s">
        <v>35</v>
      </c>
      <c r="H57"/>
      <c r="I57"/>
      <c r="K57" s="1" t="s">
        <v>36</v>
      </c>
      <c r="Q57"/>
      <c r="S57" s="1" t="s">
        <v>37</v>
      </c>
      <c r="Z57"/>
      <c r="AB57" s="1" t="s">
        <v>38</v>
      </c>
      <c r="AI57"/>
      <c r="AJ57"/>
      <c r="AK57"/>
      <c r="AM57" s="1" t="s">
        <v>39</v>
      </c>
      <c r="AS57"/>
      <c r="AV57" s="1" t="s">
        <v>40</v>
      </c>
      <c r="BB57"/>
      <c r="BC57"/>
      <c r="BE57" s="1" t="s">
        <v>41</v>
      </c>
      <c r="BK57"/>
      <c r="BM57" s="1" t="s">
        <v>42</v>
      </c>
      <c r="BU57" s="1" t="s">
        <v>43</v>
      </c>
      <c r="CA57"/>
      <c r="CB57"/>
      <c r="CD57" s="1" t="s">
        <v>44</v>
      </c>
      <c r="CJ57" s="2"/>
      <c r="CM57" s="1" t="s">
        <v>45</v>
      </c>
      <c r="CS57"/>
      <c r="CU57" s="1" t="s">
        <v>46</v>
      </c>
      <c r="DB57" s="1" t="s">
        <v>47</v>
      </c>
      <c r="DH57"/>
      <c r="DI57"/>
      <c r="DK57" s="1" t="s">
        <v>48</v>
      </c>
      <c r="DR57"/>
      <c r="DT57" s="1" t="s">
        <v>49</v>
      </c>
      <c r="EB57"/>
      <c r="EC57" s="1"/>
      <c r="ED57" s="2"/>
      <c r="EI57"/>
      <c r="EJ57" s="1"/>
      <c r="EK57" s="2"/>
      <c r="EP57"/>
      <c r="EQ57" s="1"/>
      <c r="ER57" s="2"/>
      <c r="EW57"/>
    </row>
    <row r="58" spans="1:153" x14ac:dyDescent="0.25">
      <c r="A58" s="3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/>
      <c r="I58"/>
      <c r="K58" s="3" t="s">
        <v>18</v>
      </c>
      <c r="L58" s="2" t="s">
        <v>19</v>
      </c>
      <c r="M58" s="2" t="s">
        <v>21</v>
      </c>
      <c r="N58" s="2" t="s">
        <v>22</v>
      </c>
      <c r="O58" s="2" t="s">
        <v>23</v>
      </c>
      <c r="P58" s="2" t="s">
        <v>24</v>
      </c>
      <c r="Q58"/>
      <c r="S58" s="3" t="s">
        <v>18</v>
      </c>
      <c r="T58" s="2" t="s">
        <v>19</v>
      </c>
      <c r="U58" s="2" t="s">
        <v>20</v>
      </c>
      <c r="V58" s="2" t="s">
        <v>21</v>
      </c>
      <c r="W58" s="2" t="s">
        <v>22</v>
      </c>
      <c r="X58" s="2" t="s">
        <v>23</v>
      </c>
      <c r="Y58" s="2" t="s">
        <v>24</v>
      </c>
      <c r="Z58"/>
      <c r="AB58" s="3" t="s">
        <v>18</v>
      </c>
      <c r="AC58" s="2" t="s">
        <v>19</v>
      </c>
      <c r="AD58" s="2" t="s">
        <v>20</v>
      </c>
      <c r="AE58" s="2" t="s">
        <v>21</v>
      </c>
      <c r="AF58" s="2" t="s">
        <v>22</v>
      </c>
      <c r="AG58" s="2" t="s">
        <v>23</v>
      </c>
      <c r="AH58" s="2" t="s">
        <v>24</v>
      </c>
      <c r="AI58"/>
      <c r="AJ58"/>
      <c r="AK58"/>
      <c r="AM58" s="3" t="s">
        <v>18</v>
      </c>
      <c r="AN58" s="2" t="s">
        <v>19</v>
      </c>
      <c r="AO58" s="2" t="s">
        <v>21</v>
      </c>
      <c r="AP58" s="2" t="s">
        <v>22</v>
      </c>
      <c r="AQ58" s="2" t="s">
        <v>23</v>
      </c>
      <c r="AR58" s="2" t="s">
        <v>24</v>
      </c>
      <c r="AS58"/>
      <c r="AV58" s="3" t="s">
        <v>18</v>
      </c>
      <c r="AW58" s="2" t="s">
        <v>19</v>
      </c>
      <c r="AX58" s="2" t="s">
        <v>21</v>
      </c>
      <c r="AY58" s="2" t="s">
        <v>22</v>
      </c>
      <c r="AZ58" s="2" t="s">
        <v>23</v>
      </c>
      <c r="BA58" s="2" t="s">
        <v>24</v>
      </c>
      <c r="BB58"/>
      <c r="BC58"/>
      <c r="BE58" s="3" t="s">
        <v>18</v>
      </c>
      <c r="BF58" s="2" t="s">
        <v>19</v>
      </c>
      <c r="BG58" s="2" t="s">
        <v>21</v>
      </c>
      <c r="BH58" s="2" t="s">
        <v>22</v>
      </c>
      <c r="BI58" s="2" t="s">
        <v>23</v>
      </c>
      <c r="BJ58" s="2" t="s">
        <v>24</v>
      </c>
      <c r="BK58"/>
      <c r="BM58" s="3" t="s">
        <v>18</v>
      </c>
      <c r="BN58" s="2" t="s">
        <v>19</v>
      </c>
      <c r="BO58" s="2" t="s">
        <v>21</v>
      </c>
      <c r="BP58" s="2" t="s">
        <v>22</v>
      </c>
      <c r="BQ58" s="2" t="s">
        <v>23</v>
      </c>
      <c r="BR58" s="2" t="s">
        <v>24</v>
      </c>
      <c r="BS58" s="2" t="s">
        <v>25</v>
      </c>
      <c r="BU58" s="3" t="s">
        <v>18</v>
      </c>
      <c r="BV58" s="2" t="s">
        <v>19</v>
      </c>
      <c r="BW58" s="2" t="s">
        <v>21</v>
      </c>
      <c r="BX58" s="2" t="s">
        <v>22</v>
      </c>
      <c r="BY58" s="2" t="s">
        <v>23</v>
      </c>
      <c r="BZ58" s="2" t="s">
        <v>24</v>
      </c>
      <c r="CA58"/>
      <c r="CB58"/>
      <c r="CD58" s="3" t="s">
        <v>18</v>
      </c>
      <c r="CE58" s="2" t="s">
        <v>19</v>
      </c>
      <c r="CF58" s="2" t="s">
        <v>21</v>
      </c>
      <c r="CG58" s="2" t="s">
        <v>22</v>
      </c>
      <c r="CH58" s="2" t="s">
        <v>23</v>
      </c>
      <c r="CI58" s="2" t="s">
        <v>24</v>
      </c>
      <c r="CJ58" s="2" t="s">
        <v>25</v>
      </c>
      <c r="CM58" s="3" t="s">
        <v>18</v>
      </c>
      <c r="CN58" s="2" t="s">
        <v>19</v>
      </c>
      <c r="CO58" s="2" t="s">
        <v>22</v>
      </c>
      <c r="CP58" s="2" t="s">
        <v>23</v>
      </c>
      <c r="CQ58" s="2" t="s">
        <v>24</v>
      </c>
      <c r="CR58" s="2" t="s">
        <v>25</v>
      </c>
      <c r="CS58"/>
      <c r="CU58" s="3" t="s">
        <v>18</v>
      </c>
      <c r="CV58" s="2" t="s">
        <v>19</v>
      </c>
      <c r="CW58" s="2" t="s">
        <v>21</v>
      </c>
      <c r="CX58" s="2" t="s">
        <v>22</v>
      </c>
      <c r="CY58" s="2" t="s">
        <v>23</v>
      </c>
      <c r="CZ58" s="2" t="s">
        <v>24</v>
      </c>
      <c r="DB58" s="3" t="s">
        <v>18</v>
      </c>
      <c r="DC58" s="2" t="s">
        <v>19</v>
      </c>
      <c r="DD58" s="2" t="s">
        <v>21</v>
      </c>
      <c r="DE58" s="2" t="s">
        <v>22</v>
      </c>
      <c r="DF58" s="2" t="s">
        <v>23</v>
      </c>
      <c r="DG58" s="2" t="s">
        <v>24</v>
      </c>
      <c r="DH58"/>
      <c r="DI58"/>
      <c r="DK58" s="3" t="s">
        <v>18</v>
      </c>
      <c r="DL58" s="2" t="s">
        <v>19</v>
      </c>
      <c r="DM58" s="2" t="s">
        <v>20</v>
      </c>
      <c r="DN58" s="2" t="s">
        <v>21</v>
      </c>
      <c r="DO58" s="2" t="s">
        <v>22</v>
      </c>
      <c r="DP58" s="2" t="s">
        <v>23</v>
      </c>
      <c r="DQ58" s="2" t="s">
        <v>24</v>
      </c>
      <c r="DR58"/>
      <c r="DT58" s="3" t="s">
        <v>18</v>
      </c>
      <c r="DU58" s="2" t="s">
        <v>19</v>
      </c>
      <c r="DV58" s="2" t="s">
        <v>21</v>
      </c>
      <c r="DW58" s="2" t="s">
        <v>22</v>
      </c>
      <c r="DX58" s="2" t="s">
        <v>23</v>
      </c>
      <c r="DY58" s="2" t="s">
        <v>24</v>
      </c>
      <c r="DZ58" s="2" t="s">
        <v>25</v>
      </c>
      <c r="EB58"/>
      <c r="EC58" s="3"/>
      <c r="ED58" s="2"/>
      <c r="EI58"/>
      <c r="EJ58" s="3"/>
      <c r="EK58" s="2"/>
      <c r="EP58"/>
      <c r="EQ58" s="3"/>
      <c r="ER58" s="2"/>
      <c r="EW58"/>
    </row>
    <row r="59" spans="1:153" x14ac:dyDescent="0.25">
      <c r="H59"/>
      <c r="I59"/>
      <c r="Q59"/>
      <c r="Z59"/>
      <c r="AI59"/>
      <c r="AJ59"/>
      <c r="AK59"/>
      <c r="AS59"/>
      <c r="BB59"/>
      <c r="BC59"/>
      <c r="BK59"/>
      <c r="CA59"/>
      <c r="CB59"/>
      <c r="CJ59" s="2"/>
      <c r="CM59"/>
      <c r="CS59"/>
      <c r="DH59"/>
      <c r="DI59"/>
      <c r="DR59"/>
      <c r="EB59"/>
      <c r="ED59" s="2"/>
      <c r="EI59"/>
      <c r="EK59" s="2"/>
      <c r="EP59"/>
      <c r="ER59" s="2"/>
      <c r="EW59"/>
    </row>
    <row r="60" spans="1:153" x14ac:dyDescent="0.25">
      <c r="A60" s="1" t="s">
        <v>34</v>
      </c>
      <c r="H60"/>
      <c r="I60"/>
      <c r="K60" s="1" t="s">
        <v>34</v>
      </c>
      <c r="Q60"/>
      <c r="S60" s="1" t="s">
        <v>34</v>
      </c>
      <c r="Z60"/>
      <c r="AB60" s="1" t="s">
        <v>34</v>
      </c>
      <c r="AI60"/>
      <c r="AJ60"/>
      <c r="AK60"/>
      <c r="AM60" s="1" t="s">
        <v>34</v>
      </c>
      <c r="AS60"/>
      <c r="AV60" s="1" t="s">
        <v>34</v>
      </c>
      <c r="BB60"/>
      <c r="BC60"/>
      <c r="BE60" s="1" t="s">
        <v>34</v>
      </c>
      <c r="BK60"/>
      <c r="BM60" s="1" t="s">
        <v>34</v>
      </c>
      <c r="BU60" s="1" t="s">
        <v>34</v>
      </c>
      <c r="CA60"/>
      <c r="CB60"/>
      <c r="CD60" s="1" t="s">
        <v>34</v>
      </c>
      <c r="CJ60" s="2"/>
      <c r="CM60" s="1" t="s">
        <v>34</v>
      </c>
      <c r="CS60"/>
      <c r="CU60" s="1" t="s">
        <v>34</v>
      </c>
      <c r="DB60" s="1" t="s">
        <v>34</v>
      </c>
      <c r="DH60"/>
      <c r="DI60"/>
      <c r="DK60" s="1" t="s">
        <v>34</v>
      </c>
      <c r="DR60"/>
      <c r="DT60" s="1" t="s">
        <v>34</v>
      </c>
      <c r="EB60"/>
      <c r="EC60" s="1"/>
      <c r="ED60" s="2"/>
      <c r="EI60"/>
      <c r="EJ60" s="1"/>
      <c r="EK60" s="2"/>
      <c r="EP60"/>
      <c r="EQ60" s="1"/>
      <c r="ER60" s="2"/>
      <c r="EW60"/>
    </row>
    <row r="61" spans="1:153" x14ac:dyDescent="0.25">
      <c r="A61" s="3">
        <v>1</v>
      </c>
      <c r="B61" s="2">
        <v>1.1983999999999999</v>
      </c>
      <c r="C61" s="2">
        <v>2.7391999999999999</v>
      </c>
      <c r="D61" s="2">
        <v>5.1360000000000001</v>
      </c>
      <c r="E61" s="2">
        <v>7.1219200000000003</v>
      </c>
      <c r="F61" s="2">
        <v>11.71008</v>
      </c>
      <c r="G61" s="2">
        <v>5.2729599999999994</v>
      </c>
      <c r="H61"/>
      <c r="I61"/>
      <c r="K61" s="3">
        <v>1</v>
      </c>
      <c r="L61" s="2">
        <v>0.95871999999999991</v>
      </c>
      <c r="M61" s="2">
        <v>3.3897599999999999</v>
      </c>
      <c r="N61" s="2">
        <v>4.1430400000000001</v>
      </c>
      <c r="O61" s="2">
        <v>6.5192959999999998</v>
      </c>
      <c r="P61" s="2">
        <v>3.8280319999999999</v>
      </c>
      <c r="Q61"/>
      <c r="S61" s="3">
        <v>1</v>
      </c>
      <c r="U61" s="2">
        <v>0.27392</v>
      </c>
      <c r="V61" s="2">
        <v>4.4512</v>
      </c>
      <c r="W61" s="2">
        <v>7.1903999999999995</v>
      </c>
      <c r="X61" s="2">
        <v>8.2175999999999991</v>
      </c>
      <c r="Y61" s="2">
        <v>5.1360000000000001</v>
      </c>
      <c r="Z61"/>
      <c r="AB61" s="3">
        <v>1</v>
      </c>
      <c r="AC61" s="2">
        <v>2.1571199999999999</v>
      </c>
      <c r="AD61" s="2">
        <v>2.1571199999999999</v>
      </c>
      <c r="AE61" s="2">
        <v>2.19136</v>
      </c>
      <c r="AF61" s="2">
        <v>6.9849599999999992</v>
      </c>
      <c r="AG61" s="2">
        <v>6.7110399999999988</v>
      </c>
      <c r="AH61" s="2">
        <v>5.1360000000000001</v>
      </c>
      <c r="AI61"/>
      <c r="AJ61"/>
      <c r="AK61"/>
      <c r="AM61" s="3">
        <v>1</v>
      </c>
      <c r="AN61" s="2">
        <v>0.95871999999999991</v>
      </c>
      <c r="AO61" s="2">
        <v>2.1571199999999999</v>
      </c>
      <c r="AP61" s="2">
        <v>5.3414399999999995</v>
      </c>
      <c r="AQ61" s="2">
        <v>6.5740800000000004</v>
      </c>
      <c r="AR61" s="2">
        <v>5.3414400000000004</v>
      </c>
      <c r="AS61"/>
      <c r="AV61" s="3">
        <v>1</v>
      </c>
      <c r="AW61" s="2">
        <v>1.102528</v>
      </c>
      <c r="AX61" s="2">
        <v>1.5339519999999998</v>
      </c>
      <c r="AY61" s="2">
        <v>3.9923839999999999</v>
      </c>
      <c r="AZ61" s="2">
        <v>7.5670399999999987</v>
      </c>
      <c r="BA61" s="2">
        <v>7.1219200000000003</v>
      </c>
      <c r="BB61"/>
      <c r="BC61"/>
      <c r="BE61" s="3">
        <v>1</v>
      </c>
      <c r="BG61" s="2">
        <v>1.9722240000000002</v>
      </c>
      <c r="BH61" s="2">
        <v>6.231679999999999</v>
      </c>
      <c r="BI61" s="2">
        <v>5.3414400000000004</v>
      </c>
      <c r="BJ61" s="2">
        <v>4.1087999999999996</v>
      </c>
      <c r="BK61"/>
      <c r="BM61" s="3">
        <v>1</v>
      </c>
      <c r="BN61" s="2">
        <v>1.2052480000000001</v>
      </c>
      <c r="BO61" s="2">
        <v>4.1293439999999997</v>
      </c>
      <c r="BP61" s="2">
        <v>4.5196800000000001</v>
      </c>
      <c r="BQ61" s="2">
        <v>6.6768000000000001</v>
      </c>
      <c r="BR61" s="2">
        <v>8.2175999999999991</v>
      </c>
      <c r="BS61" s="2">
        <v>4.7935999999999996</v>
      </c>
      <c r="BU61" s="3">
        <v>1</v>
      </c>
      <c r="BW61" s="2">
        <v>0.27392</v>
      </c>
      <c r="BX61" s="2">
        <v>3.4239999999999999</v>
      </c>
      <c r="BY61" s="2">
        <v>6.6768000000000001</v>
      </c>
      <c r="BZ61" s="2">
        <v>4.7935999999999996</v>
      </c>
      <c r="CA61"/>
      <c r="CB61"/>
      <c r="CD61" s="3">
        <v>1</v>
      </c>
      <c r="CE61" s="2">
        <v>1.314816</v>
      </c>
      <c r="CF61" s="2">
        <v>4.190976</v>
      </c>
      <c r="CG61" s="2">
        <v>10.272</v>
      </c>
      <c r="CH61" s="2">
        <v>8.2175999999999991</v>
      </c>
      <c r="CI61" s="2">
        <v>9.1078399999999995</v>
      </c>
      <c r="CJ61" s="2">
        <v>2.0543999999999998</v>
      </c>
      <c r="CM61" s="3">
        <v>1</v>
      </c>
      <c r="CO61" s="2">
        <v>6.0536319999999995</v>
      </c>
      <c r="CP61" s="2">
        <v>8.6284799999999997</v>
      </c>
      <c r="CQ61" s="2">
        <v>5.6495999999999995</v>
      </c>
      <c r="CR61" s="2">
        <v>4.9305599999999998</v>
      </c>
      <c r="CS61"/>
      <c r="CU61" s="3">
        <v>1</v>
      </c>
      <c r="CW61" s="2">
        <v>3.8348800000000001</v>
      </c>
      <c r="CX61" s="2">
        <v>6.4097280000000003</v>
      </c>
      <c r="CY61" s="2">
        <v>8.7311999999999994</v>
      </c>
      <c r="CZ61" s="2">
        <v>1.6435199999999999</v>
      </c>
      <c r="DB61" s="3">
        <v>1</v>
      </c>
      <c r="DD61" s="2">
        <v>2.6364799999999997</v>
      </c>
      <c r="DE61" s="2">
        <v>4.9305599999999989</v>
      </c>
      <c r="DF61" s="2">
        <v>7.1903999999999995</v>
      </c>
      <c r="DG61" s="2">
        <v>6.1631999999999998</v>
      </c>
      <c r="DH61"/>
      <c r="DI61"/>
      <c r="DK61" s="3">
        <v>1</v>
      </c>
      <c r="DL61" s="2">
        <v>0.86284799999999995</v>
      </c>
      <c r="DM61" s="2">
        <v>1.0614399999999999</v>
      </c>
      <c r="DN61" s="2">
        <v>4.3142399999999999</v>
      </c>
      <c r="DO61" s="2">
        <v>4.7456640000000005</v>
      </c>
      <c r="DP61" s="2">
        <v>6.1631999999999998</v>
      </c>
      <c r="DQ61" s="2">
        <v>5.2387199999999989</v>
      </c>
      <c r="DR61"/>
      <c r="DT61" s="3">
        <v>1</v>
      </c>
      <c r="DU61" s="2">
        <v>1.09568</v>
      </c>
      <c r="DV61" s="2">
        <v>1.3695999999999999</v>
      </c>
      <c r="DW61" s="2">
        <v>9.5871999999999993</v>
      </c>
      <c r="DX61" s="2">
        <v>9.8953599999999984</v>
      </c>
      <c r="DY61" s="2">
        <v>10.272</v>
      </c>
      <c r="DZ61" s="2">
        <v>10.545920000000001</v>
      </c>
      <c r="EB61"/>
      <c r="EC61" s="3"/>
      <c r="ED61" s="2"/>
      <c r="EI61"/>
      <c r="EJ61" s="3"/>
      <c r="EK61" s="2"/>
      <c r="EP61"/>
      <c r="EQ61" s="3"/>
      <c r="ER61" s="2"/>
      <c r="EW61"/>
    </row>
    <row r="62" spans="1:153" x14ac:dyDescent="0.25">
      <c r="A62" s="3">
        <v>2</v>
      </c>
      <c r="B62" s="2">
        <v>3.8348799999999996</v>
      </c>
      <c r="C62" s="2">
        <v>11.128</v>
      </c>
      <c r="D62" s="2">
        <v>16.29824</v>
      </c>
      <c r="E62" s="2">
        <v>20.954879999999999</v>
      </c>
      <c r="F62" s="2">
        <v>49.71647999999999</v>
      </c>
      <c r="G62" s="2">
        <v>43.142399999999995</v>
      </c>
      <c r="H62"/>
      <c r="I62"/>
      <c r="K62" s="3">
        <v>2</v>
      </c>
      <c r="L62" s="2">
        <v>2.8761599999999992</v>
      </c>
      <c r="M62" s="2">
        <v>8.2175999999999991</v>
      </c>
      <c r="N62" s="2">
        <v>20.817919999999997</v>
      </c>
      <c r="O62" s="2">
        <v>34.513919999999999</v>
      </c>
      <c r="P62" s="2">
        <v>36.054720000000003</v>
      </c>
      <c r="Q62"/>
      <c r="S62" s="3">
        <v>2</v>
      </c>
      <c r="T62" s="2">
        <v>2.8761599999999992</v>
      </c>
      <c r="U62" s="2">
        <v>4.0060799999999999</v>
      </c>
      <c r="V62" s="2">
        <v>13.867199999999999</v>
      </c>
      <c r="W62" s="2">
        <v>24.070719999999998</v>
      </c>
      <c r="X62" s="2">
        <v>39.718399999999995</v>
      </c>
      <c r="Y62" s="2">
        <v>36.054720000000003</v>
      </c>
      <c r="Z62"/>
      <c r="AB62" s="3">
        <v>2</v>
      </c>
      <c r="AC62" s="2">
        <v>3.3897599999999999</v>
      </c>
      <c r="AD62" s="2">
        <v>9.0393599999999985</v>
      </c>
      <c r="AE62" s="2">
        <v>5.8207999999999993</v>
      </c>
      <c r="AF62" s="2">
        <v>24.070719999999998</v>
      </c>
      <c r="AG62" s="2">
        <v>32.596479999999993</v>
      </c>
      <c r="AH62" s="2">
        <v>34.513919999999999</v>
      </c>
      <c r="AI62"/>
      <c r="AJ62"/>
      <c r="AK62"/>
      <c r="AM62" s="3">
        <v>2</v>
      </c>
      <c r="AN62" s="2">
        <v>3.1158399999999995</v>
      </c>
      <c r="AO62" s="2">
        <v>9.7926400000000005</v>
      </c>
      <c r="AP62" s="2">
        <v>27.118079999999999</v>
      </c>
      <c r="AQ62" s="2">
        <v>42.457599999999999</v>
      </c>
      <c r="AR62" s="2">
        <v>56.701439999999998</v>
      </c>
      <c r="AS62"/>
      <c r="AV62" s="3">
        <v>2</v>
      </c>
      <c r="AW62" s="2">
        <v>2.8761599999999992</v>
      </c>
      <c r="AX62" s="2">
        <v>5.615359999999999</v>
      </c>
      <c r="AY62" s="2">
        <v>22.119039999999998</v>
      </c>
      <c r="AZ62" s="2">
        <v>38.725439999999999</v>
      </c>
      <c r="BA62" s="2">
        <v>38.725439999999999</v>
      </c>
      <c r="BB62"/>
      <c r="BC62"/>
      <c r="BE62" s="3">
        <v>2</v>
      </c>
      <c r="BG62" s="2">
        <v>5.2729600000000003</v>
      </c>
      <c r="BH62" s="2">
        <v>25.885440000000003</v>
      </c>
      <c r="BI62" s="2">
        <v>40.334719999999997</v>
      </c>
      <c r="BJ62" s="2">
        <v>35.472639999999998</v>
      </c>
      <c r="BK62"/>
      <c r="BM62" s="3">
        <v>2</v>
      </c>
      <c r="BN62" s="2">
        <v>2.4926719999999998</v>
      </c>
      <c r="BO62" s="2">
        <v>8.2860800000000001</v>
      </c>
      <c r="BP62" s="2">
        <v>17.928063999999999</v>
      </c>
      <c r="BQ62" s="2">
        <v>25.200639999999996</v>
      </c>
      <c r="BR62" s="2">
        <v>34.205759999999998</v>
      </c>
      <c r="BS62" s="2">
        <v>30.268160000000002</v>
      </c>
      <c r="BU62" s="3">
        <v>2</v>
      </c>
      <c r="BV62" s="2">
        <v>3.0199679999999995</v>
      </c>
      <c r="BW62" s="2">
        <v>5.3414399999999995</v>
      </c>
      <c r="BX62" s="2">
        <v>16.29824</v>
      </c>
      <c r="BY62" s="2">
        <v>35.746559999999995</v>
      </c>
      <c r="BZ62" s="2">
        <v>32.3568</v>
      </c>
      <c r="CA62"/>
      <c r="CB62"/>
      <c r="CD62" s="3">
        <v>2</v>
      </c>
      <c r="CE62" s="2">
        <v>2.6707199999999998</v>
      </c>
      <c r="CF62" s="2">
        <v>11.984</v>
      </c>
      <c r="CG62" s="2">
        <v>34.239999999999995</v>
      </c>
      <c r="CH62" s="2">
        <v>41.088000000000001</v>
      </c>
      <c r="CI62" s="2">
        <v>49.887680000000003</v>
      </c>
      <c r="CJ62" s="2"/>
      <c r="CM62" s="3">
        <v>2</v>
      </c>
      <c r="CN62" s="2">
        <v>3.0131200000000002</v>
      </c>
      <c r="CO62" s="2">
        <v>24.652799999999999</v>
      </c>
      <c r="CP62" s="2">
        <v>39.718399999999995</v>
      </c>
      <c r="CQ62" s="2">
        <v>43.827199999999998</v>
      </c>
      <c r="CR62" s="2">
        <v>37.732480000000002</v>
      </c>
      <c r="CS62"/>
      <c r="CU62" s="3">
        <v>2</v>
      </c>
      <c r="CV62" s="2">
        <v>3.1158399999999995</v>
      </c>
      <c r="CW62" s="2">
        <v>12.271615999999998</v>
      </c>
      <c r="CX62" s="2">
        <v>25.337599999999998</v>
      </c>
      <c r="CY62" s="2">
        <v>36.979199999999999</v>
      </c>
      <c r="CZ62" s="2">
        <v>30.507840000000002</v>
      </c>
      <c r="DB62" s="3">
        <v>2</v>
      </c>
      <c r="DC62" s="2">
        <v>2.7391999999999999</v>
      </c>
      <c r="DD62" s="2">
        <v>13.148160000000001</v>
      </c>
      <c r="DE62" s="2">
        <v>22.769600000000001</v>
      </c>
      <c r="DF62" s="2">
        <v>43.519040000000004</v>
      </c>
      <c r="DG62" s="2">
        <v>38.828159999999997</v>
      </c>
      <c r="DH62"/>
      <c r="DI62"/>
      <c r="DK62" s="3">
        <v>2</v>
      </c>
      <c r="DL62" s="2">
        <v>2.8761599999999992</v>
      </c>
      <c r="DM62" s="2">
        <v>6.7795199999999998</v>
      </c>
      <c r="DN62" s="2">
        <v>11.984</v>
      </c>
      <c r="DO62" s="2">
        <v>21.571199999999997</v>
      </c>
      <c r="DP62" s="2">
        <v>33.829119999999996</v>
      </c>
      <c r="DQ62" s="2">
        <v>41.088000000000001</v>
      </c>
      <c r="DR62"/>
      <c r="DT62" s="3">
        <v>2</v>
      </c>
      <c r="DU62" s="2">
        <v>3.2870400000000002</v>
      </c>
      <c r="DV62" s="2">
        <v>28.350719999999999</v>
      </c>
      <c r="DW62" s="2">
        <v>34.513919999999999</v>
      </c>
      <c r="DX62" s="2">
        <v>38.348799999999997</v>
      </c>
      <c r="DY62" s="2">
        <v>41.635840000000002</v>
      </c>
      <c r="DZ62" s="2">
        <v>51.496960000000001</v>
      </c>
      <c r="EB62"/>
      <c r="EC62" s="3"/>
      <c r="ED62" s="2"/>
      <c r="EI62"/>
      <c r="EJ62" s="3"/>
      <c r="EK62" s="2"/>
      <c r="EP62"/>
      <c r="EQ62" s="3"/>
      <c r="ER62" s="2"/>
      <c r="EW62"/>
    </row>
    <row r="63" spans="1:153" x14ac:dyDescent="0.25">
      <c r="A63" s="3">
        <v>3</v>
      </c>
      <c r="B63" s="2">
        <v>11.50464</v>
      </c>
      <c r="C63" s="2">
        <v>26.022399999999998</v>
      </c>
      <c r="D63" s="2">
        <v>44.101119999999995</v>
      </c>
      <c r="E63" s="2">
        <v>58.207999999999998</v>
      </c>
      <c r="F63" s="2">
        <v>97.652479999999997</v>
      </c>
      <c r="G63" s="2">
        <v>90.804479999999998</v>
      </c>
      <c r="H63"/>
      <c r="I63"/>
      <c r="K63" s="3">
        <v>3</v>
      </c>
      <c r="L63" s="2">
        <v>9.0393600000000003</v>
      </c>
      <c r="M63" s="2">
        <v>29.925759999999997</v>
      </c>
      <c r="N63" s="2">
        <v>58.207999999999998</v>
      </c>
      <c r="O63" s="2">
        <v>88.339199999999991</v>
      </c>
      <c r="P63" s="2">
        <v>69.849599999999995</v>
      </c>
      <c r="Q63"/>
      <c r="S63" s="3">
        <v>3</v>
      </c>
      <c r="T63" s="2">
        <v>8.2860800000000001</v>
      </c>
      <c r="U63" s="2">
        <v>11.573120000000001</v>
      </c>
      <c r="W63" s="2">
        <v>74.163839999999993</v>
      </c>
      <c r="X63" s="2">
        <v>91.283839999999984</v>
      </c>
      <c r="Y63" s="2">
        <v>74.506239999999991</v>
      </c>
      <c r="Z63"/>
      <c r="AB63" s="3">
        <v>3</v>
      </c>
      <c r="AC63" s="2">
        <v>8.2860800000000001</v>
      </c>
      <c r="AD63" s="2">
        <v>24.652799999999999</v>
      </c>
      <c r="AE63" s="2">
        <v>17.462399999999999</v>
      </c>
      <c r="AF63" s="2">
        <v>67.110399999999998</v>
      </c>
      <c r="AG63" s="2">
        <v>74.780159999999995</v>
      </c>
      <c r="AH63" s="2">
        <v>74.163839999999993</v>
      </c>
      <c r="AI63"/>
      <c r="AJ63"/>
      <c r="AK63"/>
      <c r="AM63" s="3">
        <v>3</v>
      </c>
      <c r="AN63" s="2">
        <v>10.682879999999999</v>
      </c>
      <c r="AO63" s="2">
        <v>30.918719999999997</v>
      </c>
      <c r="AP63" s="2">
        <v>51.770880000000005</v>
      </c>
      <c r="AQ63" s="2">
        <v>96.419840000000008</v>
      </c>
      <c r="AR63" s="2">
        <v>106.00703999999999</v>
      </c>
      <c r="AS63"/>
      <c r="AV63" s="3">
        <v>3</v>
      </c>
      <c r="AW63" s="2">
        <v>8.2175999999999991</v>
      </c>
      <c r="AX63" s="2">
        <v>19.208639999999999</v>
      </c>
      <c r="AY63" s="2">
        <v>62.316799999999994</v>
      </c>
      <c r="AZ63" s="2">
        <v>97.652479999999997</v>
      </c>
      <c r="BA63" s="2">
        <v>76.423680000000004</v>
      </c>
      <c r="BB63"/>
      <c r="BC63"/>
      <c r="BE63" s="3">
        <v>3</v>
      </c>
      <c r="BF63" s="2">
        <v>10.682879999999999</v>
      </c>
      <c r="BG63" s="2">
        <v>19.722239999999999</v>
      </c>
      <c r="BH63" s="2">
        <v>53.68831999999999</v>
      </c>
      <c r="BI63" s="2">
        <v>80.532480000000007</v>
      </c>
      <c r="BJ63" s="2">
        <v>72.212159999999997</v>
      </c>
      <c r="BK63"/>
      <c r="BM63" s="3">
        <v>3</v>
      </c>
      <c r="BN63" s="2">
        <v>6.656256</v>
      </c>
      <c r="BO63" s="2">
        <v>28.624640000000003</v>
      </c>
      <c r="BP63" s="2">
        <v>52.592640000000003</v>
      </c>
      <c r="BQ63" s="2">
        <v>66.768000000000001</v>
      </c>
      <c r="BR63" s="2">
        <v>91.249600000000001</v>
      </c>
      <c r="BU63" s="3">
        <v>3</v>
      </c>
      <c r="BV63" s="2">
        <v>8.2175999999999991</v>
      </c>
      <c r="BW63" s="2">
        <v>19.105920000000001</v>
      </c>
      <c r="BX63" s="2">
        <v>53.551360000000003</v>
      </c>
      <c r="BY63" s="2">
        <v>93.406719999999993</v>
      </c>
      <c r="BZ63" s="2">
        <v>74.506239999999991</v>
      </c>
      <c r="CA63"/>
      <c r="CB63"/>
      <c r="CD63" s="3">
        <v>3</v>
      </c>
      <c r="CE63" s="2">
        <v>10.272</v>
      </c>
      <c r="CF63" s="2">
        <v>35.6096</v>
      </c>
      <c r="CG63" s="2">
        <v>83.408640000000005</v>
      </c>
      <c r="CH63" s="2">
        <v>98.611199999999997</v>
      </c>
      <c r="CI63" s="2">
        <v>107.85599999999999</v>
      </c>
      <c r="CJ63" s="2"/>
      <c r="CM63" s="3">
        <v>3</v>
      </c>
      <c r="CN63" s="2">
        <v>7.1903999999999995</v>
      </c>
      <c r="CO63" s="2">
        <v>69.438719999999989</v>
      </c>
      <c r="CP63" s="2">
        <v>94.502399999999994</v>
      </c>
      <c r="CQ63" s="2">
        <v>106.21247999999999</v>
      </c>
      <c r="CR63" s="2">
        <v>92.139839999999978</v>
      </c>
      <c r="CS63"/>
      <c r="CU63" s="3">
        <v>3</v>
      </c>
      <c r="CV63" s="2">
        <v>8.2860800000000001</v>
      </c>
      <c r="CW63" s="2">
        <v>39.75264</v>
      </c>
      <c r="CX63" s="2">
        <v>65.740799999999993</v>
      </c>
      <c r="CY63" s="2">
        <v>86.28479999999999</v>
      </c>
      <c r="CZ63" s="2">
        <v>74.745919999999998</v>
      </c>
      <c r="DB63" s="3">
        <v>3</v>
      </c>
      <c r="DC63" s="2">
        <v>7.5327999999999999</v>
      </c>
      <c r="DD63" s="2">
        <v>40.951039999999999</v>
      </c>
      <c r="DE63" s="2">
        <v>62.316799999999994</v>
      </c>
      <c r="DF63" s="2">
        <v>95.700800000000001</v>
      </c>
      <c r="DG63" s="2">
        <v>93.475200000000001</v>
      </c>
      <c r="DH63"/>
      <c r="DI63"/>
      <c r="DK63" s="3">
        <v>3</v>
      </c>
      <c r="DL63" s="2">
        <v>8.6627200000000002</v>
      </c>
      <c r="DM63" s="2">
        <v>16.983039999999999</v>
      </c>
      <c r="DN63" s="2">
        <v>36.157439999999994</v>
      </c>
      <c r="DO63" s="2">
        <v>64.7136</v>
      </c>
      <c r="DP63" s="2">
        <v>82.176000000000002</v>
      </c>
      <c r="DQ63" s="2">
        <v>79.81344</v>
      </c>
      <c r="DR63"/>
      <c r="DT63" s="3">
        <v>3</v>
      </c>
      <c r="DU63" s="2">
        <v>7.5327999999999999</v>
      </c>
      <c r="DV63" s="2">
        <v>12.87424</v>
      </c>
      <c r="DW63" s="2">
        <v>89.845759999999984</v>
      </c>
      <c r="DX63" s="2">
        <v>80.018879999999996</v>
      </c>
      <c r="DY63" s="2">
        <v>87.038079999999994</v>
      </c>
      <c r="DZ63" s="2">
        <v>104.08959999999999</v>
      </c>
      <c r="EB63"/>
      <c r="EC63" s="3"/>
      <c r="ED63" s="2"/>
      <c r="EI63"/>
      <c r="EJ63" s="3"/>
      <c r="EK63" s="2"/>
      <c r="EP63"/>
      <c r="EQ63" s="3"/>
      <c r="ER63" s="2"/>
      <c r="EW63"/>
    </row>
    <row r="64" spans="1:153" x14ac:dyDescent="0.25">
      <c r="A64" s="3">
        <v>4</v>
      </c>
      <c r="B64" s="2">
        <v>27.871359999999999</v>
      </c>
      <c r="C64" s="2">
        <v>39.375999999999991</v>
      </c>
      <c r="D64" s="2">
        <v>95.529600000000002</v>
      </c>
      <c r="E64" s="2">
        <v>105.18527999999999</v>
      </c>
      <c r="F64" s="2">
        <v>131.48159999999999</v>
      </c>
      <c r="G64" s="2">
        <v>138.39807999999999</v>
      </c>
      <c r="H64"/>
      <c r="I64"/>
      <c r="K64" s="3">
        <v>4</v>
      </c>
      <c r="L64" s="2">
        <v>22.119039999999998</v>
      </c>
      <c r="M64" s="2">
        <v>78.0672</v>
      </c>
      <c r="N64" s="2">
        <v>118.74431999999997</v>
      </c>
      <c r="O64" s="2">
        <v>142.4384</v>
      </c>
      <c r="Q64"/>
      <c r="S64" s="3">
        <v>4</v>
      </c>
      <c r="T64" s="2">
        <v>22.119039999999998</v>
      </c>
      <c r="U64" s="2">
        <v>30.88448</v>
      </c>
      <c r="V64" s="2">
        <v>83.682559999999995</v>
      </c>
      <c r="W64" s="2">
        <v>123.264</v>
      </c>
      <c r="X64" s="2">
        <v>152.43647999999999</v>
      </c>
      <c r="Z64"/>
      <c r="AB64" s="3">
        <v>4</v>
      </c>
      <c r="AC64" s="2">
        <v>21.913599999999999</v>
      </c>
      <c r="AD64" s="2">
        <v>56.598719999999993</v>
      </c>
      <c r="AE64" s="2">
        <v>46.669119999999992</v>
      </c>
      <c r="AF64" s="2">
        <v>123.98303999999999</v>
      </c>
      <c r="AG64" s="2">
        <v>131.75551999999999</v>
      </c>
      <c r="AH64" s="2">
        <v>120.73023999999998</v>
      </c>
      <c r="AI64"/>
      <c r="AJ64"/>
      <c r="AK64"/>
      <c r="AM64" s="3">
        <v>4</v>
      </c>
      <c r="AN64" s="2">
        <v>27.391999999999999</v>
      </c>
      <c r="AO64" s="2">
        <v>75.464959999999991</v>
      </c>
      <c r="AQ64" s="2">
        <v>145.99936</v>
      </c>
      <c r="AR64" s="2">
        <v>157.70944</v>
      </c>
      <c r="AS64"/>
      <c r="AV64" s="3">
        <v>4</v>
      </c>
      <c r="AW64" s="2">
        <v>20.092032</v>
      </c>
      <c r="AX64" s="2">
        <v>59.885759999999991</v>
      </c>
      <c r="AY64" s="2">
        <v>126.68799999999999</v>
      </c>
      <c r="AZ64" s="2">
        <v>162.98239999999998</v>
      </c>
      <c r="BA64" s="2">
        <v>141.75359999999998</v>
      </c>
      <c r="BB64"/>
      <c r="BC64"/>
      <c r="BE64" s="3">
        <v>4</v>
      </c>
      <c r="BF64" s="2">
        <v>25.885440000000003</v>
      </c>
      <c r="BG64" s="2">
        <v>47.662079999999996</v>
      </c>
      <c r="BH64" s="2">
        <v>131.75551999999999</v>
      </c>
      <c r="BI64" s="2">
        <v>138.87744000000001</v>
      </c>
      <c r="BJ64" s="2">
        <v>126.34559999999999</v>
      </c>
      <c r="BK64"/>
      <c r="BM64" s="3">
        <v>4</v>
      </c>
      <c r="BN64" s="2">
        <v>16.983039999999999</v>
      </c>
      <c r="BO64" s="2">
        <v>64.7136</v>
      </c>
      <c r="BP64" s="2">
        <v>106.21247999999999</v>
      </c>
      <c r="BQ64" s="2">
        <v>118.33343999999998</v>
      </c>
      <c r="BR64" s="2">
        <v>136.78879999999998</v>
      </c>
      <c r="BU64" s="3">
        <v>4</v>
      </c>
      <c r="BV64" s="2">
        <v>17.202176000000001</v>
      </c>
      <c r="BW64" s="2">
        <v>50.949120000000001</v>
      </c>
      <c r="BX64" s="2">
        <v>97.173119999999997</v>
      </c>
      <c r="BY64" s="2">
        <v>165.89279999999999</v>
      </c>
      <c r="BZ64" s="2">
        <v>147.232</v>
      </c>
      <c r="CA64"/>
      <c r="CB64"/>
      <c r="CD64" s="3">
        <v>4</v>
      </c>
      <c r="CE64" s="2">
        <v>23.283199999999997</v>
      </c>
      <c r="CF64" s="2">
        <v>81.422719999999984</v>
      </c>
      <c r="CG64" s="2">
        <v>142.36992000000001</v>
      </c>
      <c r="CH64" s="2">
        <v>173.73375999999999</v>
      </c>
      <c r="CI64" s="2">
        <v>170.92607999999998</v>
      </c>
      <c r="CJ64" s="2"/>
      <c r="CM64" s="3">
        <v>4</v>
      </c>
      <c r="CN64" s="2">
        <v>18.489599999999999</v>
      </c>
      <c r="CO64" s="2">
        <v>134.2208</v>
      </c>
      <c r="CP64" s="2">
        <v>150.65600000000001</v>
      </c>
      <c r="CQ64" s="2">
        <v>172.56959999999998</v>
      </c>
      <c r="CR64" s="2">
        <v>112.30719999999999</v>
      </c>
      <c r="CS64"/>
      <c r="CU64" s="3">
        <v>4</v>
      </c>
      <c r="CV64" s="2">
        <v>18.489599999999999</v>
      </c>
      <c r="CW64" s="2">
        <v>89.160960000000003</v>
      </c>
      <c r="CX64" s="2">
        <v>150.65600000000001</v>
      </c>
      <c r="CY64" s="2">
        <v>151.61472000000001</v>
      </c>
      <c r="CZ64" s="2">
        <v>132.71423999999999</v>
      </c>
      <c r="DB64" s="3">
        <v>4</v>
      </c>
      <c r="DC64" s="2">
        <v>22.769600000000001</v>
      </c>
      <c r="DD64" s="2">
        <v>89.160960000000003</v>
      </c>
      <c r="DE64" s="2">
        <v>115.04639999999999</v>
      </c>
      <c r="DF64" s="2">
        <v>163.83839999999998</v>
      </c>
      <c r="DG64" s="2">
        <v>151.27232000000001</v>
      </c>
      <c r="DH64"/>
      <c r="DI64"/>
      <c r="DK64" s="3">
        <v>4</v>
      </c>
      <c r="DL64" s="2">
        <v>20.427584</v>
      </c>
      <c r="DM64" s="2">
        <v>49.853439999999992</v>
      </c>
      <c r="DN64" s="2">
        <v>92.653439999999989</v>
      </c>
      <c r="DO64" s="2">
        <v>119.97695999999999</v>
      </c>
      <c r="DP64" s="2">
        <v>145.99936</v>
      </c>
      <c r="DQ64" s="2">
        <v>168.25536</v>
      </c>
      <c r="DR64"/>
      <c r="DT64" s="3">
        <v>4</v>
      </c>
      <c r="DU64" s="2">
        <v>19.722239999999999</v>
      </c>
      <c r="DW64" s="2">
        <v>158.87359999999998</v>
      </c>
      <c r="DX64" s="2">
        <v>161.61279999999999</v>
      </c>
      <c r="DY64" s="2">
        <v>157.70944</v>
      </c>
      <c r="DZ64" s="2">
        <v>117.44319999999999</v>
      </c>
      <c r="EB64"/>
      <c r="EC64" s="3"/>
      <c r="ED64" s="2"/>
      <c r="EI64"/>
      <c r="EJ64" s="3"/>
      <c r="EK64" s="2"/>
      <c r="EP64"/>
      <c r="EQ64" s="3"/>
      <c r="ER64" s="2"/>
      <c r="EW64"/>
    </row>
    <row r="65" spans="1:164" x14ac:dyDescent="0.25">
      <c r="A65" s="3">
        <v>5</v>
      </c>
      <c r="B65" s="2">
        <v>48.997440000000005</v>
      </c>
      <c r="C65" s="2">
        <v>88.133759999999981</v>
      </c>
      <c r="D65" s="2">
        <v>153.39519999999999</v>
      </c>
      <c r="E65" s="2">
        <v>171.74784</v>
      </c>
      <c r="F65" s="2">
        <v>206.05632</v>
      </c>
      <c r="G65" s="2">
        <v>175.65119999999999</v>
      </c>
      <c r="H65"/>
      <c r="I65"/>
      <c r="K65" s="3">
        <v>5</v>
      </c>
      <c r="L65" s="2">
        <v>42.52608</v>
      </c>
      <c r="M65" s="2">
        <v>141.54816</v>
      </c>
      <c r="N65" s="2">
        <v>165.65312</v>
      </c>
      <c r="O65" s="2">
        <v>212.28799999999998</v>
      </c>
      <c r="Q65"/>
      <c r="S65" s="3">
        <v>5</v>
      </c>
      <c r="T65" s="2">
        <v>39.375999999999998</v>
      </c>
      <c r="U65" s="2">
        <v>61.015679999999996</v>
      </c>
      <c r="V65" s="2">
        <v>133.12512000000001</v>
      </c>
      <c r="W65" s="2">
        <v>195.8528</v>
      </c>
      <c r="X65" s="2">
        <v>221.39583999999996</v>
      </c>
      <c r="Z65"/>
      <c r="AB65" s="3">
        <v>5</v>
      </c>
      <c r="AC65" s="2">
        <v>38.519999999999996</v>
      </c>
      <c r="AD65" s="2">
        <v>122.47648000000001</v>
      </c>
      <c r="AE65" s="2">
        <v>93.406719999999993</v>
      </c>
      <c r="AF65" s="2">
        <v>189.00479999999999</v>
      </c>
      <c r="AG65" s="2">
        <v>208.04223999999999</v>
      </c>
      <c r="AH65" s="2">
        <v>200.304</v>
      </c>
      <c r="AI65"/>
      <c r="AJ65"/>
      <c r="AK65"/>
      <c r="AM65" s="3">
        <v>5</v>
      </c>
      <c r="AN65" s="2">
        <v>50.812159999999992</v>
      </c>
      <c r="AO65" s="2">
        <v>132.71423999999999</v>
      </c>
      <c r="AQ65" s="2">
        <v>221.46431999999999</v>
      </c>
      <c r="AR65" s="2">
        <v>230.29823999999999</v>
      </c>
      <c r="AS65"/>
      <c r="AV65" s="3">
        <v>5</v>
      </c>
      <c r="AW65" s="2">
        <v>40.951039999999999</v>
      </c>
      <c r="AX65" s="2">
        <v>109.43104</v>
      </c>
      <c r="AY65" s="2">
        <v>191.0592</v>
      </c>
      <c r="AZ65" s="2">
        <v>252.34879999999998</v>
      </c>
      <c r="BA65" s="2">
        <v>181.19808</v>
      </c>
      <c r="BB65"/>
      <c r="BC65"/>
      <c r="BE65" s="3">
        <v>5</v>
      </c>
      <c r="BF65" s="2">
        <v>33.794879999999999</v>
      </c>
      <c r="BG65" s="2">
        <v>81.456959999999995</v>
      </c>
      <c r="BH65" s="2">
        <v>195.30495999999999</v>
      </c>
      <c r="BI65" s="2">
        <v>213.6576</v>
      </c>
      <c r="BJ65" s="2">
        <v>177.50015999999999</v>
      </c>
      <c r="BK65"/>
      <c r="BM65" s="3">
        <v>5</v>
      </c>
      <c r="BN65" s="2">
        <v>33.075839999999999</v>
      </c>
      <c r="BO65" s="2">
        <v>108.47232</v>
      </c>
      <c r="BP65" s="2">
        <v>168.8032</v>
      </c>
      <c r="BQ65" s="2">
        <v>193.11359999999999</v>
      </c>
      <c r="BR65" s="2">
        <v>191.26463999999999</v>
      </c>
      <c r="BU65" s="3">
        <v>5</v>
      </c>
      <c r="BV65" s="2">
        <v>31.63776</v>
      </c>
      <c r="BW65" s="2">
        <v>98.268799999999999</v>
      </c>
      <c r="BX65" s="2">
        <v>177.53439999999998</v>
      </c>
      <c r="BY65" s="2">
        <v>252.34879999999998</v>
      </c>
      <c r="CA65"/>
      <c r="CB65"/>
      <c r="CD65" s="3">
        <v>5</v>
      </c>
      <c r="CE65" s="2">
        <v>43.621760000000002</v>
      </c>
      <c r="CF65" s="2">
        <v>140.52096</v>
      </c>
      <c r="CG65" s="2">
        <v>216.94463999999996</v>
      </c>
      <c r="CH65" s="2">
        <v>248.58239999999998</v>
      </c>
      <c r="CJ65" s="2"/>
      <c r="CM65" s="3">
        <v>5</v>
      </c>
      <c r="CN65" s="2">
        <v>36.808</v>
      </c>
      <c r="CO65" s="2">
        <v>195.8528</v>
      </c>
      <c r="CP65" s="2">
        <v>236.29023999999998</v>
      </c>
      <c r="CQ65" s="2">
        <v>222.49152000000001</v>
      </c>
      <c r="CS65"/>
      <c r="CU65" s="3">
        <v>5</v>
      </c>
      <c r="CV65" s="2">
        <v>36.808</v>
      </c>
      <c r="CW65" s="2">
        <v>152.23104000000001</v>
      </c>
      <c r="CX65" s="2">
        <v>198.45504</v>
      </c>
      <c r="CY65" s="2">
        <v>233.99615999999997</v>
      </c>
      <c r="CZ65" s="2">
        <v>198.59199999999998</v>
      </c>
      <c r="DB65" s="3">
        <v>5</v>
      </c>
      <c r="DC65" s="2">
        <v>36.979199999999999</v>
      </c>
      <c r="DD65" s="2">
        <v>148.80703999999997</v>
      </c>
      <c r="DE65" s="2">
        <v>184.89599999999999</v>
      </c>
      <c r="DF65" s="2">
        <v>234.20159999999998</v>
      </c>
      <c r="DG65" s="2">
        <v>204.31007999999997</v>
      </c>
      <c r="DH65"/>
      <c r="DI65"/>
      <c r="DK65" s="3">
        <v>5</v>
      </c>
      <c r="DL65" s="2">
        <v>36.157439999999994</v>
      </c>
      <c r="DM65" s="2">
        <v>119.08672</v>
      </c>
      <c r="DN65" s="2">
        <v>154.42239999999998</v>
      </c>
      <c r="DO65" s="2">
        <v>183.45792</v>
      </c>
      <c r="DP65" s="2">
        <v>218.17728</v>
      </c>
      <c r="DQ65" s="2">
        <v>170.78911999999997</v>
      </c>
      <c r="DR65"/>
      <c r="DT65" s="3">
        <v>5</v>
      </c>
      <c r="DU65" s="2">
        <v>36.808</v>
      </c>
      <c r="DW65" s="2">
        <v>224.81984</v>
      </c>
      <c r="DX65" s="2">
        <v>233.99615999999997</v>
      </c>
      <c r="DY65" s="2">
        <v>218.99904000000001</v>
      </c>
      <c r="EB65"/>
      <c r="EC65" s="3"/>
      <c r="ED65" s="2"/>
      <c r="EI65"/>
      <c r="EJ65" s="3"/>
      <c r="EK65" s="2"/>
      <c r="EP65"/>
      <c r="EQ65" s="3"/>
      <c r="ER65" s="2"/>
      <c r="EW65"/>
    </row>
    <row r="66" spans="1:164" x14ac:dyDescent="0.25">
      <c r="A66" s="3">
        <v>6</v>
      </c>
      <c r="B66" s="2">
        <v>81.35423999999999</v>
      </c>
      <c r="C66" s="2">
        <v>158.18879999999999</v>
      </c>
      <c r="D66" s="2">
        <v>204.68671999999998</v>
      </c>
      <c r="E66" s="2">
        <v>235.02335999999997</v>
      </c>
      <c r="F66" s="2">
        <v>246.25407999999996</v>
      </c>
      <c r="H66"/>
      <c r="I66"/>
      <c r="K66" s="3">
        <v>6</v>
      </c>
      <c r="L66" s="2">
        <v>67.52127999999999</v>
      </c>
      <c r="M66" s="2">
        <v>211.39775999999998</v>
      </c>
      <c r="N66" s="2">
        <v>238.58432000000002</v>
      </c>
      <c r="O66" s="2">
        <v>266.66111999999998</v>
      </c>
      <c r="Q66"/>
      <c r="S66" s="3">
        <v>6</v>
      </c>
      <c r="T66" s="2">
        <v>67.795199999999994</v>
      </c>
      <c r="U66" s="2">
        <v>99.980799999999988</v>
      </c>
      <c r="V66" s="2">
        <v>211.39775999999998</v>
      </c>
      <c r="W66" s="2">
        <v>262.55231999999995</v>
      </c>
      <c r="X66" s="2">
        <v>284.73983999999996</v>
      </c>
      <c r="Z66"/>
      <c r="AB66" s="3">
        <v>6</v>
      </c>
      <c r="AC66" s="2">
        <v>61.358080000000001</v>
      </c>
      <c r="AD66" s="2">
        <v>162.98239999999998</v>
      </c>
      <c r="AE66" s="2">
        <v>131.48159999999999</v>
      </c>
      <c r="AF66" s="2">
        <v>276.11135999999999</v>
      </c>
      <c r="AG66" s="2">
        <v>279.39839999999998</v>
      </c>
      <c r="AI66"/>
      <c r="AJ66"/>
      <c r="AK66"/>
      <c r="AM66" s="3">
        <v>6</v>
      </c>
      <c r="AN66" s="2">
        <v>79.162879999999987</v>
      </c>
      <c r="AO66" s="2">
        <v>201.3312</v>
      </c>
      <c r="AQ66" s="2">
        <v>270.70143999999999</v>
      </c>
      <c r="AR66" s="2">
        <v>282.58271999999999</v>
      </c>
      <c r="AS66"/>
      <c r="AV66" s="3">
        <v>6</v>
      </c>
      <c r="AW66" s="2">
        <v>67.52127999999999</v>
      </c>
      <c r="AX66" s="2">
        <v>159.69535999999999</v>
      </c>
      <c r="AY66" s="2">
        <v>285.048</v>
      </c>
      <c r="AZ66" s="2">
        <v>298.02495999999996</v>
      </c>
      <c r="BB66"/>
      <c r="BC66"/>
      <c r="BE66" s="3">
        <v>6</v>
      </c>
      <c r="BF66" s="2">
        <v>61.015679999999996</v>
      </c>
      <c r="BG66" s="2">
        <v>134.76863999999998</v>
      </c>
      <c r="BH66" s="2">
        <v>287.61599999999999</v>
      </c>
      <c r="BI66" s="2">
        <v>309.94047999999998</v>
      </c>
      <c r="BJ66" s="2">
        <v>241.59743999999995</v>
      </c>
      <c r="BK66"/>
      <c r="BM66" s="3">
        <v>6</v>
      </c>
      <c r="BN66" s="2">
        <v>55.605759999999997</v>
      </c>
      <c r="BO66" s="2">
        <v>161.06495999999999</v>
      </c>
      <c r="BP66" s="2">
        <v>224.34047999999996</v>
      </c>
      <c r="BQ66" s="2">
        <v>279.39839999999998</v>
      </c>
      <c r="BR66" s="2">
        <v>239.54303999999999</v>
      </c>
      <c r="BU66" s="3">
        <v>6</v>
      </c>
      <c r="BV66" s="2">
        <v>53.619839999999996</v>
      </c>
      <c r="BW66" s="2">
        <v>170.92608000000001</v>
      </c>
      <c r="BX66" s="2">
        <v>272.27647999999994</v>
      </c>
      <c r="BY66" s="2">
        <v>325.41695999999996</v>
      </c>
      <c r="CA66"/>
      <c r="CB66"/>
      <c r="CD66" s="3">
        <v>6</v>
      </c>
      <c r="CE66" s="2">
        <v>70.055039999999991</v>
      </c>
      <c r="CF66" s="2">
        <v>190.64831999999998</v>
      </c>
      <c r="CG66" s="2">
        <v>312.2688</v>
      </c>
      <c r="CH66" s="2">
        <v>298.23039999999997</v>
      </c>
      <c r="CJ66" s="2"/>
      <c r="CM66" s="3">
        <v>6</v>
      </c>
      <c r="CN66" s="2">
        <v>65.192959999999999</v>
      </c>
      <c r="CO66" s="2">
        <v>251.45855999999998</v>
      </c>
      <c r="CP66" s="2">
        <v>315.86399999999998</v>
      </c>
      <c r="CQ66" s="2">
        <v>236.66687999999999</v>
      </c>
      <c r="CS66"/>
      <c r="CU66" s="3">
        <v>6</v>
      </c>
      <c r="CV66" s="2">
        <v>61.358080000000001</v>
      </c>
      <c r="CW66" s="2">
        <v>204.7552</v>
      </c>
      <c r="CX66" s="2">
        <v>295.28575999999998</v>
      </c>
      <c r="CY66" s="2">
        <v>310.62527999999998</v>
      </c>
      <c r="CZ66" s="2">
        <v>210.78144</v>
      </c>
      <c r="DB66" s="3">
        <v>6</v>
      </c>
      <c r="DC66" s="2">
        <v>70.055039999999991</v>
      </c>
      <c r="DD66" s="2">
        <v>202.56384</v>
      </c>
      <c r="DE66" s="2">
        <v>261.31968000000001</v>
      </c>
      <c r="DF66" s="2">
        <v>302.81855999999999</v>
      </c>
      <c r="DH66"/>
      <c r="DI66"/>
      <c r="DK66" s="3">
        <v>6</v>
      </c>
      <c r="DL66" s="2">
        <v>51.36</v>
      </c>
      <c r="DM66" s="2">
        <v>163.80416</v>
      </c>
      <c r="DN66" s="2">
        <v>214.75328000000002</v>
      </c>
      <c r="DO66" s="2">
        <v>260.77184</v>
      </c>
      <c r="DP66" s="2">
        <v>311.85791999999998</v>
      </c>
      <c r="DR66"/>
      <c r="DT66" s="3">
        <v>6</v>
      </c>
      <c r="DU66" s="2">
        <v>61.358080000000001</v>
      </c>
      <c r="DW66" s="2">
        <v>277.13855999999998</v>
      </c>
      <c r="DX66" s="2">
        <v>328.49856</v>
      </c>
      <c r="DY66" s="2">
        <v>271.52319999999997</v>
      </c>
      <c r="EB66"/>
      <c r="EC66" s="3"/>
      <c r="ED66" s="2"/>
      <c r="EI66"/>
      <c r="EJ66" s="3"/>
      <c r="EK66" s="2"/>
      <c r="EP66"/>
      <c r="EQ66" s="3"/>
      <c r="ER66" s="2"/>
      <c r="EW66"/>
    </row>
    <row r="67" spans="1:164" x14ac:dyDescent="0.25">
      <c r="A67" s="3">
        <v>7</v>
      </c>
      <c r="B67" s="2">
        <v>123.53792</v>
      </c>
      <c r="C67" s="2">
        <v>223.51872</v>
      </c>
      <c r="D67" s="2">
        <v>286.86271999999997</v>
      </c>
      <c r="E67" s="2">
        <v>289.25951999999995</v>
      </c>
      <c r="F67" s="2">
        <v>266.11327999999997</v>
      </c>
      <c r="H67"/>
      <c r="I67"/>
      <c r="K67" s="3">
        <v>7</v>
      </c>
      <c r="L67" s="2">
        <v>106.00703999999999</v>
      </c>
      <c r="M67" s="2">
        <v>277.13855999999998</v>
      </c>
      <c r="N67" s="2">
        <v>292.40960000000001</v>
      </c>
      <c r="O67" s="2">
        <v>254.54016000000001</v>
      </c>
      <c r="Q67"/>
      <c r="S67" s="3">
        <v>7</v>
      </c>
      <c r="T67" s="2">
        <v>111.89632</v>
      </c>
      <c r="U67" s="2">
        <v>157.70944</v>
      </c>
      <c r="V67" s="2">
        <v>278.02879999999999</v>
      </c>
      <c r="W67" s="2">
        <v>314.18624</v>
      </c>
      <c r="X67" s="2">
        <v>301.44896</v>
      </c>
      <c r="Z67"/>
      <c r="AB67" s="3">
        <v>7</v>
      </c>
      <c r="AC67" s="2">
        <v>122.30528</v>
      </c>
      <c r="AD67" s="2">
        <v>220.77952000000002</v>
      </c>
      <c r="AE67" s="2">
        <v>195.57887999999997</v>
      </c>
      <c r="AF67" s="2">
        <v>328.70400000000001</v>
      </c>
      <c r="AG67" s="2">
        <v>288.23231999999996</v>
      </c>
      <c r="AI67"/>
      <c r="AJ67"/>
      <c r="AK67"/>
      <c r="AM67" s="3">
        <v>7</v>
      </c>
      <c r="AN67" s="2">
        <v>117.78559999999999</v>
      </c>
      <c r="AO67" s="2">
        <v>285.97248000000002</v>
      </c>
      <c r="AQ67" s="2">
        <v>307.40672000000001</v>
      </c>
      <c r="AR67" s="2">
        <v>307.40672000000001</v>
      </c>
      <c r="AS67"/>
      <c r="AV67" s="3">
        <v>7</v>
      </c>
      <c r="AW67" s="2">
        <v>117.10079999999999</v>
      </c>
      <c r="AX67" s="2">
        <v>225.98399999999998</v>
      </c>
      <c r="AY67" s="2">
        <v>347.1936</v>
      </c>
      <c r="AZ67" s="2">
        <v>306.31103999999999</v>
      </c>
      <c r="BB67"/>
      <c r="BC67"/>
      <c r="BE67" s="3">
        <v>7</v>
      </c>
      <c r="BF67" s="2">
        <v>111.89632</v>
      </c>
      <c r="BG67" s="2">
        <v>178.11647999999997</v>
      </c>
      <c r="BH67" s="2">
        <v>341.54399999999998</v>
      </c>
      <c r="BI67" s="2">
        <v>302.6816</v>
      </c>
      <c r="BJ67" s="2">
        <v>267.34591999999998</v>
      </c>
      <c r="BK67"/>
      <c r="BM67" s="3">
        <v>7</v>
      </c>
      <c r="BN67" s="2">
        <v>114.49856000000001</v>
      </c>
      <c r="BO67" s="2">
        <v>245.70624000000001</v>
      </c>
      <c r="BP67" s="2">
        <v>315.55583999999999</v>
      </c>
      <c r="BQ67" s="2">
        <v>288.71168</v>
      </c>
      <c r="BR67" s="2">
        <v>300.52447999999998</v>
      </c>
      <c r="BU67" s="3">
        <v>7</v>
      </c>
      <c r="BV67" s="2">
        <v>100.6656</v>
      </c>
      <c r="BW67" s="2">
        <v>233.92767999999995</v>
      </c>
      <c r="BX67" s="2">
        <v>338.976</v>
      </c>
      <c r="BY67" s="2">
        <v>315.55583999999999</v>
      </c>
      <c r="CA67"/>
      <c r="CB67"/>
      <c r="CD67" s="3">
        <v>7</v>
      </c>
      <c r="CE67" s="2">
        <v>110.93759999999999</v>
      </c>
      <c r="CF67" s="2">
        <v>299.94239999999996</v>
      </c>
      <c r="CG67" s="2">
        <v>349.65888000000001</v>
      </c>
      <c r="CH67" s="2">
        <v>315.55583999999999</v>
      </c>
      <c r="CJ67" s="2"/>
      <c r="CM67" s="3">
        <v>7</v>
      </c>
      <c r="CN67" s="2">
        <v>119.08672</v>
      </c>
      <c r="CO67" s="2">
        <v>333.84</v>
      </c>
      <c r="CP67" s="2">
        <v>335.48351999999994</v>
      </c>
      <c r="CQ67" s="2">
        <v>276.11135999999999</v>
      </c>
      <c r="CS67"/>
      <c r="CU67" s="3">
        <v>7</v>
      </c>
      <c r="CV67" s="2">
        <v>98.816639999999978</v>
      </c>
      <c r="CW67" s="2">
        <v>342.43423999999999</v>
      </c>
      <c r="CX67" s="2">
        <v>379.03679999999997</v>
      </c>
      <c r="CY67" s="2">
        <v>321.1712</v>
      </c>
      <c r="DB67" s="3">
        <v>7</v>
      </c>
      <c r="DC67" s="2">
        <v>117.51168000000001</v>
      </c>
      <c r="DD67" s="2">
        <v>283.50720000000001</v>
      </c>
      <c r="DE67" s="2">
        <v>321.30815999999999</v>
      </c>
      <c r="DF67" s="2">
        <v>344.11199999999997</v>
      </c>
      <c r="DH67"/>
      <c r="DI67"/>
      <c r="DK67" s="3">
        <v>7</v>
      </c>
      <c r="DL67" s="2">
        <v>106.41792</v>
      </c>
      <c r="DM67" s="2">
        <v>218.4512</v>
      </c>
      <c r="DN67" s="2">
        <v>287.61599999999999</v>
      </c>
      <c r="DO67" s="2">
        <v>317.43903999999998</v>
      </c>
      <c r="DP67" s="2">
        <v>359.10911999999996</v>
      </c>
      <c r="DR67"/>
      <c r="DT67" s="3">
        <v>7</v>
      </c>
      <c r="DU67" s="2">
        <v>116.55295999999998</v>
      </c>
      <c r="DW67" s="2">
        <v>383.488</v>
      </c>
      <c r="DX67" s="2">
        <v>358.56128000000001</v>
      </c>
      <c r="DY67" s="2">
        <v>276.11135999999999</v>
      </c>
      <c r="EB67"/>
      <c r="EC67" s="3"/>
      <c r="ED67" s="2"/>
      <c r="EI67"/>
      <c r="EJ67" s="3"/>
      <c r="EK67" s="2"/>
      <c r="EP67"/>
      <c r="EQ67" s="3"/>
      <c r="ER67" s="2"/>
      <c r="EW67"/>
    </row>
    <row r="68" spans="1:164" x14ac:dyDescent="0.25">
      <c r="A68" s="3">
        <v>8</v>
      </c>
      <c r="B68" s="2">
        <v>202.76927999999995</v>
      </c>
      <c r="C68" s="2">
        <v>315.55583999999999</v>
      </c>
      <c r="D68" s="2">
        <v>335.27807999999999</v>
      </c>
      <c r="E68" s="2">
        <v>301.44896</v>
      </c>
      <c r="F68" s="2">
        <v>302.81855999999999</v>
      </c>
      <c r="H68"/>
      <c r="I68"/>
      <c r="K68" s="3">
        <v>8</v>
      </c>
      <c r="L68" s="2">
        <v>186.67647999999997</v>
      </c>
      <c r="M68" s="2">
        <v>335.27807999999999</v>
      </c>
      <c r="N68" s="2">
        <v>298.02496000000002</v>
      </c>
      <c r="Q68"/>
      <c r="S68" s="3">
        <v>8</v>
      </c>
      <c r="T68" s="2">
        <v>190.64831999999998</v>
      </c>
      <c r="U68" s="2">
        <v>210.09664000000001</v>
      </c>
      <c r="V68" s="2">
        <v>348.70015999999998</v>
      </c>
      <c r="W68" s="2">
        <v>342.57119999999998</v>
      </c>
      <c r="X68" s="2">
        <v>349.24799999999999</v>
      </c>
      <c r="Z68"/>
      <c r="AB68" s="3">
        <v>8</v>
      </c>
      <c r="AC68" s="2">
        <v>177.77408</v>
      </c>
      <c r="AD68" s="2">
        <v>283.50720000000001</v>
      </c>
      <c r="AE68" s="2">
        <v>236.66687999999999</v>
      </c>
      <c r="AF68" s="2">
        <v>349.93279999999999</v>
      </c>
      <c r="AG68" s="2">
        <v>364.86144000000002</v>
      </c>
      <c r="AI68"/>
      <c r="AJ68"/>
      <c r="AK68"/>
      <c r="AM68" s="3">
        <v>8</v>
      </c>
      <c r="AN68" s="2">
        <v>215.71199999999999</v>
      </c>
      <c r="AO68" s="2">
        <v>256.93696</v>
      </c>
      <c r="AQ68" s="2">
        <v>369.92896000000002</v>
      </c>
      <c r="AR68" s="2">
        <v>280.42559999999997</v>
      </c>
      <c r="AS68"/>
      <c r="AV68" s="3">
        <v>8</v>
      </c>
      <c r="AW68" s="2">
        <v>189.00479999999999</v>
      </c>
      <c r="AX68" s="2">
        <v>262.14143999999999</v>
      </c>
      <c r="AY68" s="2">
        <v>350.06975999999997</v>
      </c>
      <c r="AZ68" s="2">
        <v>354.93183999999997</v>
      </c>
      <c r="BB68"/>
      <c r="BC68"/>
      <c r="BE68" s="3">
        <v>8</v>
      </c>
      <c r="BF68" s="2">
        <v>166.81727999999998</v>
      </c>
      <c r="BH68" s="2">
        <v>369.51808</v>
      </c>
      <c r="BI68" s="2">
        <v>306.79039999999998</v>
      </c>
      <c r="BJ68" s="2">
        <v>250.49984000000001</v>
      </c>
      <c r="BK68"/>
      <c r="BM68" s="3">
        <v>8</v>
      </c>
      <c r="BN68" s="2">
        <v>164.89983999999998</v>
      </c>
      <c r="BO68" s="2">
        <v>330.34752000000003</v>
      </c>
      <c r="BP68" s="2">
        <v>335.27807999999993</v>
      </c>
      <c r="BQ68" s="2">
        <v>316.03519999999997</v>
      </c>
      <c r="BR68" s="2">
        <v>271.52319999999997</v>
      </c>
      <c r="BU68" s="3">
        <v>8</v>
      </c>
      <c r="BV68" s="2">
        <v>186.81343999999999</v>
      </c>
      <c r="BW68" s="2">
        <v>310.62527999999998</v>
      </c>
      <c r="BX68" s="2">
        <v>359.52</v>
      </c>
      <c r="BY68" s="2">
        <v>364.86144000000002</v>
      </c>
      <c r="CA68"/>
      <c r="CB68"/>
      <c r="CD68" s="3">
        <v>8</v>
      </c>
      <c r="CE68" s="2">
        <v>199.55072000000001</v>
      </c>
      <c r="CF68" s="2">
        <v>330.75839999999999</v>
      </c>
      <c r="CG68" s="2">
        <v>333.84</v>
      </c>
      <c r="CH68" s="2">
        <v>347.63871999999998</v>
      </c>
      <c r="CJ68" s="2"/>
      <c r="CM68" s="3">
        <v>8</v>
      </c>
      <c r="CN68" s="2">
        <v>177.77408</v>
      </c>
      <c r="CO68" s="2">
        <v>354.72639999999996</v>
      </c>
      <c r="CP68" s="2">
        <v>344.93376000000001</v>
      </c>
      <c r="CQ68" s="2">
        <v>229.75039999999998</v>
      </c>
      <c r="CS68"/>
      <c r="CU68" s="3">
        <v>8</v>
      </c>
      <c r="CV68" s="2">
        <v>181.81439999999998</v>
      </c>
      <c r="CW68" s="2">
        <v>393.0752</v>
      </c>
      <c r="CX68" s="2">
        <v>408.14079999999996</v>
      </c>
      <c r="CY68" s="2">
        <v>349.65888000000001</v>
      </c>
      <c r="DB68" s="3">
        <v>8</v>
      </c>
      <c r="DC68" s="2">
        <v>215.71199999999999</v>
      </c>
      <c r="DD68" s="2">
        <v>320.89727999999997</v>
      </c>
      <c r="DE68" s="2">
        <v>330.89536000000004</v>
      </c>
      <c r="DF68" s="2">
        <v>359.93088</v>
      </c>
      <c r="DH68"/>
      <c r="DI68"/>
      <c r="DK68" s="3">
        <v>8</v>
      </c>
      <c r="DL68" s="2">
        <v>177.50016000000002</v>
      </c>
      <c r="DM68" s="2">
        <v>280.22015999999996</v>
      </c>
      <c r="DN68" s="2">
        <v>389.51424000000003</v>
      </c>
      <c r="DO68" s="2">
        <v>335.27807999999993</v>
      </c>
      <c r="DP68" s="2">
        <v>427.3152</v>
      </c>
      <c r="DR68"/>
      <c r="DT68" s="3">
        <v>8</v>
      </c>
      <c r="DU68" s="2">
        <v>173.2544</v>
      </c>
      <c r="DW68" s="2">
        <v>387.73375999999996</v>
      </c>
      <c r="DX68" s="2">
        <v>354.93183999999997</v>
      </c>
      <c r="DY68" s="2">
        <v>222.42303999999996</v>
      </c>
      <c r="EB68"/>
      <c r="EC68" s="3"/>
      <c r="ED68" s="2"/>
      <c r="EI68"/>
      <c r="EJ68" s="3"/>
      <c r="EK68" s="2"/>
      <c r="EP68"/>
      <c r="EQ68" s="3"/>
      <c r="ER68" s="2"/>
      <c r="EW68"/>
    </row>
    <row r="69" spans="1:164" x14ac:dyDescent="0.25">
      <c r="A69" s="3">
        <v>9</v>
      </c>
      <c r="B69" s="2">
        <v>291.45087999999998</v>
      </c>
      <c r="C69" s="2">
        <v>350.06975999999997</v>
      </c>
      <c r="D69" s="2">
        <v>344.59135999999995</v>
      </c>
      <c r="E69" s="2">
        <v>304.94143999999994</v>
      </c>
      <c r="F69" s="2">
        <v>246.52799999999999</v>
      </c>
      <c r="H69"/>
      <c r="I69"/>
      <c r="K69" s="3">
        <v>9</v>
      </c>
      <c r="L69" s="2">
        <v>269.94815999999997</v>
      </c>
      <c r="M69" s="2">
        <v>340.20864</v>
      </c>
      <c r="N69" s="2">
        <v>315.55583999999999</v>
      </c>
      <c r="Q69"/>
      <c r="S69" s="3">
        <v>9</v>
      </c>
      <c r="T69" s="2">
        <v>288.84863999999999</v>
      </c>
      <c r="U69" s="2">
        <v>240.98111999999998</v>
      </c>
      <c r="V69" s="2">
        <v>364.65600000000001</v>
      </c>
      <c r="W69" s="2">
        <v>361.47167999999999</v>
      </c>
      <c r="X69" s="2">
        <v>325.75935999999996</v>
      </c>
      <c r="Z69"/>
      <c r="AB69" s="3">
        <v>9</v>
      </c>
      <c r="AC69" s="2">
        <v>270.63295999999997</v>
      </c>
      <c r="AD69" s="2">
        <v>321.1712</v>
      </c>
      <c r="AE69" s="2">
        <v>290.90303999999998</v>
      </c>
      <c r="AF69" s="2">
        <v>344.59135999999995</v>
      </c>
      <c r="AG69" s="2">
        <v>364.86144000000002</v>
      </c>
      <c r="AI69"/>
      <c r="AJ69"/>
      <c r="AK69"/>
      <c r="AM69" s="3">
        <v>9</v>
      </c>
      <c r="AN69" s="2">
        <v>306.79039999999998</v>
      </c>
      <c r="AO69" s="2">
        <v>298.98367999999999</v>
      </c>
      <c r="AQ69" s="2">
        <v>364.92991999999998</v>
      </c>
      <c r="AR69" s="2">
        <v>267.072</v>
      </c>
      <c r="AS69"/>
      <c r="AV69" s="3">
        <v>9</v>
      </c>
      <c r="AW69" s="2">
        <v>277.75487999999996</v>
      </c>
      <c r="AX69" s="2">
        <v>282.82239999999996</v>
      </c>
      <c r="AY69" s="2">
        <v>359.79391999999996</v>
      </c>
      <c r="AZ69" s="2">
        <v>302.40768000000003</v>
      </c>
      <c r="BB69"/>
      <c r="BC69"/>
      <c r="BE69" s="3">
        <v>9</v>
      </c>
      <c r="BF69" s="2">
        <v>277.75487999999996</v>
      </c>
      <c r="BH69" s="2">
        <v>395.47199999999998</v>
      </c>
      <c r="BI69" s="2">
        <v>289.25952000000001</v>
      </c>
      <c r="BJ69" s="2">
        <v>214.6848</v>
      </c>
      <c r="BK69"/>
      <c r="BM69" s="3">
        <v>9</v>
      </c>
      <c r="BN69" s="2">
        <v>253.37599999999998</v>
      </c>
      <c r="BO69" s="2">
        <v>337.22976</v>
      </c>
      <c r="BP69" s="2">
        <v>368.55936000000003</v>
      </c>
      <c r="BQ69" s="2">
        <v>321.1712</v>
      </c>
      <c r="BR69" s="2">
        <v>238.31039999999999</v>
      </c>
      <c r="BU69" s="3">
        <v>9</v>
      </c>
      <c r="BV69" s="2">
        <v>265.42847999999998</v>
      </c>
      <c r="BW69" s="2">
        <v>369.51808</v>
      </c>
      <c r="BX69" s="2">
        <v>400.608</v>
      </c>
      <c r="BY69" s="2">
        <v>349.93279999999999</v>
      </c>
      <c r="CA69"/>
      <c r="CB69"/>
      <c r="CD69" s="3">
        <v>9</v>
      </c>
      <c r="CE69" s="2">
        <v>288.43775999999997</v>
      </c>
      <c r="CF69" s="2">
        <v>369.51808</v>
      </c>
      <c r="CG69" s="2">
        <v>334.93567999999999</v>
      </c>
      <c r="CH69" s="2">
        <v>295.83359999999999</v>
      </c>
      <c r="CJ69" s="2"/>
      <c r="CM69" s="3">
        <v>9</v>
      </c>
      <c r="CN69" s="2">
        <v>268.92095999999998</v>
      </c>
      <c r="CO69" s="2">
        <v>339.93471999999997</v>
      </c>
      <c r="CP69" s="2">
        <v>369.79199999999997</v>
      </c>
      <c r="CQ69" s="2">
        <v>163.80416</v>
      </c>
      <c r="CS69"/>
      <c r="CU69" s="3">
        <v>9</v>
      </c>
      <c r="CV69" s="2">
        <v>274.19391999999999</v>
      </c>
      <c r="CW69" s="2">
        <v>406.01791999999995</v>
      </c>
      <c r="CX69" s="2">
        <v>405.74399999999997</v>
      </c>
      <c r="CY69" s="2">
        <v>340.34559999999999</v>
      </c>
      <c r="DB69" s="3">
        <v>9</v>
      </c>
      <c r="DC69" s="2">
        <v>274.94720000000001</v>
      </c>
      <c r="DD69" s="2">
        <v>359.10911999999996</v>
      </c>
      <c r="DE69" s="2">
        <v>363.21791999999999</v>
      </c>
      <c r="DF69" s="2">
        <v>311.99487999999997</v>
      </c>
      <c r="DH69"/>
      <c r="DI69"/>
      <c r="DK69" s="3">
        <v>9</v>
      </c>
      <c r="DL69" s="2">
        <v>295.83359999999999</v>
      </c>
      <c r="DM69" s="2">
        <v>327.88223999999997</v>
      </c>
      <c r="DN69" s="2">
        <v>410.88</v>
      </c>
      <c r="DO69" s="2">
        <v>385.2</v>
      </c>
      <c r="DP69" s="2">
        <v>379.92703999999998</v>
      </c>
      <c r="DR69"/>
      <c r="DT69" s="3">
        <v>9</v>
      </c>
      <c r="DU69" s="2">
        <v>270.63295999999997</v>
      </c>
      <c r="DW69" s="2">
        <v>369.79199999999997</v>
      </c>
      <c r="DX69" s="2">
        <v>405.74399999999997</v>
      </c>
      <c r="DY69" s="2">
        <v>167.77600000000001</v>
      </c>
      <c r="EB69"/>
      <c r="EC69" s="3"/>
      <c r="ED69" s="2"/>
      <c r="EI69"/>
      <c r="EJ69" s="3"/>
      <c r="EK69" s="2"/>
      <c r="EP69"/>
      <c r="EQ69" s="3"/>
      <c r="ER69" s="2"/>
      <c r="EW69"/>
    </row>
    <row r="70" spans="1:164" x14ac:dyDescent="0.25">
      <c r="A70" s="3">
        <v>10</v>
      </c>
      <c r="B70" s="2">
        <v>367.66911999999996</v>
      </c>
      <c r="C70" s="2">
        <v>353.90463999999997</v>
      </c>
      <c r="D70" s="2">
        <v>390.33599999999996</v>
      </c>
      <c r="E70" s="2">
        <v>275.28960000000001</v>
      </c>
      <c r="F70" s="2">
        <v>203.38559999999998</v>
      </c>
      <c r="H70"/>
      <c r="I70"/>
      <c r="K70" s="3">
        <v>10</v>
      </c>
      <c r="L70" s="2">
        <v>361.57439999999997</v>
      </c>
      <c r="M70" s="2">
        <v>379.92703999999998</v>
      </c>
      <c r="N70" s="2">
        <v>297.68255999999997</v>
      </c>
      <c r="Q70"/>
      <c r="S70" s="3">
        <v>10</v>
      </c>
      <c r="T70" s="2">
        <v>375.3388799999999</v>
      </c>
      <c r="U70" s="2">
        <v>246.52799999999999</v>
      </c>
      <c r="V70" s="2">
        <v>427.3152</v>
      </c>
      <c r="W70" s="2">
        <v>359.52</v>
      </c>
      <c r="X70" s="2">
        <v>280.42559999999997</v>
      </c>
      <c r="Z70"/>
      <c r="AB70" s="3">
        <v>10</v>
      </c>
      <c r="AC70" s="2">
        <v>345.13919999999996</v>
      </c>
      <c r="AD70" s="2">
        <v>319.25376</v>
      </c>
      <c r="AE70" s="2">
        <v>315.55583999999999</v>
      </c>
      <c r="AF70" s="2">
        <v>359.79391999999996</v>
      </c>
      <c r="AG70" s="2">
        <v>302.6816</v>
      </c>
      <c r="AI70"/>
      <c r="AJ70"/>
      <c r="AK70"/>
      <c r="AM70" s="3">
        <v>10</v>
      </c>
      <c r="AN70" s="2">
        <v>365.13535999999993</v>
      </c>
      <c r="AO70" s="2">
        <v>324.93759999999997</v>
      </c>
      <c r="AQ70" s="2">
        <v>326.03327999999999</v>
      </c>
      <c r="AR70" s="2">
        <v>197.11968000000002</v>
      </c>
      <c r="AS70"/>
      <c r="AV70" s="3">
        <v>10</v>
      </c>
      <c r="AW70" s="2">
        <v>365.13535999999993</v>
      </c>
      <c r="AX70" s="2">
        <v>316.37759999999997</v>
      </c>
      <c r="AY70" s="2">
        <v>347.63871999999998</v>
      </c>
      <c r="AZ70" s="2">
        <v>250.22591999999997</v>
      </c>
      <c r="BB70"/>
      <c r="BC70"/>
      <c r="BE70" s="3">
        <v>10</v>
      </c>
      <c r="BF70" s="2">
        <v>341.03040000000004</v>
      </c>
      <c r="BH70" s="2">
        <v>411.29088000000002</v>
      </c>
      <c r="BI70" s="2">
        <v>230.09279999999998</v>
      </c>
      <c r="BJ70" s="2">
        <v>160.928</v>
      </c>
      <c r="BK70"/>
      <c r="BM70" s="3">
        <v>10</v>
      </c>
      <c r="BN70" s="2">
        <v>339.59231999999997</v>
      </c>
      <c r="BO70" s="2">
        <v>344.11199999999997</v>
      </c>
      <c r="BP70" s="2">
        <v>395.47199999999998</v>
      </c>
      <c r="BQ70" s="2">
        <v>260.77183999999994</v>
      </c>
      <c r="BR70" s="2">
        <v>183.28671999999997</v>
      </c>
      <c r="BU70" s="3">
        <v>10</v>
      </c>
      <c r="BV70" s="2">
        <v>325.96479999999997</v>
      </c>
      <c r="BW70" s="2">
        <v>338.976</v>
      </c>
      <c r="BX70" s="2">
        <v>384.58368000000002</v>
      </c>
      <c r="BY70" s="2">
        <v>293.7792</v>
      </c>
      <c r="CA70"/>
      <c r="CB70"/>
      <c r="CD70" s="3">
        <v>10</v>
      </c>
      <c r="CE70" s="2">
        <v>369.38111999999995</v>
      </c>
      <c r="CF70" s="2">
        <v>411.29088000000002</v>
      </c>
      <c r="CG70" s="2">
        <v>302.40768000000003</v>
      </c>
      <c r="CH70" s="2">
        <v>267.7568</v>
      </c>
      <c r="CJ70" s="2"/>
      <c r="CM70" s="3">
        <v>10</v>
      </c>
      <c r="CN70" s="2">
        <v>353.49376000000001</v>
      </c>
      <c r="CO70" s="2">
        <v>364.86144000000002</v>
      </c>
      <c r="CP70" s="2">
        <v>307.13279999999997</v>
      </c>
      <c r="CQ70" s="2">
        <v>141.61663999999999</v>
      </c>
      <c r="CS70"/>
      <c r="CU70" s="3">
        <v>10</v>
      </c>
      <c r="CV70" s="2">
        <v>367.60064000000006</v>
      </c>
      <c r="CW70" s="2">
        <v>421.97375999999991</v>
      </c>
      <c r="CX70" s="2">
        <v>427.38367999999997</v>
      </c>
      <c r="CY70" s="2">
        <v>275.9744</v>
      </c>
      <c r="DB70" s="3">
        <v>10</v>
      </c>
      <c r="DC70" s="2">
        <v>355.20575999999994</v>
      </c>
      <c r="DD70" s="2">
        <v>400.74495999999999</v>
      </c>
      <c r="DE70" s="2">
        <v>334.93567999999999</v>
      </c>
      <c r="DF70" s="2">
        <v>230.29823999999999</v>
      </c>
      <c r="DH70"/>
      <c r="DI70"/>
      <c r="DK70" s="3">
        <v>10</v>
      </c>
      <c r="DL70" s="2">
        <v>382.11840000000001</v>
      </c>
      <c r="DM70" s="2">
        <v>374.72255999999999</v>
      </c>
      <c r="DN70" s="2">
        <v>460.45951999999994</v>
      </c>
      <c r="DO70" s="2">
        <v>349.93279999999999</v>
      </c>
      <c r="DP70" s="2">
        <v>345.13919999999996</v>
      </c>
      <c r="DR70"/>
      <c r="DT70" s="3">
        <v>10</v>
      </c>
      <c r="DU70" s="2">
        <v>323.22559999999999</v>
      </c>
      <c r="DW70" s="2">
        <v>345.20767999999998</v>
      </c>
      <c r="DX70" s="2">
        <v>345.13919999999996</v>
      </c>
      <c r="DY70" s="2">
        <v>102.3776</v>
      </c>
      <c r="EB70"/>
      <c r="EC70" s="3"/>
      <c r="ED70" s="2"/>
      <c r="EI70"/>
      <c r="EJ70" s="3"/>
      <c r="EK70" s="2"/>
      <c r="EP70"/>
      <c r="EQ70" s="3"/>
      <c r="ER70" s="2"/>
      <c r="EW70"/>
    </row>
    <row r="71" spans="1:164" x14ac:dyDescent="0.25">
      <c r="A71" s="3">
        <v>11</v>
      </c>
      <c r="B71" s="2">
        <v>441.01119999999997</v>
      </c>
      <c r="C71" s="2">
        <v>335.27807999999993</v>
      </c>
      <c r="D71" s="2">
        <v>392.93823999999995</v>
      </c>
      <c r="E71" s="2">
        <v>217.76639999999998</v>
      </c>
      <c r="F71" s="2">
        <v>77.176959999999994</v>
      </c>
      <c r="H71"/>
      <c r="I71"/>
      <c r="K71" s="3">
        <v>11</v>
      </c>
      <c r="L71" s="2">
        <v>431.28704000000005</v>
      </c>
      <c r="M71" s="2">
        <v>311.85791999999998</v>
      </c>
      <c r="N71" s="2">
        <v>245.43231999999998</v>
      </c>
      <c r="Q71"/>
      <c r="S71" s="3">
        <v>11</v>
      </c>
      <c r="T71" s="2">
        <v>433.88927999999999</v>
      </c>
      <c r="U71" s="2">
        <v>224.34048000000001</v>
      </c>
      <c r="V71" s="2">
        <v>421.83679999999998</v>
      </c>
      <c r="W71" s="2">
        <v>311.85791999999998</v>
      </c>
      <c r="X71" s="2">
        <v>213.6576</v>
      </c>
      <c r="Z71"/>
      <c r="AB71" s="3">
        <v>11</v>
      </c>
      <c r="AC71" s="2">
        <v>427.3152</v>
      </c>
      <c r="AD71" s="2">
        <v>330.34752000000003</v>
      </c>
      <c r="AE71" s="2">
        <v>262.14143999999999</v>
      </c>
      <c r="AF71" s="2">
        <v>293.64224000000002</v>
      </c>
      <c r="AG71" s="2">
        <v>246.25408000000002</v>
      </c>
      <c r="AI71"/>
      <c r="AJ71"/>
      <c r="AK71"/>
      <c r="AM71" s="3">
        <v>11</v>
      </c>
      <c r="AN71" s="2">
        <v>439.43616000000003</v>
      </c>
      <c r="AO71" s="2">
        <v>267.48288000000002</v>
      </c>
      <c r="AQ71" s="2">
        <v>250.22591999999997</v>
      </c>
      <c r="AR71" s="2">
        <v>93.338239999999999</v>
      </c>
      <c r="AS71"/>
      <c r="AV71" s="3">
        <v>11</v>
      </c>
      <c r="AW71" s="2">
        <v>355.20575999999994</v>
      </c>
      <c r="AX71" s="2">
        <v>282.65119999999996</v>
      </c>
      <c r="AY71" s="2">
        <v>233.51679999999999</v>
      </c>
      <c r="AZ71" s="2">
        <v>167.77599999999998</v>
      </c>
      <c r="BB71"/>
      <c r="BC71"/>
      <c r="BE71" s="3">
        <v>11</v>
      </c>
      <c r="BF71" s="2">
        <v>416.35839999999996</v>
      </c>
      <c r="BH71" s="2">
        <v>350.06975999999997</v>
      </c>
      <c r="BI71" s="2">
        <v>178.7328</v>
      </c>
      <c r="BJ71" s="2">
        <v>73.958399999999997</v>
      </c>
      <c r="BK71"/>
      <c r="BM71" s="3">
        <v>11</v>
      </c>
      <c r="BN71" s="2">
        <v>393.76</v>
      </c>
      <c r="BO71" s="2">
        <v>320.4864</v>
      </c>
      <c r="BP71" s="2">
        <v>335.48351999999994</v>
      </c>
      <c r="BQ71" s="2">
        <v>174.48704000000001</v>
      </c>
      <c r="BR71" s="2">
        <v>106.21247999999999</v>
      </c>
      <c r="BU71" s="3">
        <v>11</v>
      </c>
      <c r="BV71" s="2">
        <v>387.01471999999995</v>
      </c>
      <c r="BW71" s="2">
        <v>333.15519999999998</v>
      </c>
      <c r="BX71" s="2">
        <v>340.34559999999999</v>
      </c>
      <c r="BY71" s="2">
        <v>253.10207999999997</v>
      </c>
      <c r="CA71"/>
      <c r="CB71"/>
      <c r="CD71" s="3">
        <v>11</v>
      </c>
      <c r="CE71" s="2">
        <v>379.85855999999995</v>
      </c>
      <c r="CF71" s="2">
        <v>374.928</v>
      </c>
      <c r="CG71" s="2">
        <v>214.13695999999999</v>
      </c>
      <c r="CH71" s="2">
        <v>145.17759999999998</v>
      </c>
      <c r="CJ71" s="2"/>
      <c r="CM71" s="3">
        <v>11</v>
      </c>
      <c r="CN71" s="2">
        <v>383.24831999999998</v>
      </c>
      <c r="CO71" s="2">
        <v>302.81855999999999</v>
      </c>
      <c r="CP71" s="2">
        <v>250.22591999999997</v>
      </c>
      <c r="CQ71" s="2">
        <v>68.411519999999996</v>
      </c>
      <c r="CS71"/>
      <c r="CU71" s="3">
        <v>11</v>
      </c>
      <c r="CV71" s="2">
        <v>406.36031999999994</v>
      </c>
      <c r="CW71" s="2">
        <v>432.65663999999992</v>
      </c>
      <c r="CX71" s="2">
        <v>345.13919999999996</v>
      </c>
      <c r="CY71" s="2">
        <v>203.38559999999998</v>
      </c>
      <c r="DB71" s="3">
        <v>11</v>
      </c>
      <c r="DC71" s="2">
        <v>406.36031999999994</v>
      </c>
      <c r="DD71" s="2">
        <v>354.72639999999996</v>
      </c>
      <c r="DE71" s="2">
        <v>271.72863999999998</v>
      </c>
      <c r="DF71" s="2">
        <v>170.92608000000001</v>
      </c>
      <c r="DH71"/>
      <c r="DI71"/>
      <c r="DK71" s="3">
        <v>11</v>
      </c>
      <c r="DL71" s="2">
        <v>362.46464000000003</v>
      </c>
      <c r="DM71" s="2">
        <v>319.93856</v>
      </c>
      <c r="DN71" s="2">
        <v>395.47199999999998</v>
      </c>
      <c r="DO71" s="2">
        <v>293.7792</v>
      </c>
      <c r="DP71" s="2">
        <v>254.54015999999999</v>
      </c>
      <c r="DR71"/>
      <c r="DT71" s="3">
        <v>11</v>
      </c>
      <c r="DU71" s="2">
        <v>330.03935999999999</v>
      </c>
      <c r="DW71" s="2">
        <v>254.7456</v>
      </c>
      <c r="DX71" s="2">
        <v>238.37888000000001</v>
      </c>
      <c r="EB71"/>
      <c r="EC71" s="3"/>
      <c r="ED71" s="2"/>
      <c r="EI71"/>
      <c r="EJ71" s="3"/>
      <c r="EK71" s="2"/>
      <c r="EP71"/>
      <c r="EQ71" s="3"/>
      <c r="ER71" s="2"/>
      <c r="EW71"/>
    </row>
    <row r="72" spans="1:164" x14ac:dyDescent="0.25">
      <c r="A72" s="3">
        <v>12</v>
      </c>
      <c r="B72" s="2">
        <v>484.01664</v>
      </c>
      <c r="C72" s="2">
        <v>258.1696</v>
      </c>
      <c r="D72" s="2">
        <v>311.85791999999998</v>
      </c>
      <c r="E72" s="2">
        <v>174.21311999999998</v>
      </c>
      <c r="F72" s="2">
        <v>79.505279999999999</v>
      </c>
      <c r="H72"/>
      <c r="I72"/>
      <c r="K72" s="3">
        <v>12</v>
      </c>
      <c r="L72" s="2">
        <v>487.91999999999996</v>
      </c>
      <c r="M72" s="2">
        <v>267.48287999999997</v>
      </c>
      <c r="N72" s="2">
        <v>250.63679999999999</v>
      </c>
      <c r="Q72"/>
      <c r="S72" s="3">
        <v>12</v>
      </c>
      <c r="T72" s="2">
        <v>490.38527999999997</v>
      </c>
      <c r="U72" s="2">
        <v>197.32511999999997</v>
      </c>
      <c r="V72" s="2">
        <v>369.79199999999997</v>
      </c>
      <c r="W72" s="2">
        <v>258.8544</v>
      </c>
      <c r="X72" s="2">
        <v>128.84512000000001</v>
      </c>
      <c r="Z72"/>
      <c r="AB72" s="3">
        <v>12</v>
      </c>
      <c r="AC72" s="2">
        <v>478.26431999999994</v>
      </c>
      <c r="AD72" s="2">
        <v>288.71168</v>
      </c>
      <c r="AE72" s="2">
        <v>246.25407999999996</v>
      </c>
      <c r="AF72" s="2">
        <v>206.87807999999995</v>
      </c>
      <c r="AG72" s="2">
        <v>135.31647999999998</v>
      </c>
      <c r="AI72"/>
      <c r="AJ72"/>
      <c r="AK72"/>
      <c r="AM72" s="3">
        <v>12</v>
      </c>
      <c r="AN72" s="2">
        <v>512.77823999999998</v>
      </c>
      <c r="AO72" s="2">
        <v>247.76064</v>
      </c>
      <c r="AQ72" s="2">
        <v>129.0848</v>
      </c>
      <c r="AS72"/>
      <c r="AV72" s="3">
        <v>12</v>
      </c>
      <c r="AW72" s="2">
        <v>467.10208</v>
      </c>
      <c r="AX72" s="2">
        <v>246.45951999999997</v>
      </c>
      <c r="AY72" s="2">
        <v>214.75327999999996</v>
      </c>
      <c r="AZ72" s="2">
        <v>83.408640000000005</v>
      </c>
      <c r="BB72"/>
      <c r="BC72"/>
      <c r="BE72" s="3">
        <v>12</v>
      </c>
      <c r="BF72" s="2">
        <v>493.05599999999998</v>
      </c>
      <c r="BH72" s="2">
        <v>267.34592000000004</v>
      </c>
      <c r="BI72" s="2">
        <v>70.260479999999987</v>
      </c>
      <c r="BK72"/>
      <c r="BM72" s="3">
        <v>12</v>
      </c>
      <c r="BN72" s="2">
        <v>451.69407999999993</v>
      </c>
      <c r="BO72" s="2">
        <v>267.072</v>
      </c>
      <c r="BP72" s="2">
        <v>271.52319999999997</v>
      </c>
      <c r="BQ72" s="2">
        <v>99.432960000000008</v>
      </c>
      <c r="BU72" s="3">
        <v>12</v>
      </c>
      <c r="BV72" s="2">
        <v>498.29471999999998</v>
      </c>
      <c r="BW72" s="2">
        <v>284.73983999999996</v>
      </c>
      <c r="BX72" s="2">
        <v>289.25952000000001</v>
      </c>
      <c r="BY72" s="2">
        <v>214.6848</v>
      </c>
      <c r="CA72"/>
      <c r="CB72"/>
      <c r="CD72" s="3">
        <v>12</v>
      </c>
      <c r="CE72" s="2">
        <v>475.66207999999989</v>
      </c>
      <c r="CF72" s="2">
        <v>293.64224000000002</v>
      </c>
      <c r="CG72" s="2">
        <v>146.44448</v>
      </c>
      <c r="CJ72" s="2"/>
      <c r="CM72" s="3">
        <v>12</v>
      </c>
      <c r="CN72" s="2">
        <v>455.35775999999998</v>
      </c>
      <c r="CO72" s="2">
        <v>222.42303999999996</v>
      </c>
      <c r="CP72" s="2">
        <v>143.80799999999999</v>
      </c>
      <c r="CS72"/>
      <c r="CU72" s="3">
        <v>12</v>
      </c>
      <c r="CV72" s="2">
        <v>486.48191999999995</v>
      </c>
      <c r="CW72" s="2">
        <v>379.92703999999998</v>
      </c>
      <c r="CX72" s="2">
        <v>267.48288000000002</v>
      </c>
      <c r="CY72" s="2">
        <v>115.04639999999999</v>
      </c>
      <c r="DB72" s="3">
        <v>12</v>
      </c>
      <c r="DC72" s="2">
        <v>421.15199999999999</v>
      </c>
      <c r="DD72" s="2">
        <v>267.072</v>
      </c>
      <c r="DE72" s="2">
        <v>188.73087999999996</v>
      </c>
      <c r="DF72" s="2">
        <v>71.903999999999996</v>
      </c>
      <c r="DH72"/>
      <c r="DI72"/>
      <c r="DK72" s="3">
        <v>12</v>
      </c>
      <c r="DL72" s="2">
        <v>449.02336000000003</v>
      </c>
      <c r="DM72" s="2">
        <v>267.48287999999997</v>
      </c>
      <c r="DN72" s="2">
        <v>321.1712</v>
      </c>
      <c r="DO72" s="2">
        <v>233.92767999999995</v>
      </c>
      <c r="DP72" s="2">
        <v>165.65312</v>
      </c>
      <c r="DR72"/>
      <c r="DT72" s="3">
        <v>12</v>
      </c>
      <c r="DU72" s="2">
        <v>442.44927999999999</v>
      </c>
      <c r="DW72" s="2">
        <v>145.17759999999998</v>
      </c>
      <c r="DX72" s="2">
        <v>135.31647999999998</v>
      </c>
      <c r="EB72"/>
      <c r="EC72" s="3"/>
      <c r="ED72" s="2"/>
      <c r="EI72"/>
      <c r="EJ72" s="3"/>
      <c r="EK72" s="2"/>
      <c r="EP72"/>
      <c r="EQ72" s="3"/>
      <c r="ER72" s="2"/>
      <c r="EW72"/>
    </row>
    <row r="73" spans="1:164" x14ac:dyDescent="0.25">
      <c r="A73" s="3">
        <v>13</v>
      </c>
      <c r="B73" s="2">
        <v>538.04735999999991</v>
      </c>
      <c r="C73" s="2">
        <v>194.17504</v>
      </c>
      <c r="D73" s="2">
        <v>258.1696</v>
      </c>
      <c r="E73" s="2">
        <v>106.21247999999999</v>
      </c>
      <c r="H73"/>
      <c r="I73"/>
      <c r="K73" s="3">
        <v>13</v>
      </c>
      <c r="L73" s="2">
        <v>521.40671999999995</v>
      </c>
      <c r="M73" s="2">
        <v>230.09279999999998</v>
      </c>
      <c r="N73" s="2">
        <v>183.28671999999997</v>
      </c>
      <c r="Q73"/>
      <c r="S73" s="3">
        <v>13</v>
      </c>
      <c r="T73" s="2">
        <v>543.59424000000001</v>
      </c>
      <c r="U73" s="2">
        <v>147.91679999999999</v>
      </c>
      <c r="V73" s="2">
        <v>320.89727999999997</v>
      </c>
      <c r="W73" s="2">
        <v>161.61279999999999</v>
      </c>
      <c r="Z73"/>
      <c r="AB73" s="3">
        <v>13</v>
      </c>
      <c r="AC73" s="2">
        <v>551.81183999999996</v>
      </c>
      <c r="AD73" s="2">
        <v>222.42303999999996</v>
      </c>
      <c r="AE73" s="2">
        <v>199.41375999999997</v>
      </c>
      <c r="AF73" s="2">
        <v>120.79872</v>
      </c>
      <c r="AI73"/>
      <c r="AJ73"/>
      <c r="AK73"/>
      <c r="AM73" s="3">
        <v>13</v>
      </c>
      <c r="AN73" s="2">
        <v>510.31295999999992</v>
      </c>
      <c r="AO73" s="2">
        <v>155.31263999999999</v>
      </c>
      <c r="AS73"/>
      <c r="AV73" s="3">
        <v>13</v>
      </c>
      <c r="AW73" s="2">
        <v>530.72</v>
      </c>
      <c r="AX73" s="2">
        <v>191.744</v>
      </c>
      <c r="AY73" s="2">
        <v>129.22175999999999</v>
      </c>
      <c r="BB73"/>
      <c r="BC73"/>
      <c r="BE73" s="3">
        <v>13</v>
      </c>
      <c r="BF73" s="2">
        <v>540.99199999999996</v>
      </c>
      <c r="BH73" s="2">
        <v>130.65983999999997</v>
      </c>
      <c r="BK73"/>
      <c r="BM73" s="3">
        <v>13</v>
      </c>
      <c r="BN73" s="2">
        <v>482.78399999999999</v>
      </c>
      <c r="BO73" s="2">
        <v>207.15199999999999</v>
      </c>
      <c r="BP73" s="2">
        <v>163.94111999999998</v>
      </c>
      <c r="BU73" s="3">
        <v>13</v>
      </c>
      <c r="BV73" s="2">
        <v>498.87679999999995</v>
      </c>
      <c r="BW73" s="2">
        <v>222.21759999999998</v>
      </c>
      <c r="BX73" s="2">
        <v>217.76639999999998</v>
      </c>
      <c r="CA73"/>
      <c r="CB73"/>
      <c r="CD73" s="3">
        <v>13</v>
      </c>
      <c r="CE73" s="2">
        <v>497.71263999999996</v>
      </c>
      <c r="CF73" s="2">
        <v>210.09664000000001</v>
      </c>
      <c r="CG73" s="2">
        <v>66.768000000000001</v>
      </c>
      <c r="CJ73" s="2"/>
      <c r="CM73" s="3">
        <v>13</v>
      </c>
      <c r="CN73" s="2">
        <v>520.10559999999998</v>
      </c>
      <c r="CO73" s="2">
        <v>171.13151999999997</v>
      </c>
      <c r="CS73"/>
      <c r="CU73" s="3">
        <v>13</v>
      </c>
      <c r="CV73" s="2">
        <v>546.4019199999999</v>
      </c>
      <c r="CW73" s="2">
        <v>311.17311999999998</v>
      </c>
      <c r="CX73" s="2">
        <v>153.39519999999999</v>
      </c>
      <c r="DB73" s="3">
        <v>13</v>
      </c>
      <c r="DC73" s="2">
        <v>509.49119999999999</v>
      </c>
      <c r="DD73" s="2">
        <v>191.26463999999999</v>
      </c>
      <c r="DE73" s="2">
        <v>108.47232</v>
      </c>
      <c r="DH73"/>
      <c r="DI73"/>
      <c r="DK73" s="3">
        <v>13</v>
      </c>
      <c r="DL73" s="2">
        <v>470.66303999999997</v>
      </c>
      <c r="DM73" s="2">
        <v>199.68768</v>
      </c>
      <c r="DN73" s="2">
        <v>242.28223999999994</v>
      </c>
      <c r="DO73" s="2">
        <v>141.89055999999999</v>
      </c>
      <c r="DR73"/>
      <c r="DT73" s="3">
        <v>13</v>
      </c>
      <c r="DU73" s="2">
        <v>458.74751999999995</v>
      </c>
      <c r="EB73"/>
      <c r="EC73" s="3"/>
      <c r="ED73" s="2"/>
      <c r="EI73"/>
      <c r="EJ73" s="3"/>
      <c r="EK73" s="2"/>
      <c r="EP73"/>
      <c r="EQ73" s="3"/>
      <c r="ER73" s="2"/>
      <c r="EW73"/>
    </row>
    <row r="74" spans="1:164" x14ac:dyDescent="0.25">
      <c r="A74" s="3">
        <v>14</v>
      </c>
      <c r="B74" s="2">
        <v>488.12544000000003</v>
      </c>
      <c r="C74" s="2">
        <v>120.79872</v>
      </c>
      <c r="D74" s="2">
        <v>185.85472000000001</v>
      </c>
      <c r="H74"/>
      <c r="I74"/>
      <c r="K74" s="3">
        <v>14</v>
      </c>
      <c r="L74" s="2">
        <v>493.05599999999998</v>
      </c>
      <c r="M74" s="2">
        <v>170.10432</v>
      </c>
      <c r="N74" s="2">
        <v>86.627199999999988</v>
      </c>
      <c r="Q74"/>
      <c r="S74" s="3">
        <v>14</v>
      </c>
      <c r="T74" s="2">
        <v>511.54559999999998</v>
      </c>
      <c r="U74" s="2">
        <v>108.95168</v>
      </c>
      <c r="V74" s="2">
        <v>228.65471999999997</v>
      </c>
      <c r="Z74"/>
      <c r="AB74" s="3">
        <v>14</v>
      </c>
      <c r="AC74" s="2">
        <v>536.88319999999999</v>
      </c>
      <c r="AD74" s="2">
        <v>134.76863999999998</v>
      </c>
      <c r="AE74" s="2">
        <v>120.73023999999998</v>
      </c>
      <c r="AI74"/>
      <c r="AJ74"/>
      <c r="AK74"/>
      <c r="AM74" s="3">
        <v>14</v>
      </c>
      <c r="AN74" s="2">
        <v>482.0992</v>
      </c>
      <c r="AO74" s="2">
        <v>66.25439999999999</v>
      </c>
      <c r="AS74"/>
      <c r="AV74" s="3">
        <v>14</v>
      </c>
      <c r="AW74" s="2">
        <v>468.1977599999999</v>
      </c>
      <c r="AX74" s="2">
        <v>111.28</v>
      </c>
      <c r="BB74"/>
      <c r="BC74"/>
      <c r="BE74" s="3">
        <v>14</v>
      </c>
      <c r="BF74" s="2">
        <v>453.47455999999994</v>
      </c>
      <c r="BK74"/>
      <c r="BM74" s="3">
        <v>14</v>
      </c>
      <c r="BN74" s="2">
        <v>507.16287999999992</v>
      </c>
      <c r="BO74" s="2">
        <v>115.04639999999999</v>
      </c>
      <c r="BU74" s="3">
        <v>14</v>
      </c>
      <c r="BV74" s="2">
        <v>544.68991999999992</v>
      </c>
      <c r="BW74" s="2">
        <v>120.49055999999999</v>
      </c>
      <c r="BX74" s="2">
        <v>114.08768000000001</v>
      </c>
      <c r="CA74"/>
      <c r="CB74"/>
      <c r="CD74" s="3">
        <v>14</v>
      </c>
      <c r="CE74" s="2">
        <v>477.30559999999997</v>
      </c>
      <c r="CF74" s="2">
        <v>121.07264000000001</v>
      </c>
      <c r="CJ74" s="2"/>
      <c r="CM74" s="3">
        <v>14</v>
      </c>
      <c r="CN74" s="2">
        <v>476.07296000000002</v>
      </c>
      <c r="CO74" s="2">
        <v>88.339199999999991</v>
      </c>
      <c r="CS74"/>
      <c r="CU74" s="3">
        <v>14</v>
      </c>
      <c r="CV74" s="2">
        <v>520.44799999999998</v>
      </c>
      <c r="CW74" s="2">
        <v>236.66687999999999</v>
      </c>
      <c r="DB74" s="3">
        <v>14</v>
      </c>
      <c r="DC74" s="2">
        <v>476.07296000000002</v>
      </c>
      <c r="DD74" s="2">
        <v>106.8288</v>
      </c>
      <c r="DH74"/>
      <c r="DI74"/>
      <c r="DK74" s="3">
        <v>14</v>
      </c>
      <c r="DL74" s="2">
        <v>482.0992</v>
      </c>
      <c r="DM74" s="2">
        <v>125.72927999999999</v>
      </c>
      <c r="DN74" s="2">
        <v>163.94111999999998</v>
      </c>
      <c r="DR74"/>
      <c r="DT74" s="3">
        <v>14</v>
      </c>
      <c r="DU74" s="2">
        <v>419.30303999999995</v>
      </c>
      <c r="EB74"/>
      <c r="EC74" s="3"/>
      <c r="ED74" s="2"/>
      <c r="EI74"/>
      <c r="EJ74" s="3"/>
      <c r="EK74" s="2"/>
      <c r="EP74"/>
      <c r="EQ74" s="3"/>
      <c r="ER74" s="2"/>
      <c r="EW74"/>
    </row>
    <row r="75" spans="1:164" x14ac:dyDescent="0.25">
      <c r="A75" s="3">
        <v>15</v>
      </c>
      <c r="B75" s="2">
        <v>436.56</v>
      </c>
      <c r="D75" s="2">
        <v>98.611199999999997</v>
      </c>
      <c r="H75"/>
      <c r="I75"/>
      <c r="K75" s="3">
        <v>15</v>
      </c>
      <c r="L75" s="2">
        <v>468.40319999999997</v>
      </c>
      <c r="M75" s="2">
        <v>64.371200000000002</v>
      </c>
      <c r="Q75"/>
      <c r="S75" s="3">
        <v>15</v>
      </c>
      <c r="T75" s="2">
        <v>476.07296000000002</v>
      </c>
      <c r="U75" s="2">
        <v>55.126399999999997</v>
      </c>
      <c r="V75" s="2">
        <v>124.63359999999999</v>
      </c>
      <c r="Z75"/>
      <c r="AB75" s="3">
        <v>15</v>
      </c>
      <c r="AC75" s="2">
        <v>416.35839999999996</v>
      </c>
      <c r="AD75" s="2">
        <v>52.729599999999998</v>
      </c>
      <c r="AE75" s="2">
        <v>48.894719999999992</v>
      </c>
      <c r="AI75"/>
      <c r="AJ75"/>
      <c r="AK75"/>
      <c r="AM75" s="3">
        <v>15</v>
      </c>
      <c r="AN75" s="2">
        <v>403.27871999999996</v>
      </c>
      <c r="AS75"/>
      <c r="AV75" s="3">
        <v>15</v>
      </c>
      <c r="AW75" s="2">
        <v>410.46911999999998</v>
      </c>
      <c r="BB75"/>
      <c r="BC75"/>
      <c r="BE75" s="3">
        <v>15</v>
      </c>
      <c r="BF75" s="2">
        <v>382.73471999999998</v>
      </c>
      <c r="BK75"/>
      <c r="BM75" s="3">
        <v>15</v>
      </c>
      <c r="BN75" s="2">
        <v>431.97184000000004</v>
      </c>
      <c r="BU75" s="3">
        <v>15</v>
      </c>
      <c r="BV75" s="2">
        <v>472.3408</v>
      </c>
      <c r="CA75"/>
      <c r="CB75"/>
      <c r="CD75" s="3">
        <v>15</v>
      </c>
      <c r="CE75" s="2">
        <v>381.91295999999994</v>
      </c>
      <c r="CJ75" s="2"/>
      <c r="CM75" s="3">
        <v>15</v>
      </c>
      <c r="CN75" s="2">
        <v>441.69599999999997</v>
      </c>
      <c r="CS75"/>
      <c r="CU75" s="3">
        <v>15</v>
      </c>
      <c r="CV75" s="2">
        <v>495.65824000000003</v>
      </c>
      <c r="CW75" s="2">
        <v>116.14207999999999</v>
      </c>
      <c r="DB75" s="3">
        <v>15</v>
      </c>
      <c r="DC75" s="2">
        <v>405.40159999999997</v>
      </c>
      <c r="DH75"/>
      <c r="DI75"/>
      <c r="DK75" s="3">
        <v>15</v>
      </c>
      <c r="DL75" s="2">
        <v>426.28799999999995</v>
      </c>
      <c r="DR75"/>
      <c r="DT75" s="3">
        <v>15</v>
      </c>
      <c r="DU75" s="2">
        <v>328.36160000000001</v>
      </c>
      <c r="EB75"/>
      <c r="EC75" s="3"/>
      <c r="ED75" s="2"/>
      <c r="EI75"/>
      <c r="EJ75" s="3"/>
      <c r="EK75" s="2"/>
      <c r="EP75"/>
      <c r="EQ75" s="3"/>
      <c r="ER75" s="2"/>
      <c r="EW75"/>
    </row>
    <row r="76" spans="1:164" x14ac:dyDescent="0.25">
      <c r="A76" s="3">
        <v>16</v>
      </c>
      <c r="B76" s="2">
        <v>246.52799999999999</v>
      </c>
      <c r="H76"/>
      <c r="I76"/>
      <c r="K76" s="3">
        <v>16</v>
      </c>
      <c r="L76" s="2">
        <v>359.52</v>
      </c>
      <c r="Q76"/>
      <c r="S76" s="3">
        <v>16</v>
      </c>
      <c r="T76" s="2">
        <v>364.31360000000001</v>
      </c>
      <c r="Z76"/>
      <c r="AB76" s="3">
        <v>16</v>
      </c>
      <c r="AC76" s="2">
        <v>245.53503999999995</v>
      </c>
      <c r="AI76"/>
      <c r="AJ76"/>
      <c r="AK76"/>
      <c r="AM76" s="3">
        <v>16</v>
      </c>
      <c r="AN76" s="2">
        <v>230.09279999999998</v>
      </c>
      <c r="AS76"/>
      <c r="AV76" s="3">
        <v>16</v>
      </c>
      <c r="AW76" s="2">
        <v>248.99328</v>
      </c>
      <c r="BB76"/>
      <c r="BC76"/>
      <c r="BE76" s="3">
        <v>16</v>
      </c>
      <c r="BF76" s="2">
        <v>223.51871999999997</v>
      </c>
      <c r="BK76"/>
      <c r="BM76" s="3">
        <v>16</v>
      </c>
      <c r="BN76" s="2">
        <v>300.45599999999996</v>
      </c>
      <c r="BU76" s="3">
        <v>16</v>
      </c>
      <c r="BV76" s="2">
        <v>299.25759999999997</v>
      </c>
      <c r="CA76"/>
      <c r="CB76"/>
      <c r="CD76" s="3">
        <v>16</v>
      </c>
      <c r="CE76" s="2">
        <v>182.56768</v>
      </c>
      <c r="CJ76" s="2"/>
      <c r="CM76" s="3">
        <v>16</v>
      </c>
      <c r="CN76" s="2">
        <v>323.32831999999996</v>
      </c>
      <c r="CS76"/>
      <c r="CU76" s="3">
        <v>16</v>
      </c>
      <c r="CV76" s="2">
        <v>315.14495999999997</v>
      </c>
      <c r="DB76" s="3">
        <v>16</v>
      </c>
      <c r="DC76" s="2">
        <v>243.34368000000001</v>
      </c>
      <c r="DH76"/>
      <c r="DI76"/>
      <c r="DK76" s="3">
        <v>16</v>
      </c>
      <c r="DL76" s="2">
        <v>255.25919999999999</v>
      </c>
      <c r="DR76"/>
      <c r="DT76" s="3">
        <v>16</v>
      </c>
      <c r="DU76" s="2">
        <v>132.47456</v>
      </c>
      <c r="EB76"/>
      <c r="EC76" s="3"/>
      <c r="ED76" s="2"/>
      <c r="EI76"/>
      <c r="EJ76" s="3"/>
      <c r="EK76" s="2"/>
      <c r="EP76"/>
      <c r="EQ76" s="3"/>
      <c r="ER76" s="2"/>
      <c r="EW76"/>
    </row>
    <row r="77" spans="1:164" x14ac:dyDescent="0.25">
      <c r="A77" s="3">
        <v>17</v>
      </c>
      <c r="H77"/>
      <c r="I77"/>
      <c r="K77" s="3">
        <v>17</v>
      </c>
      <c r="L77" s="2">
        <v>198.45504</v>
      </c>
      <c r="Q77"/>
      <c r="S77" s="3">
        <v>17</v>
      </c>
      <c r="T77" s="2">
        <v>148.94399999999999</v>
      </c>
      <c r="Z77"/>
      <c r="AB77" s="3">
        <v>17</v>
      </c>
      <c r="AI77"/>
      <c r="AJ77"/>
      <c r="AK77"/>
      <c r="AM77" s="3">
        <v>17</v>
      </c>
      <c r="AS77"/>
      <c r="AV77" s="3">
        <v>17</v>
      </c>
      <c r="BB77"/>
      <c r="BC77"/>
      <c r="BE77" s="3">
        <v>17</v>
      </c>
      <c r="BK77"/>
      <c r="BM77" s="3">
        <v>17</v>
      </c>
      <c r="BU77" s="3">
        <v>17</v>
      </c>
      <c r="CA77"/>
      <c r="CB77"/>
      <c r="CD77" s="3">
        <v>17</v>
      </c>
      <c r="CJ77" s="2"/>
      <c r="CM77" s="3">
        <v>17</v>
      </c>
      <c r="CN77" s="2">
        <v>134.66592</v>
      </c>
      <c r="CS77"/>
      <c r="CU77" s="3">
        <v>17</v>
      </c>
      <c r="DB77" s="3">
        <v>17</v>
      </c>
      <c r="DH77"/>
      <c r="DI77"/>
      <c r="DK77" s="3">
        <v>17</v>
      </c>
      <c r="DR77"/>
      <c r="DT77" s="3">
        <v>17</v>
      </c>
      <c r="EB77"/>
      <c r="EC77" s="3"/>
      <c r="ED77" s="2"/>
      <c r="EI77"/>
      <c r="EJ77" s="3"/>
      <c r="EK77" s="2"/>
      <c r="EP77"/>
      <c r="EQ77" s="3"/>
      <c r="ER77" s="2"/>
      <c r="EW77"/>
    </row>
    <row r="78" spans="1:164" x14ac:dyDescent="0.25">
      <c r="A78" s="3">
        <v>18</v>
      </c>
      <c r="H78"/>
      <c r="I78"/>
      <c r="K78" s="3">
        <v>18</v>
      </c>
      <c r="Q78"/>
      <c r="S78" s="3">
        <v>18</v>
      </c>
      <c r="Z78"/>
      <c r="AB78" s="3">
        <v>18</v>
      </c>
      <c r="AI78"/>
      <c r="AJ78"/>
      <c r="AK78"/>
      <c r="AM78" s="3">
        <v>18</v>
      </c>
      <c r="AS78"/>
      <c r="AV78" s="3">
        <v>18</v>
      </c>
      <c r="BB78"/>
      <c r="BC78"/>
      <c r="BE78" s="3">
        <v>18</v>
      </c>
      <c r="BK78"/>
      <c r="BM78" s="3">
        <v>18</v>
      </c>
      <c r="BU78" s="3">
        <v>18</v>
      </c>
      <c r="CA78"/>
      <c r="CB78"/>
      <c r="CD78" s="3">
        <v>18</v>
      </c>
      <c r="CJ78" s="2"/>
      <c r="CM78" s="3">
        <v>18</v>
      </c>
      <c r="CS78"/>
      <c r="CU78" s="3">
        <v>18</v>
      </c>
      <c r="DB78" s="3">
        <v>18</v>
      </c>
      <c r="DH78"/>
      <c r="DI78"/>
      <c r="DK78" s="3">
        <v>18</v>
      </c>
      <c r="DR78"/>
      <c r="DT78" s="3">
        <v>18</v>
      </c>
      <c r="EB78"/>
      <c r="EC78" s="3"/>
      <c r="ED78" s="2"/>
      <c r="EI78"/>
      <c r="EJ78" s="3"/>
      <c r="EK78" s="2"/>
      <c r="EP78"/>
      <c r="EQ78" s="3"/>
      <c r="ER78" s="2"/>
      <c r="EW78"/>
    </row>
    <row r="79" spans="1:164" x14ac:dyDescent="0.25">
      <c r="J79" s="2"/>
      <c r="L79"/>
      <c r="R79" s="2"/>
      <c r="S79" s="2"/>
      <c r="T79"/>
      <c r="U79"/>
      <c r="AA79" s="2"/>
      <c r="AB79" s="2"/>
      <c r="AC79"/>
      <c r="AD79"/>
      <c r="AL79" s="2"/>
      <c r="AM79" s="2"/>
      <c r="AQ79"/>
      <c r="AR79"/>
      <c r="AT79" s="2"/>
      <c r="AU79" s="2"/>
      <c r="AV79" s="2"/>
      <c r="AZ79"/>
      <c r="BA79"/>
      <c r="BB79"/>
      <c r="BC79"/>
      <c r="BE79" s="2"/>
      <c r="BL79" s="2"/>
      <c r="BN79"/>
      <c r="BT79" s="2"/>
      <c r="BV79"/>
      <c r="CJ79" s="2"/>
      <c r="CK79" s="2"/>
      <c r="CM79"/>
      <c r="CS79"/>
      <c r="CU79" s="2"/>
      <c r="DA79" s="2"/>
      <c r="DC79"/>
      <c r="DJ79" s="2"/>
      <c r="DL79"/>
      <c r="DS79" s="2"/>
      <c r="DT79" s="2"/>
      <c r="DU79"/>
      <c r="DV79"/>
      <c r="EC79" s="2"/>
      <c r="EE79"/>
      <c r="EJ79" s="2"/>
      <c r="EK79" s="2"/>
      <c r="EN79"/>
      <c r="EO79"/>
      <c r="EQ79" s="2"/>
      <c r="ER79" s="2"/>
      <c r="EU79"/>
      <c r="EV79"/>
      <c r="EX79" s="2"/>
      <c r="EY79" s="2"/>
      <c r="EZ79" s="2"/>
      <c r="FA79" s="2"/>
      <c r="FD79" s="2"/>
      <c r="FE79" s="2"/>
      <c r="FF79" s="2"/>
      <c r="FG79" s="2"/>
      <c r="FH79" s="2"/>
    </row>
    <row r="80" spans="1:164" x14ac:dyDescent="0.25">
      <c r="BL80" s="2"/>
      <c r="BN80"/>
      <c r="BT80" s="2"/>
      <c r="BV80"/>
      <c r="CC80" s="2"/>
      <c r="CE80"/>
      <c r="CJ80" s="2"/>
      <c r="CM80"/>
      <c r="CT80" s="2"/>
    </row>
    <row r="82" spans="49:55" x14ac:dyDescent="0.25">
      <c r="AW82" s="2">
        <v>2.1571199999999999</v>
      </c>
      <c r="AX82" s="2">
        <v>1.5339519999999998</v>
      </c>
      <c r="AY82" s="2">
        <v>4.1293439999999997</v>
      </c>
      <c r="AZ82" s="2">
        <v>0.27392</v>
      </c>
      <c r="BA82" s="2">
        <v>4.190976</v>
      </c>
      <c r="BB82" s="2">
        <v>2.6364799999999997</v>
      </c>
      <c r="BC82" s="2">
        <v>4.3142399999999999</v>
      </c>
    </row>
    <row r="83" spans="49:55" x14ac:dyDescent="0.25">
      <c r="AW83" s="2">
        <v>9.7926400000000005</v>
      </c>
      <c r="AX83" s="2">
        <v>5.615359999999999</v>
      </c>
      <c r="AY83" s="2">
        <v>8.2860800000000001</v>
      </c>
      <c r="AZ83" s="2">
        <v>5.3414399999999995</v>
      </c>
      <c r="BA83" s="2">
        <v>11.984</v>
      </c>
      <c r="BB83" s="2">
        <v>13.148160000000001</v>
      </c>
      <c r="BC83" s="2">
        <v>11.984</v>
      </c>
    </row>
    <row r="84" spans="49:55" x14ac:dyDescent="0.25">
      <c r="AW84" s="2">
        <v>30.918719999999997</v>
      </c>
      <c r="AX84" s="2">
        <v>19.208639999999999</v>
      </c>
      <c r="AY84" s="2">
        <v>28.624640000000003</v>
      </c>
      <c r="AZ84" s="2">
        <v>19.105920000000001</v>
      </c>
      <c r="BA84" s="2">
        <v>35.6096</v>
      </c>
      <c r="BB84" s="2">
        <v>40.951039999999999</v>
      </c>
      <c r="BC84" s="2">
        <v>36.157439999999994</v>
      </c>
    </row>
    <row r="85" spans="49:55" x14ac:dyDescent="0.25">
      <c r="AW85" s="2">
        <v>75.464959999999991</v>
      </c>
      <c r="AX85" s="2">
        <v>59.885759999999991</v>
      </c>
      <c r="AY85" s="2">
        <v>64.7136</v>
      </c>
      <c r="AZ85" s="2">
        <v>50.949120000000001</v>
      </c>
      <c r="BA85" s="2">
        <v>81.422719999999984</v>
      </c>
      <c r="BB85" s="2">
        <v>89.160960000000003</v>
      </c>
      <c r="BC85" s="2">
        <v>92.653439999999989</v>
      </c>
    </row>
    <row r="86" spans="49:55" x14ac:dyDescent="0.25">
      <c r="AW86" s="2">
        <v>132.71423999999999</v>
      </c>
      <c r="AX86" s="2">
        <v>109.43104</v>
      </c>
      <c r="AY86" s="2">
        <v>108.47232</v>
      </c>
      <c r="AZ86" s="2">
        <v>98.268799999999999</v>
      </c>
      <c r="BA86" s="2">
        <v>140.52096</v>
      </c>
      <c r="BB86" s="2">
        <v>148.80703999999997</v>
      </c>
      <c r="BC86" s="2">
        <v>154.42239999999998</v>
      </c>
    </row>
    <row r="87" spans="49:55" x14ac:dyDescent="0.25">
      <c r="AW87" s="2">
        <v>201.3312</v>
      </c>
      <c r="AX87" s="2">
        <v>159.69535999999999</v>
      </c>
      <c r="AY87" s="2">
        <v>161.06495999999999</v>
      </c>
      <c r="AZ87" s="2">
        <v>170.92608000000001</v>
      </c>
      <c r="BA87" s="2">
        <v>190.64831999999998</v>
      </c>
      <c r="BB87" s="2">
        <v>202.56384</v>
      </c>
      <c r="BC87" s="2">
        <v>214.75328000000002</v>
      </c>
    </row>
    <row r="88" spans="49:55" x14ac:dyDescent="0.25">
      <c r="AW88" s="2">
        <v>285.97248000000002</v>
      </c>
      <c r="AX88" s="2">
        <v>225.98399999999998</v>
      </c>
      <c r="AY88" s="2">
        <v>245.70624000000001</v>
      </c>
      <c r="AZ88" s="2">
        <v>233.92767999999995</v>
      </c>
      <c r="BA88" s="2">
        <v>299.94239999999996</v>
      </c>
      <c r="BB88" s="2">
        <v>283.50720000000001</v>
      </c>
      <c r="BC88" s="2">
        <v>287.61599999999999</v>
      </c>
    </row>
    <row r="89" spans="49:55" x14ac:dyDescent="0.25">
      <c r="AW89" s="2">
        <v>256.93696</v>
      </c>
      <c r="AX89" s="2">
        <v>262.14143999999999</v>
      </c>
      <c r="AY89" s="2">
        <v>330.34752000000003</v>
      </c>
      <c r="AZ89" s="2">
        <v>310.62527999999998</v>
      </c>
      <c r="BA89" s="2">
        <v>330.75839999999999</v>
      </c>
      <c r="BB89" s="2">
        <v>320.89727999999997</v>
      </c>
      <c r="BC89" s="2">
        <v>389.51424000000003</v>
      </c>
    </row>
    <row r="90" spans="49:55" x14ac:dyDescent="0.25">
      <c r="AW90" s="2">
        <v>298.98367999999999</v>
      </c>
      <c r="AX90" s="2">
        <v>282.82239999999996</v>
      </c>
      <c r="AY90" s="2">
        <v>337.22976</v>
      </c>
      <c r="AZ90" s="2">
        <v>369.51808</v>
      </c>
      <c r="BA90" s="2">
        <v>369.51808</v>
      </c>
      <c r="BB90" s="2">
        <v>359.10911999999996</v>
      </c>
      <c r="BC90" s="2">
        <v>410.88</v>
      </c>
    </row>
    <row r="91" spans="49:55" x14ac:dyDescent="0.25">
      <c r="AW91" s="2">
        <v>324.93759999999997</v>
      </c>
      <c r="AX91" s="2">
        <v>316.37759999999997</v>
      </c>
      <c r="AY91" s="2">
        <v>344.11199999999997</v>
      </c>
      <c r="AZ91" s="2">
        <v>338.976</v>
      </c>
      <c r="BA91" s="2">
        <v>411.29088000000002</v>
      </c>
      <c r="BB91" s="2">
        <v>400.74495999999999</v>
      </c>
      <c r="BC91" s="2">
        <v>460.45951999999994</v>
      </c>
    </row>
    <row r="92" spans="49:55" x14ac:dyDescent="0.25">
      <c r="AW92" s="2">
        <v>267.48288000000002</v>
      </c>
      <c r="AX92" s="2">
        <v>282.65119999999996</v>
      </c>
      <c r="AY92" s="2">
        <v>320.4864</v>
      </c>
      <c r="AZ92" s="2">
        <v>333.15519999999998</v>
      </c>
      <c r="BA92" s="2">
        <v>374.928</v>
      </c>
      <c r="BB92" s="2">
        <v>354.72639999999996</v>
      </c>
      <c r="BC92" s="2">
        <v>395.47199999999998</v>
      </c>
    </row>
    <row r="93" spans="49:55" x14ac:dyDescent="0.25">
      <c r="AW93" s="2">
        <v>247.76064</v>
      </c>
      <c r="AX93" s="2">
        <v>246.45951999999997</v>
      </c>
      <c r="AY93" s="2">
        <v>267.072</v>
      </c>
      <c r="AZ93" s="2">
        <v>284.73983999999996</v>
      </c>
      <c r="BA93" s="2">
        <v>293.64224000000002</v>
      </c>
      <c r="BB93" s="2">
        <v>267.072</v>
      </c>
      <c r="BC93" s="2">
        <v>321.1712</v>
      </c>
    </row>
    <row r="94" spans="49:55" x14ac:dyDescent="0.25">
      <c r="AW94" s="2">
        <v>155.31263999999999</v>
      </c>
      <c r="AX94" s="2">
        <v>191.744</v>
      </c>
      <c r="AY94" s="2">
        <v>207.15199999999999</v>
      </c>
      <c r="AZ94" s="2">
        <v>222.21759999999998</v>
      </c>
      <c r="BA94" s="2">
        <v>210.09664000000001</v>
      </c>
      <c r="BB94" s="2">
        <v>191.26463999999999</v>
      </c>
      <c r="BC94" s="2">
        <v>242.28223999999994</v>
      </c>
    </row>
    <row r="95" spans="49:55" x14ac:dyDescent="0.25">
      <c r="AW95" s="2">
        <v>66.25439999999999</v>
      </c>
      <c r="AX95" s="2">
        <v>111.28</v>
      </c>
      <c r="AY95" s="2">
        <v>115.04639999999999</v>
      </c>
      <c r="AZ95" s="2">
        <v>120.49055999999999</v>
      </c>
      <c r="BA95" s="2">
        <v>121.07264000000001</v>
      </c>
      <c r="BB95" s="2">
        <v>106.8288</v>
      </c>
      <c r="BC95" s="2">
        <v>163.94111999999998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LeafSize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2023-03-31T05:36:40Z</dcterms:created>
  <dcterms:modified xsi:type="dcterms:W3CDTF">2023-04-08T01:10:24Z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2023-03-31T05:36:40Z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8a7c7826-0159-4ef7-b20b-a112d8e53b0b</vt:lpwstr>
  </property>
  <property fmtid="{D5CDD505-2E9C-101B-9397-08002B2CF9AE}" pid="8" name="MSIP_Label_0f488380-630a-4f55-a077-a19445e3f360_ContentBits">
    <vt:lpwstr>0</vt:lpwstr>
  </property>
</Properties>
</file>