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FunPuzzles\DodgeballDuel\"/>
    </mc:Choice>
  </mc:AlternateContent>
  <xr:revisionPtr revIDLastSave="0" documentId="13_ncr:1_{B79F5F24-1ADF-4818-AF6B-A68330B0270B}" xr6:coauthVersionLast="37" xr6:coauthVersionMax="37" xr10:uidLastSave="{00000000-0000-0000-0000-000000000000}"/>
  <bookViews>
    <workbookView xWindow="0" yWindow="0" windowWidth="24720" windowHeight="12225" xr2:uid="{91E4B219-EB90-447F-93B7-97DAC4AE16B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6" i="1" l="1"/>
  <c r="W40" i="1"/>
  <c r="U41" i="1"/>
  <c r="U40" i="1"/>
  <c r="S41" i="1"/>
  <c r="S40" i="1"/>
  <c r="Q40" i="1"/>
  <c r="W30" i="1"/>
  <c r="U29" i="1"/>
  <c r="S30" i="1"/>
  <c r="S29" i="1"/>
  <c r="Q30" i="1"/>
  <c r="Q29" i="1"/>
  <c r="W41" i="1"/>
  <c r="Q41" i="1"/>
  <c r="U30" i="1"/>
  <c r="W29" i="1"/>
  <c r="W19" i="1"/>
  <c r="W18" i="1"/>
  <c r="U19" i="1"/>
  <c r="U18" i="1"/>
  <c r="S19" i="1"/>
  <c r="S18" i="1"/>
  <c r="Q19" i="1"/>
  <c r="Q18" i="1"/>
  <c r="O10" i="1"/>
  <c r="W8" i="1"/>
  <c r="U8" i="1"/>
  <c r="S8" i="1"/>
  <c r="Q8" i="1"/>
  <c r="W7" i="1"/>
  <c r="U7" i="1"/>
  <c r="S7" i="1"/>
  <c r="Q7" i="1"/>
  <c r="O43" i="1" l="1"/>
  <c r="O32" i="1"/>
  <c r="O21" i="1"/>
</calcChain>
</file>

<file path=xl/sharedStrings.xml><?xml version="1.0" encoding="utf-8"?>
<sst xmlns="http://schemas.openxmlformats.org/spreadsheetml/2006/main" count="104" uniqueCount="27">
  <si>
    <t>Austin (slow)</t>
  </si>
  <si>
    <t>Throws Right</t>
  </si>
  <si>
    <t>Throws Left</t>
  </si>
  <si>
    <t>Julia (fast)</t>
  </si>
  <si>
    <t>Mehmet (fast)</t>
  </si>
  <si>
    <t>Payoffs  (Austin,Mehmet,Julia)</t>
  </si>
  <si>
    <t>(.5,0,.5)</t>
  </si>
  <si>
    <t>(0,0,1)</t>
  </si>
  <si>
    <t>(0,1,0)</t>
  </si>
  <si>
    <t>(.5,.5,0)</t>
  </si>
  <si>
    <t>(0,.5,.5)</t>
  </si>
  <si>
    <t>Austin throws right p(r)=0.5</t>
  </si>
  <si>
    <t>Austin throws left p(l)=0.5</t>
  </si>
  <si>
    <t>(0,1)</t>
  </si>
  <si>
    <t>(0,.5)</t>
  </si>
  <si>
    <t>(.5,.5)</t>
  </si>
  <si>
    <t>(1,0)</t>
  </si>
  <si>
    <t>(.5,0)</t>
  </si>
  <si>
    <t>Assume Austin is not coluding with either Julia or Mehmet and throws Left or Right both with p(l)=p(r)= 0.5.</t>
  </si>
  <si>
    <t>If Austin throws left Meh</t>
  </si>
  <si>
    <t>Austin, has no control over his payouts. Weather he chooses to throw left or right his payouts are entierly determined by Julia and Mehmets decision. Therefore reducing this game from a 3 person to a 2 person repetable game with imperfect information.</t>
  </si>
  <si>
    <t xml:space="preserve">When both players understand what game they are playing. If Austin throws left Mehmet's  only chance at a payout is to throw right. Given, that if this is a </t>
  </si>
  <si>
    <t>sum</t>
  </si>
  <si>
    <t>Austins chance of winning =  SUM((Probability of event)*(Probability of winning event))</t>
  </si>
  <si>
    <t>Mehmet's chance of winning =  SUM((Probability of event)*(Probability of winning event))</t>
  </si>
  <si>
    <t>Julia's chance of winning =  SUM((Probability of event)*(Probability of winning event))</t>
  </si>
  <si>
    <t>Sum all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</si>
</sst>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BFBF-16C0-4C5D-80C5-A0DAD59AFBC9}">
  <dimension ref="A2:X46"/>
  <sheetViews>
    <sheetView tabSelected="1" workbookViewId="0">
      <selection activeCell="I13" sqref="I13"/>
    </sheetView>
  </sheetViews>
  <sheetFormatPr defaultRowHeight="15" x14ac:dyDescent="0.25"/>
  <sheetData>
    <row r="2" spans="1:24" x14ac:dyDescent="0.25">
      <c r="F2" s="5" t="s">
        <v>3</v>
      </c>
      <c r="G2" s="5"/>
      <c r="H2" s="5"/>
      <c r="I2" s="5"/>
      <c r="S2" s="5" t="s">
        <v>3</v>
      </c>
      <c r="T2" s="5"/>
      <c r="U2" s="5"/>
      <c r="V2" s="5"/>
    </row>
    <row r="3" spans="1:24" ht="15" customHeight="1" x14ac:dyDescent="0.25">
      <c r="A3" s="7" t="s">
        <v>5</v>
      </c>
      <c r="B3" s="7"/>
      <c r="C3" s="7"/>
      <c r="D3" s="5" t="s">
        <v>2</v>
      </c>
      <c r="E3" s="5"/>
      <c r="F3" s="5"/>
      <c r="G3" s="5"/>
      <c r="H3" s="5" t="s">
        <v>1</v>
      </c>
      <c r="I3" s="5"/>
      <c r="J3" s="5"/>
      <c r="K3" s="5"/>
      <c r="N3" s="7" t="s">
        <v>5</v>
      </c>
      <c r="O3" s="7"/>
      <c r="P3" s="7"/>
      <c r="Q3" s="5" t="s">
        <v>2</v>
      </c>
      <c r="R3" s="5"/>
      <c r="S3" s="5"/>
      <c r="T3" s="5"/>
      <c r="U3" s="5" t="s">
        <v>1</v>
      </c>
      <c r="V3" s="5"/>
      <c r="W3" s="5"/>
      <c r="X3" s="5"/>
    </row>
    <row r="4" spans="1:24" x14ac:dyDescent="0.25">
      <c r="A4" s="7"/>
      <c r="B4" s="7"/>
      <c r="C4" s="7"/>
      <c r="N4" s="7"/>
      <c r="O4" s="7"/>
      <c r="P4" s="7"/>
    </row>
    <row r="5" spans="1:24" x14ac:dyDescent="0.25">
      <c r="D5" s="5" t="s">
        <v>4</v>
      </c>
      <c r="E5" s="5"/>
      <c r="F5" s="5"/>
      <c r="G5" s="5"/>
      <c r="H5" s="5" t="s">
        <v>4</v>
      </c>
      <c r="I5" s="5"/>
      <c r="J5" s="5"/>
      <c r="K5" s="5"/>
      <c r="Q5" s="5" t="s">
        <v>4</v>
      </c>
      <c r="R5" s="5"/>
      <c r="S5" s="5"/>
      <c r="T5" s="5"/>
      <c r="U5" s="5" t="s">
        <v>4</v>
      </c>
      <c r="V5" s="5"/>
      <c r="W5" s="5"/>
      <c r="X5" s="5"/>
    </row>
    <row r="6" spans="1:24" x14ac:dyDescent="0.25">
      <c r="D6" s="5" t="s">
        <v>2</v>
      </c>
      <c r="E6" s="5"/>
      <c r="F6" s="5" t="s">
        <v>1</v>
      </c>
      <c r="G6" s="5"/>
      <c r="H6" s="5" t="s">
        <v>2</v>
      </c>
      <c r="I6" s="5"/>
      <c r="J6" s="5" t="s">
        <v>1</v>
      </c>
      <c r="K6" s="5"/>
      <c r="Q6" s="5" t="s">
        <v>2</v>
      </c>
      <c r="R6" s="5"/>
      <c r="S6" s="5" t="s">
        <v>1</v>
      </c>
      <c r="T6" s="5"/>
      <c r="U6" s="5" t="s">
        <v>2</v>
      </c>
      <c r="V6" s="5"/>
      <c r="W6" s="5" t="s">
        <v>1</v>
      </c>
      <c r="X6" s="5"/>
    </row>
    <row r="7" spans="1:24" x14ac:dyDescent="0.25">
      <c r="A7" s="7" t="s">
        <v>0</v>
      </c>
      <c r="B7" s="5" t="s">
        <v>2</v>
      </c>
      <c r="C7" s="5"/>
      <c r="D7" s="4" t="s">
        <v>8</v>
      </c>
      <c r="E7" s="4"/>
      <c r="F7" s="6" t="s">
        <v>10</v>
      </c>
      <c r="G7" s="6"/>
      <c r="H7" s="6" t="s">
        <v>6</v>
      </c>
      <c r="I7" s="6"/>
      <c r="J7" s="4" t="s">
        <v>7</v>
      </c>
      <c r="K7" s="4"/>
      <c r="N7" s="7" t="s">
        <v>0</v>
      </c>
      <c r="O7" s="5" t="s">
        <v>2</v>
      </c>
      <c r="P7" s="5"/>
      <c r="Q7" s="4">
        <f>(0.25*0.75)/2</f>
        <v>9.375E-2</v>
      </c>
      <c r="R7" s="4"/>
      <c r="S7" s="6">
        <f>(0.25*0.25)/2</f>
        <v>3.125E-2</v>
      </c>
      <c r="T7" s="6"/>
      <c r="U7" s="6">
        <f>(0.75*0.75)/2</f>
        <v>0.28125</v>
      </c>
      <c r="V7" s="6"/>
      <c r="W7" s="4">
        <f>(0.75*0.25)/2</f>
        <v>9.375E-2</v>
      </c>
      <c r="X7" s="4"/>
    </row>
    <row r="8" spans="1:24" x14ac:dyDescent="0.25">
      <c r="A8" s="7"/>
      <c r="B8" s="5" t="s">
        <v>1</v>
      </c>
      <c r="C8" s="5"/>
      <c r="D8" s="4" t="s">
        <v>8</v>
      </c>
      <c r="E8" s="4"/>
      <c r="F8" s="6" t="s">
        <v>10</v>
      </c>
      <c r="G8" s="6"/>
      <c r="H8" s="6" t="s">
        <v>9</v>
      </c>
      <c r="I8" s="6"/>
      <c r="J8" s="4" t="s">
        <v>7</v>
      </c>
      <c r="K8" s="4"/>
      <c r="N8" s="7"/>
      <c r="O8" s="5" t="s">
        <v>1</v>
      </c>
      <c r="P8" s="5"/>
      <c r="Q8" s="4">
        <f>(0.25*0.75)/2</f>
        <v>9.375E-2</v>
      </c>
      <c r="R8" s="4"/>
      <c r="S8" s="6">
        <f>(0.25*0.25)/2</f>
        <v>3.125E-2</v>
      </c>
      <c r="T8" s="6"/>
      <c r="U8" s="6">
        <f>(0.75*0.75)/2</f>
        <v>0.28125</v>
      </c>
      <c r="V8" s="6"/>
      <c r="W8" s="4">
        <f>(0.75*0.25)/2</f>
        <v>9.375E-2</v>
      </c>
      <c r="X8" s="4"/>
    </row>
    <row r="9" spans="1:24" x14ac:dyDescent="0.25">
      <c r="D9" s="3"/>
      <c r="E9" s="3"/>
      <c r="J9" s="3"/>
      <c r="K9" s="3"/>
    </row>
    <row r="10" spans="1:24" ht="15" customHeight="1" x14ac:dyDescent="0.25">
      <c r="A10" s="8" t="s">
        <v>20</v>
      </c>
      <c r="B10" s="8"/>
      <c r="C10" s="8"/>
      <c r="D10" s="8"/>
      <c r="E10" s="8"/>
      <c r="F10" s="8"/>
      <c r="G10" s="8"/>
      <c r="H10" s="8"/>
      <c r="I10" s="8"/>
      <c r="J10" s="8"/>
      <c r="K10" s="8"/>
      <c r="N10" t="s">
        <v>22</v>
      </c>
      <c r="O10">
        <f>SUM(Q7:X8)</f>
        <v>1</v>
      </c>
    </row>
    <row r="11" spans="1:24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24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N13" s="8" t="s">
        <v>23</v>
      </c>
      <c r="O13" s="8"/>
      <c r="P13" s="8"/>
      <c r="S13" s="5" t="s">
        <v>3</v>
      </c>
      <c r="T13" s="5"/>
      <c r="U13" s="5"/>
      <c r="V13" s="5"/>
    </row>
    <row r="14" spans="1:24" ht="15" customHeight="1" x14ac:dyDescent="0.25">
      <c r="N14" s="8"/>
      <c r="O14" s="8"/>
      <c r="P14" s="8"/>
      <c r="Q14" s="5" t="s">
        <v>2</v>
      </c>
      <c r="R14" s="5"/>
      <c r="S14" s="5"/>
      <c r="T14" s="5"/>
      <c r="U14" s="5" t="s">
        <v>1</v>
      </c>
      <c r="V14" s="5"/>
      <c r="W14" s="5"/>
      <c r="X14" s="5"/>
    </row>
    <row r="15" spans="1:24" ht="15" customHeight="1" x14ac:dyDescent="0.25">
      <c r="A15" s="5" t="s">
        <v>12</v>
      </c>
      <c r="B15" s="5"/>
      <c r="C15" s="5"/>
      <c r="D15" s="5" t="s">
        <v>3</v>
      </c>
      <c r="E15" s="5"/>
      <c r="F15" s="5"/>
      <c r="G15" s="5"/>
      <c r="I15" s="9" t="s">
        <v>21</v>
      </c>
      <c r="J15" s="9"/>
      <c r="K15" s="9"/>
      <c r="L15" s="9"/>
      <c r="M15" s="2"/>
      <c r="N15" s="8"/>
      <c r="O15" s="8"/>
      <c r="P15" s="8"/>
    </row>
    <row r="16" spans="1:24" x14ac:dyDescent="0.25">
      <c r="D16" s="5" t="s">
        <v>2</v>
      </c>
      <c r="E16" s="5"/>
      <c r="F16" s="5" t="s">
        <v>1</v>
      </c>
      <c r="G16" s="5"/>
      <c r="I16" s="9"/>
      <c r="J16" s="9"/>
      <c r="K16" s="9"/>
      <c r="L16" s="9"/>
      <c r="M16" s="2"/>
      <c r="N16" s="8"/>
      <c r="O16" s="8"/>
      <c r="P16" s="8"/>
      <c r="Q16" s="5" t="s">
        <v>4</v>
      </c>
      <c r="R16" s="5"/>
      <c r="S16" s="5"/>
      <c r="T16" s="5"/>
      <c r="U16" s="5" t="s">
        <v>4</v>
      </c>
      <c r="V16" s="5"/>
      <c r="W16" s="5"/>
      <c r="X16" s="5"/>
    </row>
    <row r="17" spans="1:24" x14ac:dyDescent="0.25">
      <c r="A17" s="7" t="s">
        <v>4</v>
      </c>
      <c r="B17" s="5" t="s">
        <v>2</v>
      </c>
      <c r="C17" s="5"/>
      <c r="D17" s="6" t="s">
        <v>13</v>
      </c>
      <c r="E17" s="6"/>
      <c r="F17" s="4" t="s">
        <v>14</v>
      </c>
      <c r="G17" s="4"/>
      <c r="I17" s="9"/>
      <c r="J17" s="9"/>
      <c r="K17" s="9"/>
      <c r="L17" s="9"/>
      <c r="M17" s="2"/>
      <c r="Q17" s="5" t="s">
        <v>2</v>
      </c>
      <c r="R17" s="5"/>
      <c r="S17" s="5" t="s">
        <v>1</v>
      </c>
      <c r="T17" s="5"/>
      <c r="U17" s="5" t="s">
        <v>2</v>
      </c>
      <c r="V17" s="5"/>
      <c r="W17" s="5" t="s">
        <v>1</v>
      </c>
      <c r="X17" s="5"/>
    </row>
    <row r="18" spans="1:24" x14ac:dyDescent="0.25">
      <c r="A18" s="7"/>
      <c r="B18" s="5" t="s">
        <v>1</v>
      </c>
      <c r="C18" s="5"/>
      <c r="D18" s="12" t="s">
        <v>15</v>
      </c>
      <c r="E18" s="12"/>
      <c r="F18" s="12" t="s">
        <v>13</v>
      </c>
      <c r="G18" s="12"/>
      <c r="I18" s="9"/>
      <c r="J18" s="9"/>
      <c r="K18" s="9"/>
      <c r="L18" s="9"/>
      <c r="M18" s="2"/>
      <c r="N18" s="7" t="s">
        <v>0</v>
      </c>
      <c r="O18" s="5" t="s">
        <v>2</v>
      </c>
      <c r="P18" s="5"/>
      <c r="Q18" s="4">
        <f>0*$Q$7</f>
        <v>0</v>
      </c>
      <c r="R18" s="4"/>
      <c r="S18" s="6">
        <f>0*$S$7</f>
        <v>0</v>
      </c>
      <c r="T18" s="6"/>
      <c r="U18" s="6">
        <f>0.5*$U$7</f>
        <v>0.140625</v>
      </c>
      <c r="V18" s="6"/>
      <c r="W18" s="4">
        <f>0*$W$7</f>
        <v>0</v>
      </c>
      <c r="X18" s="4"/>
    </row>
    <row r="19" spans="1:24" x14ac:dyDescent="0.25">
      <c r="I19" s="9"/>
      <c r="J19" s="9"/>
      <c r="K19" s="9"/>
      <c r="L19" s="9"/>
      <c r="M19" s="2"/>
      <c r="N19" s="7"/>
      <c r="O19" s="5" t="s">
        <v>1</v>
      </c>
      <c r="P19" s="5"/>
      <c r="Q19" s="4">
        <f>0*$Q$8</f>
        <v>0</v>
      </c>
      <c r="R19" s="4"/>
      <c r="S19" s="6">
        <f>0*$S$8</f>
        <v>0</v>
      </c>
      <c r="T19" s="6"/>
      <c r="U19" s="6">
        <f>0.5*$U$8</f>
        <v>0.140625</v>
      </c>
      <c r="V19" s="6"/>
      <c r="W19" s="4">
        <f>0*$W$8</f>
        <v>0</v>
      </c>
      <c r="X19" s="4"/>
    </row>
    <row r="21" spans="1:24" x14ac:dyDescent="0.25">
      <c r="A21" s="5" t="s">
        <v>11</v>
      </c>
      <c r="B21" s="5"/>
      <c r="C21" s="5"/>
      <c r="D21" s="5" t="s">
        <v>3</v>
      </c>
      <c r="E21" s="5"/>
      <c r="F21" s="5"/>
      <c r="G21" s="5"/>
      <c r="I21" s="8" t="s">
        <v>19</v>
      </c>
      <c r="J21" s="8"/>
      <c r="K21" s="8"/>
      <c r="L21" s="8"/>
      <c r="N21" t="s">
        <v>22</v>
      </c>
      <c r="O21">
        <f>SUM(Q18:X19)</f>
        <v>0.28125</v>
      </c>
    </row>
    <row r="22" spans="1:24" x14ac:dyDescent="0.25">
      <c r="D22" s="5" t="s">
        <v>2</v>
      </c>
      <c r="E22" s="5"/>
      <c r="F22" s="5" t="s">
        <v>1</v>
      </c>
      <c r="G22" s="5"/>
      <c r="I22" s="8"/>
      <c r="J22" s="8"/>
      <c r="K22" s="8"/>
      <c r="L22" s="8"/>
    </row>
    <row r="23" spans="1:24" x14ac:dyDescent="0.25">
      <c r="A23" s="7" t="s">
        <v>4</v>
      </c>
      <c r="B23" s="5" t="s">
        <v>2</v>
      </c>
      <c r="C23" s="5"/>
      <c r="D23" s="10" t="s">
        <v>16</v>
      </c>
      <c r="E23" s="10"/>
      <c r="F23" s="6" t="s">
        <v>17</v>
      </c>
      <c r="G23" s="6"/>
      <c r="I23" s="8"/>
      <c r="J23" s="8"/>
      <c r="K23" s="8"/>
      <c r="L23" s="8"/>
    </row>
    <row r="24" spans="1:24" x14ac:dyDescent="0.25">
      <c r="A24" s="7"/>
      <c r="B24" s="5" t="s">
        <v>1</v>
      </c>
      <c r="C24" s="5"/>
      <c r="D24" s="11" t="s">
        <v>15</v>
      </c>
      <c r="E24" s="11"/>
      <c r="F24" s="6" t="s">
        <v>16</v>
      </c>
      <c r="G24" s="6"/>
      <c r="N24" s="8" t="s">
        <v>24</v>
      </c>
      <c r="O24" s="8"/>
      <c r="P24" s="8"/>
      <c r="S24" s="5" t="s">
        <v>3</v>
      </c>
      <c r="T24" s="5"/>
      <c r="U24" s="5"/>
      <c r="V24" s="5"/>
    </row>
    <row r="25" spans="1:24" x14ac:dyDescent="0.25">
      <c r="N25" s="8"/>
      <c r="O25" s="8"/>
      <c r="P25" s="8"/>
      <c r="Q25" s="5" t="s">
        <v>2</v>
      </c>
      <c r="R25" s="5"/>
      <c r="S25" s="5"/>
      <c r="T25" s="5"/>
      <c r="U25" s="5" t="s">
        <v>1</v>
      </c>
      <c r="V25" s="5"/>
      <c r="W25" s="5"/>
      <c r="X25" s="5"/>
    </row>
    <row r="26" spans="1:24" x14ac:dyDescent="0.25">
      <c r="N26" s="8"/>
      <c r="O26" s="8"/>
      <c r="P26" s="8"/>
    </row>
    <row r="27" spans="1:24" x14ac:dyDescent="0.25">
      <c r="N27" s="8"/>
      <c r="O27" s="8"/>
      <c r="P27" s="8"/>
      <c r="Q27" s="5" t="s">
        <v>4</v>
      </c>
      <c r="R27" s="5"/>
      <c r="S27" s="5"/>
      <c r="T27" s="5"/>
      <c r="U27" s="5" t="s">
        <v>4</v>
      </c>
      <c r="V27" s="5"/>
      <c r="W27" s="5"/>
      <c r="X27" s="5"/>
    </row>
    <row r="28" spans="1:24" x14ac:dyDescent="0.25">
      <c r="A28" s="8" t="s">
        <v>18</v>
      </c>
      <c r="B28" s="8"/>
      <c r="C28" s="8"/>
      <c r="D28" s="8"/>
      <c r="E28" s="8"/>
      <c r="F28" s="8"/>
      <c r="G28" s="8"/>
      <c r="H28" s="8"/>
      <c r="I28" s="8"/>
      <c r="J28" s="8"/>
      <c r="K28" s="8"/>
      <c r="Q28" s="5" t="s">
        <v>2</v>
      </c>
      <c r="R28" s="5"/>
      <c r="S28" s="5" t="s">
        <v>1</v>
      </c>
      <c r="T28" s="5"/>
      <c r="U28" s="5" t="s">
        <v>2</v>
      </c>
      <c r="V28" s="5"/>
      <c r="W28" s="5" t="s">
        <v>1</v>
      </c>
      <c r="X28" s="5"/>
    </row>
    <row r="29" spans="1:24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N29" s="7" t="s">
        <v>0</v>
      </c>
      <c r="O29" s="5" t="s">
        <v>2</v>
      </c>
      <c r="P29" s="5"/>
      <c r="Q29" s="4">
        <f>0*$Q$7</f>
        <v>0</v>
      </c>
      <c r="R29" s="4"/>
      <c r="S29" s="6">
        <f>0.5*$S$7</f>
        <v>1.5625E-2</v>
      </c>
      <c r="T29" s="6"/>
      <c r="U29" s="6">
        <f>0*$U$7</f>
        <v>0</v>
      </c>
      <c r="V29" s="6"/>
      <c r="W29" s="4">
        <f>0*$W$7</f>
        <v>0</v>
      </c>
      <c r="X29" s="4"/>
    </row>
    <row r="30" spans="1:24" x14ac:dyDescent="0.25">
      <c r="N30" s="7"/>
      <c r="O30" s="5" t="s">
        <v>1</v>
      </c>
      <c r="P30" s="5"/>
      <c r="Q30" s="4">
        <f>1*$Q$8</f>
        <v>9.375E-2</v>
      </c>
      <c r="R30" s="4"/>
      <c r="S30" s="6">
        <f>0.5*$S$8</f>
        <v>1.5625E-2</v>
      </c>
      <c r="T30" s="6"/>
      <c r="U30" s="6">
        <f>0.5*$U$8</f>
        <v>0.140625</v>
      </c>
      <c r="V30" s="6"/>
      <c r="W30" s="4">
        <f>1*$W$8</f>
        <v>9.375E-2</v>
      </c>
      <c r="X30" s="4"/>
    </row>
    <row r="32" spans="1:24" x14ac:dyDescent="0.25">
      <c r="N32" t="s">
        <v>22</v>
      </c>
      <c r="O32">
        <f>SUM(Q29:X30)</f>
        <v>0.359375</v>
      </c>
    </row>
    <row r="35" spans="14:24" x14ac:dyDescent="0.25">
      <c r="N35" s="8" t="s">
        <v>25</v>
      </c>
      <c r="O35" s="8"/>
      <c r="P35" s="8"/>
      <c r="S35" s="5" t="s">
        <v>3</v>
      </c>
      <c r="T35" s="5"/>
      <c r="U35" s="5"/>
      <c r="V35" s="5"/>
    </row>
    <row r="36" spans="14:24" x14ac:dyDescent="0.25">
      <c r="N36" s="8"/>
      <c r="O36" s="8"/>
      <c r="P36" s="8"/>
      <c r="Q36" s="5" t="s">
        <v>2</v>
      </c>
      <c r="R36" s="5"/>
      <c r="S36" s="5"/>
      <c r="T36" s="5"/>
      <c r="U36" s="5" t="s">
        <v>1</v>
      </c>
      <c r="V36" s="5"/>
      <c r="W36" s="5"/>
      <c r="X36" s="5"/>
    </row>
    <row r="37" spans="14:24" x14ac:dyDescent="0.25">
      <c r="N37" s="8"/>
      <c r="O37" s="8"/>
      <c r="P37" s="8"/>
    </row>
    <row r="38" spans="14:24" x14ac:dyDescent="0.25">
      <c r="N38" s="8"/>
      <c r="O38" s="8"/>
      <c r="P38" s="8"/>
      <c r="Q38" s="5" t="s">
        <v>4</v>
      </c>
      <c r="R38" s="5"/>
      <c r="S38" s="5"/>
      <c r="T38" s="5"/>
      <c r="U38" s="5" t="s">
        <v>4</v>
      </c>
      <c r="V38" s="5"/>
      <c r="W38" s="5"/>
      <c r="X38" s="5"/>
    </row>
    <row r="39" spans="14:24" x14ac:dyDescent="0.25">
      <c r="Q39" s="5" t="s">
        <v>2</v>
      </c>
      <c r="R39" s="5"/>
      <c r="S39" s="5" t="s">
        <v>1</v>
      </c>
      <c r="T39" s="5"/>
      <c r="U39" s="5" t="s">
        <v>2</v>
      </c>
      <c r="V39" s="5"/>
      <c r="W39" s="5" t="s">
        <v>1</v>
      </c>
      <c r="X39" s="5"/>
    </row>
    <row r="40" spans="14:24" x14ac:dyDescent="0.25">
      <c r="N40" s="7" t="s">
        <v>0</v>
      </c>
      <c r="O40" s="5" t="s">
        <v>2</v>
      </c>
      <c r="P40" s="5"/>
      <c r="Q40" s="4">
        <f>1*$Q$7</f>
        <v>9.375E-2</v>
      </c>
      <c r="R40" s="4"/>
      <c r="S40" s="6">
        <f>0.5*$S$7</f>
        <v>1.5625E-2</v>
      </c>
      <c r="T40" s="6"/>
      <c r="U40" s="6">
        <f>0.5*$U$7</f>
        <v>0.140625</v>
      </c>
      <c r="V40" s="6"/>
      <c r="W40" s="4">
        <f>1*$W$7</f>
        <v>9.375E-2</v>
      </c>
      <c r="X40" s="4"/>
    </row>
    <row r="41" spans="14:24" x14ac:dyDescent="0.25">
      <c r="N41" s="7"/>
      <c r="O41" s="5" t="s">
        <v>1</v>
      </c>
      <c r="P41" s="5"/>
      <c r="Q41" s="4">
        <f>0*$Q$8</f>
        <v>0</v>
      </c>
      <c r="R41" s="4"/>
      <c r="S41" s="6">
        <f>0.5*$S$8</f>
        <v>1.5625E-2</v>
      </c>
      <c r="T41" s="6"/>
      <c r="U41" s="6">
        <f>0*$U$8</f>
        <v>0</v>
      </c>
      <c r="V41" s="6"/>
      <c r="W41" s="4">
        <f>0*$W$8</f>
        <v>0</v>
      </c>
      <c r="X41" s="4"/>
    </row>
    <row r="43" spans="14:24" x14ac:dyDescent="0.25">
      <c r="N43" t="s">
        <v>22</v>
      </c>
      <c r="O43">
        <f>SUM(Q40:X41)</f>
        <v>0.359375</v>
      </c>
    </row>
    <row r="46" spans="14:24" x14ac:dyDescent="0.25">
      <c r="N46" t="s">
        <v>26</v>
      </c>
      <c r="O46">
        <f>SUM(O21,O32,O43)</f>
        <v>1</v>
      </c>
    </row>
  </sheetData>
  <mergeCells count="131">
    <mergeCell ref="F2:I2"/>
    <mergeCell ref="A3:C4"/>
    <mergeCell ref="H7:I7"/>
    <mergeCell ref="H8:I8"/>
    <mergeCell ref="J8:K8"/>
    <mergeCell ref="J7:K7"/>
    <mergeCell ref="J6:K6"/>
    <mergeCell ref="H6:I6"/>
    <mergeCell ref="A7:A8"/>
    <mergeCell ref="B7:C7"/>
    <mergeCell ref="B8:C8"/>
    <mergeCell ref="D6:E6"/>
    <mergeCell ref="F6:G6"/>
    <mergeCell ref="D7:E7"/>
    <mergeCell ref="D8:E8"/>
    <mergeCell ref="F7:G7"/>
    <mergeCell ref="F8:G8"/>
    <mergeCell ref="D16:E16"/>
    <mergeCell ref="F16:G16"/>
    <mergeCell ref="D15:G15"/>
    <mergeCell ref="D17:E17"/>
    <mergeCell ref="D18:E18"/>
    <mergeCell ref="D5:G5"/>
    <mergeCell ref="H5:K5"/>
    <mergeCell ref="D3:G3"/>
    <mergeCell ref="H3:K3"/>
    <mergeCell ref="A10:K12"/>
    <mergeCell ref="A28:K29"/>
    <mergeCell ref="I21:L23"/>
    <mergeCell ref="I15:L19"/>
    <mergeCell ref="Q14:T14"/>
    <mergeCell ref="N18:N19"/>
    <mergeCell ref="O18:P18"/>
    <mergeCell ref="A23:A24"/>
    <mergeCell ref="B23:C23"/>
    <mergeCell ref="D23:E23"/>
    <mergeCell ref="F23:G23"/>
    <mergeCell ref="B24:C24"/>
    <mergeCell ref="D24:E24"/>
    <mergeCell ref="F24:G24"/>
    <mergeCell ref="F17:G17"/>
    <mergeCell ref="F18:G18"/>
    <mergeCell ref="A15:C15"/>
    <mergeCell ref="A21:C21"/>
    <mergeCell ref="D21:G21"/>
    <mergeCell ref="D22:E22"/>
    <mergeCell ref="F22:G22"/>
    <mergeCell ref="A17:A18"/>
    <mergeCell ref="B17:C17"/>
    <mergeCell ref="B18:C18"/>
    <mergeCell ref="N7:N8"/>
    <mergeCell ref="O7:P7"/>
    <mergeCell ref="Q7:R7"/>
    <mergeCell ref="S7:T7"/>
    <mergeCell ref="U7:V7"/>
    <mergeCell ref="W7:X7"/>
    <mergeCell ref="S2:V2"/>
    <mergeCell ref="N3:P4"/>
    <mergeCell ref="Q3:T3"/>
    <mergeCell ref="U3:X3"/>
    <mergeCell ref="Q5:T5"/>
    <mergeCell ref="U5:X5"/>
    <mergeCell ref="O8:P8"/>
    <mergeCell ref="Q8:R8"/>
    <mergeCell ref="S8:T8"/>
    <mergeCell ref="U8:V8"/>
    <mergeCell ref="W8:X8"/>
    <mergeCell ref="S13:V13"/>
    <mergeCell ref="Q6:R6"/>
    <mergeCell ref="S6:T6"/>
    <mergeCell ref="U6:V6"/>
    <mergeCell ref="W6:X6"/>
    <mergeCell ref="N13:P16"/>
    <mergeCell ref="N24:P27"/>
    <mergeCell ref="S24:V24"/>
    <mergeCell ref="Q25:T25"/>
    <mergeCell ref="U25:X25"/>
    <mergeCell ref="Q27:T27"/>
    <mergeCell ref="U27:X27"/>
    <mergeCell ref="Q18:R18"/>
    <mergeCell ref="S18:T18"/>
    <mergeCell ref="U18:V18"/>
    <mergeCell ref="W18:X18"/>
    <mergeCell ref="O19:P19"/>
    <mergeCell ref="Q19:R19"/>
    <mergeCell ref="S19:T19"/>
    <mergeCell ref="U19:V19"/>
    <mergeCell ref="W19:X19"/>
    <mergeCell ref="U14:X14"/>
    <mergeCell ref="Q16:T16"/>
    <mergeCell ref="U16:X16"/>
    <mergeCell ref="Q17:R17"/>
    <mergeCell ref="S17:T17"/>
    <mergeCell ref="U17:V17"/>
    <mergeCell ref="W17:X17"/>
    <mergeCell ref="W30:X30"/>
    <mergeCell ref="N35:P38"/>
    <mergeCell ref="S35:V35"/>
    <mergeCell ref="Q36:T36"/>
    <mergeCell ref="U36:X36"/>
    <mergeCell ref="Q38:T38"/>
    <mergeCell ref="Q28:R28"/>
    <mergeCell ref="S28:T28"/>
    <mergeCell ref="U28:V28"/>
    <mergeCell ref="W28:X28"/>
    <mergeCell ref="N29:N30"/>
    <mergeCell ref="O29:P29"/>
    <mergeCell ref="Q29:R29"/>
    <mergeCell ref="S29:T29"/>
    <mergeCell ref="U29:V29"/>
    <mergeCell ref="W29:X29"/>
    <mergeCell ref="N40:N41"/>
    <mergeCell ref="O40:P40"/>
    <mergeCell ref="Q40:R40"/>
    <mergeCell ref="S40:T40"/>
    <mergeCell ref="U40:V40"/>
    <mergeCell ref="O30:P30"/>
    <mergeCell ref="Q30:R30"/>
    <mergeCell ref="S30:T30"/>
    <mergeCell ref="U30:V30"/>
    <mergeCell ref="W40:X40"/>
    <mergeCell ref="O41:P41"/>
    <mergeCell ref="Q41:R41"/>
    <mergeCell ref="S41:T41"/>
    <mergeCell ref="U41:V41"/>
    <mergeCell ref="W41:X41"/>
    <mergeCell ref="U38:X38"/>
    <mergeCell ref="Q39:R39"/>
    <mergeCell ref="S39:T39"/>
    <mergeCell ref="U39:V39"/>
    <mergeCell ref="W39:X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2018-10-24T14:41:48Z</dcterms:created>
  <dcterms:modified xsi:type="dcterms:W3CDTF">2018-10-27T18:40:39Z</dcterms:modified>
</cp:coreProperties>
</file>