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Estudo\Maneger\Gestao\"/>
    </mc:Choice>
  </mc:AlternateContent>
  <xr:revisionPtr revIDLastSave="0" documentId="13_ncr:1_{EED9D6EB-812E-416A-A90B-9007A2106C63}" xr6:coauthVersionLast="46" xr6:coauthVersionMax="46" xr10:uidLastSave="{00000000-0000-0000-0000-000000000000}"/>
  <bookViews>
    <workbookView xWindow="-120" yWindow="-120" windowWidth="20640" windowHeight="11160" xr2:uid="{00000000-000D-0000-FFFF-FFFF00000000}"/>
  </bookViews>
  <sheets>
    <sheet name="ProjectSchedule" sheetId="11" r:id="rId1"/>
    <sheet name="About" sheetId="12" r:id="rId2"/>
  </sheets>
  <definedNames>
    <definedName name="_xlnm.Print_Area" localSheetId="0">ProjectSchedule!$1:$36</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M6" i="11" l="1"/>
  <c r="BN6" i="11"/>
  <c r="BO6" i="11"/>
  <c r="BP6" i="11"/>
  <c r="BQ6" i="11"/>
  <c r="BR6" i="11"/>
  <c r="BS6" i="11"/>
  <c r="BT6" i="11"/>
  <c r="BU6" i="11"/>
  <c r="BV6" i="11"/>
  <c r="BW6" i="11"/>
  <c r="BX6" i="11"/>
  <c r="BY6" i="11"/>
  <c r="BZ6" i="11"/>
  <c r="CA6" i="11"/>
  <c r="CB6" i="11"/>
  <c r="CC6" i="11"/>
  <c r="CD6" i="11"/>
  <c r="CE6" i="11"/>
  <c r="CF6" i="11"/>
  <c r="CG6" i="11"/>
  <c r="CH6" i="11"/>
  <c r="CI6" i="11"/>
  <c r="CJ6" i="11"/>
  <c r="CK6" i="11"/>
  <c r="CL6" i="11"/>
  <c r="CM6" i="11"/>
  <c r="CN6" i="11"/>
  <c r="CO6" i="11"/>
  <c r="CP6" i="11"/>
  <c r="CQ6" i="11"/>
  <c r="CR6" i="11"/>
  <c r="CS6" i="11"/>
  <c r="CT6" i="11"/>
  <c r="CU6" i="11"/>
  <c r="CV6" i="11"/>
  <c r="CW6" i="11"/>
  <c r="CX6" i="11"/>
  <c r="CY6" i="11"/>
  <c r="CZ6" i="11"/>
  <c r="DA6" i="11"/>
  <c r="DB6" i="11"/>
  <c r="DC6" i="11"/>
  <c r="DD6" i="11"/>
  <c r="DE6" i="11"/>
  <c r="DF6" i="11"/>
  <c r="DG6" i="11"/>
  <c r="DH6" i="11"/>
  <c r="DI6" i="11"/>
  <c r="DJ6" i="11"/>
  <c r="DK6" i="11"/>
  <c r="DL6" i="11"/>
  <c r="DM6" i="11"/>
  <c r="DN6" i="11"/>
  <c r="DO6" i="11"/>
  <c r="DP6" i="11"/>
  <c r="DQ6" i="11"/>
  <c r="DR6" i="11"/>
  <c r="H18" i="11"/>
  <c r="B13" i="12"/>
  <c r="H36" i="11" l="1"/>
  <c r="H35" i="11"/>
  <c r="H34" i="11"/>
  <c r="H33" i="11"/>
  <c r="H32" i="11"/>
  <c r="H31" i="11"/>
  <c r="H30" i="11"/>
  <c r="H29" i="11"/>
  <c r="H28" i="11"/>
  <c r="H27" i="11"/>
  <c r="H26" i="11"/>
  <c r="H25" i="11"/>
  <c r="H24" i="11"/>
  <c r="H23" i="11"/>
  <c r="H22" i="11"/>
  <c r="H21" i="11"/>
  <c r="H20" i="11"/>
  <c r="H19"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O5" i="11" s="1"/>
  <c r="BP5" i="11" s="1"/>
  <c r="BQ5" i="11" s="1"/>
  <c r="BR5" i="11" s="1"/>
  <c r="BS5" i="11" s="1"/>
  <c r="BT5" i="11" s="1"/>
  <c r="BM4" i="11"/>
  <c r="BL6" i="11"/>
  <c r="AG6" i="11"/>
  <c r="BU5" i="11" l="1"/>
  <c r="BV5" i="11" s="1"/>
  <c r="BW5" i="11" s="1"/>
  <c r="BX5" i="11" s="1"/>
  <c r="BY5" i="11" s="1"/>
  <c r="BZ5" i="11" s="1"/>
  <c r="CA5" i="11" s="1"/>
  <c r="BT4" i="11"/>
  <c r="AH6" i="11"/>
  <c r="CA4" i="11" l="1"/>
  <c r="CB5" i="11"/>
  <c r="CC5" i="11" s="1"/>
  <c r="CD5" i="11" s="1"/>
  <c r="CE5" i="11" s="1"/>
  <c r="CF5" i="11" s="1"/>
  <c r="CG5" i="11" s="1"/>
  <c r="CH5" i="11" s="1"/>
  <c r="AI6" i="11"/>
  <c r="CI5" i="11" l="1"/>
  <c r="CJ5" i="11" s="1"/>
  <c r="CK5" i="11" s="1"/>
  <c r="CL5" i="11" s="1"/>
  <c r="CM5" i="11" s="1"/>
  <c r="CN5" i="11" s="1"/>
  <c r="CO5" i="11" s="1"/>
  <c r="CH4" i="11"/>
  <c r="AJ6" i="11"/>
  <c r="CP5" i="11" l="1"/>
  <c r="CQ5" i="11" s="1"/>
  <c r="CR5" i="11" s="1"/>
  <c r="CS5" i="11" s="1"/>
  <c r="CT5" i="11" s="1"/>
  <c r="CU5" i="11" s="1"/>
  <c r="CV5" i="11" s="1"/>
  <c r="CO4" i="11"/>
  <c r="AK6" i="11"/>
  <c r="CW5" i="11" l="1"/>
  <c r="CX5" i="11" s="1"/>
  <c r="CY5" i="11" s="1"/>
  <c r="CZ5" i="11" s="1"/>
  <c r="DA5" i="11" s="1"/>
  <c r="DB5" i="11" s="1"/>
  <c r="DC5" i="11" s="1"/>
  <c r="CV4" i="11"/>
  <c r="AL6" i="11"/>
  <c r="DD5" i="11" l="1"/>
  <c r="DE5" i="11" s="1"/>
  <c r="DF5" i="11" s="1"/>
  <c r="DG5" i="11" s="1"/>
  <c r="DH5" i="11" s="1"/>
  <c r="DI5" i="11" s="1"/>
  <c r="DJ5" i="11" s="1"/>
  <c r="DC4" i="11"/>
  <c r="AM6" i="11"/>
  <c r="DK5" i="11" l="1"/>
  <c r="DL5" i="11" s="1"/>
  <c r="DM5" i="11" s="1"/>
  <c r="DN5" i="11" s="1"/>
  <c r="DO5" i="11" s="1"/>
  <c r="DP5" i="11" s="1"/>
  <c r="DQ5" i="11" s="1"/>
  <c r="DJ4" i="11"/>
  <c r="AN6" i="11"/>
  <c r="DR5" i="11" l="1"/>
  <c r="DQ4" i="11"/>
  <c r="AO6" i="1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<sst xmlns="http://schemas.openxmlformats.org/spreadsheetml/2006/main" count="56" uniqueCount="53">
  <si>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</si>
  <si>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</si>
  <si>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</si>
  <si>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</si>
  <si>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</si>
  <si>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</si>
  <si>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</si>
  <si>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</si>
  <si>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</si>
  <si>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</si>
  <si>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</si>
  <si>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</si>
  <si>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</si>
  <si>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</si>
  <si>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</si>
  <si>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</si>
  <si>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</si>
  <si>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</si>
  <si>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</si>
  <si>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</si>
  <si>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</si>
  <si>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</si>
  <si>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</si>
  <si>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</si>
  <si>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 xml:space="preserve">Stock Controller </t>
  </si>
  <si>
    <t>GM Software</t>
  </si>
  <si>
    <t>Gregory de Oliveira</t>
  </si>
  <si>
    <t>Iniciação do Projeto</t>
  </si>
  <si>
    <t xml:space="preserve">Definição do Escopo </t>
  </si>
  <si>
    <t xml:space="preserve">Identificação das Partes Interessadas </t>
  </si>
  <si>
    <t xml:space="preserve">Análise de Viabilidade Financeira </t>
  </si>
  <si>
    <t xml:space="preserve">Autorização do Projeto </t>
  </si>
  <si>
    <t>Planejamento</t>
  </si>
  <si>
    <t xml:space="preserve">Levantamento de Requisitos </t>
  </si>
  <si>
    <t xml:space="preserve">Estratégia de Integração com Plataformas de E-commerce </t>
  </si>
  <si>
    <t xml:space="preserve">Definição da Arquitetura do Software </t>
  </si>
  <si>
    <t xml:space="preserve">Elaboração do Cronograma do Projeto </t>
  </si>
  <si>
    <t xml:space="preserve">Alocação de Recursos Humanos e Materiais </t>
  </si>
  <si>
    <t xml:space="preserve">Análise de Riscos </t>
  </si>
  <si>
    <t>Execução</t>
  </si>
  <si>
    <t>Desenvolvimento do Software</t>
  </si>
  <si>
    <t>Testes de Funcionalidade</t>
  </si>
  <si>
    <t>Treinamento de Usuários</t>
  </si>
  <si>
    <t>Monitoramento e Controle</t>
  </si>
  <si>
    <t>Acompanhamento do Progresso do Projeto</t>
  </si>
  <si>
    <t>Controle de Qualidade</t>
  </si>
  <si>
    <t>Gerenciamento de Mudanças</t>
  </si>
  <si>
    <t>Encerramento do Projeto</t>
  </si>
  <si>
    <t>Entrega do Software de Controle de Estoque</t>
  </si>
  <si>
    <t>Documentação do Projeto</t>
  </si>
  <si>
    <t>Avaliação do Projeto</t>
  </si>
  <si>
    <t>Encerramento Administrativo</t>
  </si>
  <si>
    <t>Entrega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</si>
</sst>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u/>
      <sz val="11"/>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1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9" fillId="0" borderId="0" xfId="0" applyFont="1" applyAlignment="1">
      <alignment vertical="center"/>
    </xf>
    <xf numFmtId="0" fontId="11" fillId="0" borderId="0" xfId="0" applyFont="1"/>
    <xf numFmtId="0" fontId="7" fillId="15" borderId="1" xfId="0" applyFont="1" applyFill="1" applyBorder="1" applyAlignment="1">
      <alignment horizontal="left" vertical="center" indent="1"/>
    </xf>
    <xf numFmtId="0" fontId="7" fillId="15" borderId="1" xfId="0" applyFont="1" applyFill="1" applyBorder="1" applyAlignment="1">
      <alignment horizontal="center" vertical="center" wrapText="1"/>
    </xf>
    <xf numFmtId="167" fontId="12" fillId="8" borderId="0" xfId="0" applyNumberFormat="1" applyFont="1" applyFill="1" applyAlignment="1">
      <alignment horizontal="center" vertical="center"/>
    </xf>
    <xf numFmtId="167" fontId="12" fillId="8" borderId="8" xfId="0" applyNumberFormat="1" applyFont="1" applyFill="1" applyBorder="1" applyAlignment="1">
      <alignment horizontal="center" vertical="center"/>
    </xf>
    <xf numFmtId="167" fontId="12" fillId="8" borderId="9" xfId="0" applyNumberFormat="1" applyFont="1" applyFill="1" applyBorder="1" applyAlignment="1">
      <alignment horizontal="center" vertical="center"/>
    </xf>
    <xf numFmtId="0" fontId="15" fillId="14"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Border="1" applyAlignment="1">
      <alignment horizontal="left" vertical="center" indent="1"/>
    </xf>
    <xf numFmtId="0" fontId="0" fillId="0" borderId="2" xfId="0"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Border="1" applyAlignment="1">
      <alignment horizontal="center" vertical="center"/>
    </xf>
    <xf numFmtId="164"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0" fontId="0" fillId="3" borderId="2" xfId="0" applyFill="1" applyBorder="1" applyAlignment="1">
      <alignment horizontal="left" vertical="center" indent="2"/>
    </xf>
    <xf numFmtId="0" fontId="0" fillId="3" borderId="2" xfId="0"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ill="1" applyBorder="1" applyAlignment="1">
      <alignment horizontal="center" vertical="center"/>
    </xf>
    <xf numFmtId="164" fontId="5" fillId="3" borderId="2" xfId="0" applyNumberFormat="1" applyFont="1" applyFill="1" applyBorder="1" applyAlignment="1">
      <alignment horizontal="center" vertical="center"/>
    </xf>
    <xf numFmtId="0" fontId="6" fillId="10" borderId="2" xfId="0" applyFont="1" applyFill="1" applyBorder="1" applyAlignment="1">
      <alignment horizontal="left" vertical="center" indent="1"/>
    </xf>
    <xf numFmtId="0" fontId="6" fillId="10" borderId="2" xfId="0" applyFont="1" applyFill="1" applyBorder="1" applyAlignment="1">
      <alignment horizontal="center" vertical="center"/>
    </xf>
    <xf numFmtId="9" fontId="5" fillId="10" borderId="2" xfId="2" applyFont="1" applyFill="1" applyBorder="1" applyAlignment="1">
      <alignment horizontal="center" vertical="center"/>
    </xf>
    <xf numFmtId="164" fontId="0" fillId="10" borderId="2" xfId="0" applyNumberFormat="1" applyFill="1" applyBorder="1" applyAlignment="1">
      <alignment horizontal="center" vertical="center"/>
    </xf>
    <xf numFmtId="164" fontId="5" fillId="10" borderId="2" xfId="0" applyNumberFormat="1" applyFont="1" applyFill="1" applyBorder="1" applyAlignment="1">
      <alignment horizontal="center" vertical="center"/>
    </xf>
    <xf numFmtId="0" fontId="0" fillId="4" borderId="2" xfId="0" applyFill="1" applyBorder="1" applyAlignment="1">
      <alignment horizontal="left" vertical="center" indent="2"/>
    </xf>
    <xf numFmtId="0" fontId="0" fillId="4" borderId="2" xfId="0"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0" fillId="13" borderId="2" xfId="0" applyFill="1" applyBorder="1" applyAlignment="1">
      <alignment horizontal="left" vertical="center" indent="2"/>
    </xf>
    <xf numFmtId="0" fontId="0" fillId="13" borderId="2" xfId="0" applyFill="1" applyBorder="1" applyAlignment="1">
      <alignment horizontal="center" vertical="center"/>
    </xf>
    <xf numFmtId="9" fontId="5"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5" fillId="13"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0" fillId="11" borderId="2" xfId="0" applyFill="1" applyBorder="1" applyAlignment="1">
      <alignment horizontal="left" vertical="center" indent="2"/>
    </xf>
    <xf numFmtId="0" fontId="0" fillId="11" borderId="2" xfId="0"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ill="1" applyBorder="1" applyAlignment="1">
      <alignment horizontal="center" vertical="center"/>
    </xf>
    <xf numFmtId="164" fontId="5" fillId="11"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0" fontId="6" fillId="7" borderId="2" xfId="0" applyFont="1" applyFill="1" applyBorder="1" applyAlignment="1">
      <alignment horizontal="center" vertical="center"/>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0" fontId="0" fillId="12" borderId="2" xfId="0" applyFill="1" applyBorder="1" applyAlignment="1">
      <alignment horizontal="left" vertical="center" indent="2"/>
    </xf>
    <xf numFmtId="0" fontId="0" fillId="12" borderId="2" xfId="0" applyFill="1" applyBorder="1" applyAlignment="1">
      <alignment horizontal="center" vertical="center"/>
    </xf>
    <xf numFmtId="9" fontId="5" fillId="12" borderId="2" xfId="2" applyFont="1" applyFill="1" applyBorder="1" applyAlignment="1">
      <alignment horizontal="center" vertical="center"/>
    </xf>
    <xf numFmtId="164" fontId="0" fillId="12" borderId="2" xfId="0" applyNumberFormat="1" applyFill="1" applyBorder="1" applyAlignment="1">
      <alignment horizontal="center" vertical="center"/>
    </xf>
    <xf numFmtId="164" fontId="5" fillId="12"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0" fontId="29" fillId="0" borderId="0" xfId="1" applyFont="1" applyAlignment="1" applyProtection="1">
      <alignment horizontal="left" vertical="center"/>
    </xf>
    <xf numFmtId="166" fontId="0" fillId="8" borderId="6" xfId="0" applyNumberFormat="1" applyFill="1" applyBorder="1" applyAlignment="1">
      <alignment horizontal="left" vertical="center" wrapText="1" indent="1"/>
    </xf>
    <xf numFmtId="166" fontId="0" fillId="8" borderId="1" xfId="0" applyNumberFormat="1" applyFill="1" applyBorder="1" applyAlignment="1">
      <alignment horizontal="left" vertical="center" wrapText="1" indent="1"/>
    </xf>
    <xf numFmtId="166" fontId="0" fillId="8" borderId="7" xfId="0" applyNumberForma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167" fontId="12" fillId="8" borderId="0" xfId="0" applyNumberFormat="1" applyFont="1" applyFill="1" applyBorder="1" applyAlignment="1">
      <alignment horizontal="center" vertical="center"/>
    </xf>
    <xf numFmtId="0" fontId="30" fillId="0" borderId="0" xfId="0" applyFont="1"/>
    <xf numFmtId="166" fontId="0" fillId="8" borderId="6" xfId="0" applyNumberFormat="1" applyFill="1" applyBorder="1" applyAlignment="1">
      <alignment horizontal="center" vertical="center" wrapText="1"/>
    </xf>
    <xf numFmtId="166" fontId="0" fillId="8" borderId="12" xfId="0" applyNumberFormat="1" applyFill="1" applyBorder="1" applyAlignment="1">
      <alignment horizontal="center" vertical="center" wrapText="1"/>
    </xf>
  </cellXfs>
  <cellStyles count="3">
    <cellStyle name="Hiperlink" xfId="1" builtinId="8" customBuiltin="1"/>
    <cellStyle name="Normal" xfId="0" builtinId="0"/>
    <cellStyle name="Porcentagem" xfId="2" builtinId="5"/>
  </cellStyles>
  <dxfs count="15">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R40"/>
  <sheetViews>
    <sheetView showGridLines="0" tabSelected="1" showRuler="0" zoomScale="70" zoomScaleNormal="70" zoomScalePageLayoutView="70" workbookViewId="0">
      <pane ySplit="6" topLeftCell="A22" activePane="bottomLeft" state="frozen"/>
      <selection pane="bottomLeft" activeCell="AQ37" sqref="AQ37"/>
    </sheetView>
  </sheetViews>
  <sheetFormatPr defaultRowHeight="15" x14ac:dyDescent="0.25"/>
  <cols>
    <col min="1" max="1" width="2.7109375" customWidth="1"/>
    <col min="2" max="2" width="19.85546875" customWidth="1"/>
    <col min="3" max="3" width="36.140625" customWidth="1"/>
    <col min="4" max="4" width="10.7109375" customWidth="1"/>
    <col min="5" max="5" width="10.42578125" style="5" customWidth="1"/>
    <col min="6" max="6" width="10.42578125" customWidth="1"/>
    <col min="7" max="7" width="2.7109375" customWidth="1"/>
    <col min="8" max="8" width="6.140625" hidden="1" customWidth="1"/>
    <col min="9" max="120" width="2.5703125" customWidth="1"/>
    <col min="121" max="121" width="11.7109375" customWidth="1"/>
    <col min="122" max="122" width="9.140625" customWidth="1"/>
  </cols>
  <sheetData>
    <row r="1" spans="1:122" ht="28.5" x14ac:dyDescent="0.45">
      <c r="B1" s="16" t="s">
        <v>24</v>
      </c>
      <c r="C1" s="1"/>
      <c r="D1" s="2"/>
      <c r="E1" s="4"/>
      <c r="F1" s="96"/>
      <c r="H1" s="2"/>
      <c r="I1" s="8"/>
      <c r="J1" s="101"/>
      <c r="K1" s="101"/>
      <c r="L1" s="101"/>
      <c r="M1" s="101"/>
      <c r="N1" s="101"/>
      <c r="O1" s="101"/>
      <c r="P1" s="101"/>
      <c r="Q1" s="101"/>
      <c r="R1" s="101"/>
      <c r="S1" s="101"/>
      <c r="T1" s="101"/>
      <c r="U1" s="101"/>
      <c r="V1" s="101"/>
      <c r="W1" s="101"/>
      <c r="X1" s="101"/>
      <c r="Y1" s="101"/>
      <c r="Z1" s="101"/>
      <c r="AA1" s="101"/>
    </row>
    <row r="2" spans="1:122" ht="19.5" customHeight="1" x14ac:dyDescent="0.3">
      <c r="B2" s="9" t="s">
        <v>25</v>
      </c>
      <c r="D2" s="6" t="s">
        <v>1</v>
      </c>
      <c r="E2" s="105">
        <v>45363</v>
      </c>
      <c r="F2" s="106"/>
    </row>
    <row r="3" spans="1:122" ht="19.5" customHeight="1" x14ac:dyDescent="0.3">
      <c r="B3" s="9" t="s">
        <v>26</v>
      </c>
      <c r="D3" s="6" t="s">
        <v>22</v>
      </c>
      <c r="E3" s="105">
        <v>45475</v>
      </c>
      <c r="F3" s="106"/>
      <c r="J3" s="108"/>
    </row>
    <row r="4" spans="1:122" ht="19.5" customHeight="1" x14ac:dyDescent="0.25">
      <c r="D4" s="6" t="s">
        <v>8</v>
      </c>
      <c r="E4" s="7">
        <v>1</v>
      </c>
      <c r="I4" s="102">
        <f>I5</f>
        <v>45362</v>
      </c>
      <c r="J4" s="103"/>
      <c r="K4" s="103"/>
      <c r="L4" s="103"/>
      <c r="M4" s="103"/>
      <c r="N4" s="103"/>
      <c r="O4" s="104"/>
      <c r="P4" s="102">
        <f>P5</f>
        <v>45369</v>
      </c>
      <c r="Q4" s="103"/>
      <c r="R4" s="103"/>
      <c r="S4" s="103"/>
      <c r="T4" s="103"/>
      <c r="U4" s="103"/>
      <c r="V4" s="104"/>
      <c r="W4" s="102">
        <f>W5</f>
        <v>45376</v>
      </c>
      <c r="X4" s="103"/>
      <c r="Y4" s="103"/>
      <c r="Z4" s="103"/>
      <c r="AA4" s="103"/>
      <c r="AB4" s="103"/>
      <c r="AC4" s="104"/>
      <c r="AD4" s="102">
        <f>AD5</f>
        <v>45383</v>
      </c>
      <c r="AE4" s="103"/>
      <c r="AF4" s="103"/>
      <c r="AG4" s="103"/>
      <c r="AH4" s="103"/>
      <c r="AI4" s="103"/>
      <c r="AJ4" s="104"/>
      <c r="AK4" s="102">
        <f>AK5</f>
        <v>45390</v>
      </c>
      <c r="AL4" s="103"/>
      <c r="AM4" s="103"/>
      <c r="AN4" s="103"/>
      <c r="AO4" s="103"/>
      <c r="AP4" s="103"/>
      <c r="AQ4" s="104"/>
      <c r="AR4" s="102">
        <f>AR5</f>
        <v>45397</v>
      </c>
      <c r="AS4" s="103"/>
      <c r="AT4" s="103"/>
      <c r="AU4" s="103"/>
      <c r="AV4" s="103"/>
      <c r="AW4" s="103"/>
      <c r="AX4" s="104"/>
      <c r="AY4" s="102">
        <f>AY5</f>
        <v>45404</v>
      </c>
      <c r="AZ4" s="103"/>
      <c r="BA4" s="103"/>
      <c r="BB4" s="103"/>
      <c r="BC4" s="103"/>
      <c r="BD4" s="103"/>
      <c r="BE4" s="104"/>
      <c r="BF4" s="102">
        <f>BF5</f>
        <v>45411</v>
      </c>
      <c r="BG4" s="103"/>
      <c r="BH4" s="103"/>
      <c r="BI4" s="103"/>
      <c r="BJ4" s="103"/>
      <c r="BK4" s="103"/>
      <c r="BL4" s="104"/>
      <c r="BM4" s="102">
        <f>BM5</f>
        <v>45418</v>
      </c>
      <c r="BN4" s="103"/>
      <c r="BO4" s="103"/>
      <c r="BP4" s="103"/>
      <c r="BQ4" s="103"/>
      <c r="BR4" s="103"/>
      <c r="BS4" s="104"/>
      <c r="BT4" s="102">
        <f>BT5</f>
        <v>45425</v>
      </c>
      <c r="BU4" s="103"/>
      <c r="BV4" s="103"/>
      <c r="BW4" s="103"/>
      <c r="BX4" s="103"/>
      <c r="BY4" s="103"/>
      <c r="BZ4" s="104"/>
      <c r="CA4" s="102">
        <f>CA5</f>
        <v>45432</v>
      </c>
      <c r="CB4" s="103"/>
      <c r="CC4" s="103"/>
      <c r="CD4" s="103"/>
      <c r="CE4" s="103"/>
      <c r="CF4" s="103"/>
      <c r="CG4" s="104"/>
      <c r="CH4" s="102">
        <f t="shared" ref="CH4" si="0">CH5</f>
        <v>45439</v>
      </c>
      <c r="CI4" s="103"/>
      <c r="CJ4" s="103"/>
      <c r="CK4" s="103"/>
      <c r="CL4" s="103"/>
      <c r="CM4" s="103"/>
      <c r="CN4" s="104"/>
      <c r="CO4" s="102">
        <f t="shared" ref="CO4" si="1">CO5</f>
        <v>45446</v>
      </c>
      <c r="CP4" s="103"/>
      <c r="CQ4" s="103"/>
      <c r="CR4" s="103"/>
      <c r="CS4" s="103"/>
      <c r="CT4" s="103"/>
      <c r="CU4" s="104"/>
      <c r="CV4" s="102">
        <f t="shared" ref="CV4" si="2">CV5</f>
        <v>45453</v>
      </c>
      <c r="CW4" s="103"/>
      <c r="CX4" s="103"/>
      <c r="CY4" s="103"/>
      <c r="CZ4" s="103"/>
      <c r="DA4" s="103"/>
      <c r="DB4" s="104"/>
      <c r="DC4" s="102">
        <f t="shared" ref="DC4" si="3">DC5</f>
        <v>45460</v>
      </c>
      <c r="DD4" s="103"/>
      <c r="DE4" s="103"/>
      <c r="DF4" s="103"/>
      <c r="DG4" s="103"/>
      <c r="DH4" s="103"/>
      <c r="DI4" s="104"/>
      <c r="DJ4" s="102">
        <f t="shared" ref="DJ4" si="4">DJ5</f>
        <v>45467</v>
      </c>
      <c r="DK4" s="103"/>
      <c r="DL4" s="103"/>
      <c r="DM4" s="103"/>
      <c r="DN4" s="103"/>
      <c r="DO4" s="103"/>
      <c r="DP4" s="104"/>
      <c r="DQ4" s="109">
        <f t="shared" ref="DQ4" si="5">DQ5</f>
        <v>45474</v>
      </c>
      <c r="DR4" s="110" t="s">
        <v>52</v>
      </c>
    </row>
    <row r="5" spans="1:122" x14ac:dyDescent="0.25">
      <c r="A5" s="6"/>
      <c r="G5" s="6"/>
      <c r="I5" s="13">
        <f>E2-WEEKDAY(E2,1)+2+7*(E4-1)</f>
        <v>45362</v>
      </c>
      <c r="J5" s="12">
        <f>I5+1</f>
        <v>45363</v>
      </c>
      <c r="K5" s="12">
        <f t="shared" ref="K5:AX5" si="6">J5+1</f>
        <v>45364</v>
      </c>
      <c r="L5" s="12">
        <f t="shared" si="6"/>
        <v>45365</v>
      </c>
      <c r="M5" s="12">
        <f t="shared" si="6"/>
        <v>45366</v>
      </c>
      <c r="N5" s="12">
        <f t="shared" si="6"/>
        <v>45367</v>
      </c>
      <c r="O5" s="14">
        <f t="shared" si="6"/>
        <v>45368</v>
      </c>
      <c r="P5" s="13">
        <f>O5+1</f>
        <v>45369</v>
      </c>
      <c r="Q5" s="12">
        <f>P5+1</f>
        <v>45370</v>
      </c>
      <c r="R5" s="107">
        <f t="shared" si="6"/>
        <v>45371</v>
      </c>
      <c r="S5" s="12">
        <f t="shared" si="6"/>
        <v>45372</v>
      </c>
      <c r="T5" s="12">
        <f t="shared" si="6"/>
        <v>45373</v>
      </c>
      <c r="U5" s="12">
        <f t="shared" si="6"/>
        <v>45374</v>
      </c>
      <c r="V5" s="14">
        <f t="shared" si="6"/>
        <v>45375</v>
      </c>
      <c r="W5" s="13">
        <f>V5+1</f>
        <v>45376</v>
      </c>
      <c r="X5" s="12">
        <f>W5+1</f>
        <v>45377</v>
      </c>
      <c r="Y5" s="12">
        <f t="shared" si="6"/>
        <v>45378</v>
      </c>
      <c r="Z5" s="12">
        <f t="shared" si="6"/>
        <v>45379</v>
      </c>
      <c r="AA5" s="12">
        <f t="shared" si="6"/>
        <v>45380</v>
      </c>
      <c r="AB5" s="12">
        <f t="shared" si="6"/>
        <v>45381</v>
      </c>
      <c r="AC5" s="14">
        <f t="shared" si="6"/>
        <v>45382</v>
      </c>
      <c r="AD5" s="13">
        <f>AC5+1</f>
        <v>45383</v>
      </c>
      <c r="AE5" s="12">
        <f>AD5+1</f>
        <v>45384</v>
      </c>
      <c r="AF5" s="12">
        <f t="shared" si="6"/>
        <v>45385</v>
      </c>
      <c r="AG5" s="12">
        <f t="shared" si="6"/>
        <v>45386</v>
      </c>
      <c r="AH5" s="12">
        <f t="shared" si="6"/>
        <v>45387</v>
      </c>
      <c r="AI5" s="12">
        <f t="shared" si="6"/>
        <v>45388</v>
      </c>
      <c r="AJ5" s="14">
        <f t="shared" si="6"/>
        <v>45389</v>
      </c>
      <c r="AK5" s="13">
        <f>AJ5+1</f>
        <v>45390</v>
      </c>
      <c r="AL5" s="12">
        <f>AK5+1</f>
        <v>45391</v>
      </c>
      <c r="AM5" s="12">
        <f t="shared" si="6"/>
        <v>45392</v>
      </c>
      <c r="AN5" s="12">
        <f t="shared" si="6"/>
        <v>45393</v>
      </c>
      <c r="AO5" s="12">
        <f t="shared" si="6"/>
        <v>45394</v>
      </c>
      <c r="AP5" s="12">
        <f t="shared" si="6"/>
        <v>45395</v>
      </c>
      <c r="AQ5" s="14">
        <f t="shared" si="6"/>
        <v>45396</v>
      </c>
      <c r="AR5" s="13">
        <f>AQ5+1</f>
        <v>45397</v>
      </c>
      <c r="AS5" s="12">
        <f>AR5+1</f>
        <v>45398</v>
      </c>
      <c r="AT5" s="12">
        <f t="shared" si="6"/>
        <v>45399</v>
      </c>
      <c r="AU5" s="12">
        <f t="shared" si="6"/>
        <v>45400</v>
      </c>
      <c r="AV5" s="12">
        <f t="shared" si="6"/>
        <v>45401</v>
      </c>
      <c r="AW5" s="12">
        <f t="shared" si="6"/>
        <v>45402</v>
      </c>
      <c r="AX5" s="14">
        <f t="shared" si="6"/>
        <v>45403</v>
      </c>
      <c r="AY5" s="13">
        <f>AX5+1</f>
        <v>45404</v>
      </c>
      <c r="AZ5" s="12">
        <f>AY5+1</f>
        <v>45405</v>
      </c>
      <c r="BA5" s="12">
        <f t="shared" ref="BA5:BE5" si="7">AZ5+1</f>
        <v>45406</v>
      </c>
      <c r="BB5" s="12">
        <f t="shared" si="7"/>
        <v>45407</v>
      </c>
      <c r="BC5" s="12">
        <f t="shared" si="7"/>
        <v>45408</v>
      </c>
      <c r="BD5" s="12">
        <f t="shared" si="7"/>
        <v>45409</v>
      </c>
      <c r="BE5" s="14">
        <f t="shared" si="7"/>
        <v>45410</v>
      </c>
      <c r="BF5" s="13">
        <f>BE5+1</f>
        <v>45411</v>
      </c>
      <c r="BG5" s="12">
        <f>BF5+1</f>
        <v>45412</v>
      </c>
      <c r="BH5" s="12">
        <f t="shared" ref="BH5:BL5" si="8">BG5+1</f>
        <v>45413</v>
      </c>
      <c r="BI5" s="12">
        <f t="shared" si="8"/>
        <v>45414</v>
      </c>
      <c r="BJ5" s="12">
        <f t="shared" si="8"/>
        <v>45415</v>
      </c>
      <c r="BK5" s="12">
        <f t="shared" si="8"/>
        <v>45416</v>
      </c>
      <c r="BL5" s="14">
        <f t="shared" si="8"/>
        <v>45417</v>
      </c>
      <c r="BM5" s="13">
        <f>BL5+1</f>
        <v>45418</v>
      </c>
      <c r="BN5" s="12">
        <f>BM5+1</f>
        <v>45419</v>
      </c>
      <c r="BO5" s="12">
        <f t="shared" ref="BO5:DR5" si="9">BN5+1</f>
        <v>45420</v>
      </c>
      <c r="BP5" s="12">
        <f t="shared" si="9"/>
        <v>45421</v>
      </c>
      <c r="BQ5" s="12">
        <f t="shared" si="9"/>
        <v>45422</v>
      </c>
      <c r="BR5" s="12">
        <f t="shared" si="9"/>
        <v>45423</v>
      </c>
      <c r="BS5" s="14">
        <f t="shared" si="9"/>
        <v>45424</v>
      </c>
      <c r="BT5" s="107">
        <f t="shared" si="9"/>
        <v>45425</v>
      </c>
      <c r="BU5" s="12">
        <f t="shared" si="9"/>
        <v>45426</v>
      </c>
      <c r="BV5" s="12">
        <f t="shared" si="9"/>
        <v>45427</v>
      </c>
      <c r="BW5" s="12">
        <f t="shared" si="9"/>
        <v>45428</v>
      </c>
      <c r="BX5" s="12">
        <f t="shared" si="9"/>
        <v>45429</v>
      </c>
      <c r="BY5" s="12">
        <f t="shared" si="9"/>
        <v>45430</v>
      </c>
      <c r="BZ5" s="14">
        <f t="shared" si="9"/>
        <v>45431</v>
      </c>
      <c r="CA5" s="12">
        <f t="shared" si="9"/>
        <v>45432</v>
      </c>
      <c r="CB5" s="12">
        <f t="shared" si="9"/>
        <v>45433</v>
      </c>
      <c r="CC5" s="12">
        <f t="shared" si="9"/>
        <v>45434</v>
      </c>
      <c r="CD5" s="12">
        <f t="shared" si="9"/>
        <v>45435</v>
      </c>
      <c r="CE5" s="12">
        <f t="shared" si="9"/>
        <v>45436</v>
      </c>
      <c r="CF5" s="12">
        <f t="shared" si="9"/>
        <v>45437</v>
      </c>
      <c r="CG5" s="12">
        <f t="shared" si="9"/>
        <v>45438</v>
      </c>
      <c r="CH5" s="13">
        <f t="shared" si="9"/>
        <v>45439</v>
      </c>
      <c r="CI5" s="12">
        <f t="shared" si="9"/>
        <v>45440</v>
      </c>
      <c r="CJ5" s="12">
        <f t="shared" si="9"/>
        <v>45441</v>
      </c>
      <c r="CK5" s="12">
        <f t="shared" si="9"/>
        <v>45442</v>
      </c>
      <c r="CL5" s="12">
        <f t="shared" si="9"/>
        <v>45443</v>
      </c>
      <c r="CM5" s="12">
        <f t="shared" si="9"/>
        <v>45444</v>
      </c>
      <c r="CN5" s="14">
        <f t="shared" si="9"/>
        <v>45445</v>
      </c>
      <c r="CO5" s="12">
        <f t="shared" si="9"/>
        <v>45446</v>
      </c>
      <c r="CP5" s="12">
        <f t="shared" si="9"/>
        <v>45447</v>
      </c>
      <c r="CQ5" s="12">
        <f t="shared" si="9"/>
        <v>45448</v>
      </c>
      <c r="CR5" s="12">
        <f t="shared" si="9"/>
        <v>45449</v>
      </c>
      <c r="CS5" s="12">
        <f t="shared" si="9"/>
        <v>45450</v>
      </c>
      <c r="CT5" s="12">
        <f t="shared" si="9"/>
        <v>45451</v>
      </c>
      <c r="CU5" s="12">
        <f t="shared" si="9"/>
        <v>45452</v>
      </c>
      <c r="CV5" s="13">
        <f t="shared" si="9"/>
        <v>45453</v>
      </c>
      <c r="CW5" s="12">
        <f t="shared" si="9"/>
        <v>45454</v>
      </c>
      <c r="CX5" s="12">
        <f t="shared" si="9"/>
        <v>45455</v>
      </c>
      <c r="CY5" s="12">
        <f t="shared" si="9"/>
        <v>45456</v>
      </c>
      <c r="CZ5" s="12">
        <f t="shared" si="9"/>
        <v>45457</v>
      </c>
      <c r="DA5" s="12">
        <f t="shared" si="9"/>
        <v>45458</v>
      </c>
      <c r="DB5" s="12">
        <f t="shared" si="9"/>
        <v>45459</v>
      </c>
      <c r="DC5" s="13">
        <f t="shared" si="9"/>
        <v>45460</v>
      </c>
      <c r="DD5" s="12">
        <f t="shared" si="9"/>
        <v>45461</v>
      </c>
      <c r="DE5" s="12">
        <f t="shared" si="9"/>
        <v>45462</v>
      </c>
      <c r="DF5" s="12">
        <f t="shared" si="9"/>
        <v>45463</v>
      </c>
      <c r="DG5" s="12">
        <f t="shared" si="9"/>
        <v>45464</v>
      </c>
      <c r="DH5" s="12">
        <f t="shared" si="9"/>
        <v>45465</v>
      </c>
      <c r="DI5" s="12">
        <f t="shared" si="9"/>
        <v>45466</v>
      </c>
      <c r="DJ5" s="13">
        <f t="shared" si="9"/>
        <v>45467</v>
      </c>
      <c r="DK5" s="12">
        <f t="shared" si="9"/>
        <v>45468</v>
      </c>
      <c r="DL5" s="12">
        <f t="shared" si="9"/>
        <v>45469</v>
      </c>
      <c r="DM5" s="12">
        <f t="shared" si="9"/>
        <v>45470</v>
      </c>
      <c r="DN5" s="12">
        <f t="shared" si="9"/>
        <v>45471</v>
      </c>
      <c r="DO5" s="12">
        <f t="shared" si="9"/>
        <v>45472</v>
      </c>
      <c r="DP5" s="14">
        <f t="shared" si="9"/>
        <v>45473</v>
      </c>
      <c r="DQ5" s="12">
        <f t="shared" si="9"/>
        <v>45474</v>
      </c>
      <c r="DR5" s="12">
        <f t="shared" si="9"/>
        <v>45475</v>
      </c>
    </row>
    <row r="6" spans="1:122" ht="29.25" customHeight="1" thickBot="1" x14ac:dyDescent="0.3">
      <c r="A6" s="19"/>
      <c r="B6" s="10" t="s">
        <v>9</v>
      </c>
      <c r="C6" s="11" t="s">
        <v>3</v>
      </c>
      <c r="D6" s="11" t="s">
        <v>2</v>
      </c>
      <c r="E6" s="11" t="s">
        <v>5</v>
      </c>
      <c r="F6" s="11" t="s">
        <v>6</v>
      </c>
      <c r="G6" s="11"/>
      <c r="H6" s="11" t="s">
        <v>7</v>
      </c>
      <c r="I6" s="15" t="str">
        <f t="shared" ref="I6" si="10">LEFT(TEXT(I5,"ddd"),1)</f>
        <v>s</v>
      </c>
      <c r="J6" s="15" t="str">
        <f t="shared" ref="J6:AR6" si="11">LEFT(TEXT(J5,"ddd"),1)</f>
        <v>t</v>
      </c>
      <c r="K6" s="15" t="str">
        <f t="shared" si="11"/>
        <v>q</v>
      </c>
      <c r="L6" s="15" t="str">
        <f t="shared" si="11"/>
        <v>q</v>
      </c>
      <c r="M6" s="15" t="str">
        <f t="shared" si="11"/>
        <v>s</v>
      </c>
      <c r="N6" s="15" t="str">
        <f t="shared" si="11"/>
        <v>s</v>
      </c>
      <c r="O6" s="15" t="str">
        <f t="shared" si="11"/>
        <v>d</v>
      </c>
      <c r="P6" s="15" t="str">
        <f t="shared" si="11"/>
        <v>s</v>
      </c>
      <c r="Q6" s="15" t="str">
        <f t="shared" si="11"/>
        <v>t</v>
      </c>
      <c r="R6" s="15" t="str">
        <f t="shared" si="11"/>
        <v>q</v>
      </c>
      <c r="S6" s="15" t="str">
        <f t="shared" si="11"/>
        <v>q</v>
      </c>
      <c r="T6" s="15" t="str">
        <f t="shared" si="11"/>
        <v>s</v>
      </c>
      <c r="U6" s="15" t="str">
        <f t="shared" si="11"/>
        <v>s</v>
      </c>
      <c r="V6" s="15" t="str">
        <f t="shared" si="11"/>
        <v>d</v>
      </c>
      <c r="W6" s="15" t="str">
        <f t="shared" si="11"/>
        <v>s</v>
      </c>
      <c r="X6" s="15" t="str">
        <f t="shared" si="11"/>
        <v>t</v>
      </c>
      <c r="Y6" s="15" t="str">
        <f t="shared" si="11"/>
        <v>q</v>
      </c>
      <c r="Z6" s="15" t="str">
        <f t="shared" si="11"/>
        <v>q</v>
      </c>
      <c r="AA6" s="15" t="str">
        <f t="shared" si="11"/>
        <v>s</v>
      </c>
      <c r="AB6" s="15" t="str">
        <f t="shared" si="11"/>
        <v>s</v>
      </c>
      <c r="AC6" s="15" t="str">
        <f t="shared" si="11"/>
        <v>d</v>
      </c>
      <c r="AD6" s="15" t="str">
        <f t="shared" si="11"/>
        <v>s</v>
      </c>
      <c r="AE6" s="15" t="str">
        <f t="shared" si="11"/>
        <v>t</v>
      </c>
      <c r="AF6" s="15" t="str">
        <f t="shared" si="11"/>
        <v>q</v>
      </c>
      <c r="AG6" s="15" t="str">
        <f t="shared" si="11"/>
        <v>q</v>
      </c>
      <c r="AH6" s="15" t="str">
        <f t="shared" si="11"/>
        <v>s</v>
      </c>
      <c r="AI6" s="15" t="str">
        <f t="shared" si="11"/>
        <v>s</v>
      </c>
      <c r="AJ6" s="15" t="str">
        <f t="shared" si="11"/>
        <v>d</v>
      </c>
      <c r="AK6" s="15" t="str">
        <f t="shared" si="11"/>
        <v>s</v>
      </c>
      <c r="AL6" s="15" t="str">
        <f t="shared" si="11"/>
        <v>t</v>
      </c>
      <c r="AM6" s="15" t="str">
        <f t="shared" si="11"/>
        <v>q</v>
      </c>
      <c r="AN6" s="15" t="str">
        <f t="shared" si="11"/>
        <v>q</v>
      </c>
      <c r="AO6" s="15" t="str">
        <f t="shared" si="11"/>
        <v>s</v>
      </c>
      <c r="AP6" s="15" t="str">
        <f t="shared" si="11"/>
        <v>s</v>
      </c>
      <c r="AQ6" s="15" t="str">
        <f t="shared" si="11"/>
        <v>d</v>
      </c>
      <c r="AR6" s="15" t="str">
        <f t="shared" si="11"/>
        <v>s</v>
      </c>
      <c r="AS6" s="15" t="str">
        <f t="shared" ref="AS6:DD6" si="12">LEFT(TEXT(AS5,"ddd"),1)</f>
        <v>t</v>
      </c>
      <c r="AT6" s="15" t="str">
        <f t="shared" si="12"/>
        <v>q</v>
      </c>
      <c r="AU6" s="15" t="str">
        <f t="shared" si="12"/>
        <v>q</v>
      </c>
      <c r="AV6" s="15" t="str">
        <f t="shared" si="12"/>
        <v>s</v>
      </c>
      <c r="AW6" s="15" t="str">
        <f t="shared" si="12"/>
        <v>s</v>
      </c>
      <c r="AX6" s="15" t="str">
        <f t="shared" si="12"/>
        <v>d</v>
      </c>
      <c r="AY6" s="15" t="str">
        <f t="shared" si="12"/>
        <v>s</v>
      </c>
      <c r="AZ6" s="15" t="str">
        <f t="shared" si="12"/>
        <v>t</v>
      </c>
      <c r="BA6" s="15" t="str">
        <f t="shared" si="12"/>
        <v>q</v>
      </c>
      <c r="BB6" s="15" t="str">
        <f t="shared" si="12"/>
        <v>q</v>
      </c>
      <c r="BC6" s="15" t="str">
        <f t="shared" si="12"/>
        <v>s</v>
      </c>
      <c r="BD6" s="15" t="str">
        <f t="shared" si="12"/>
        <v>s</v>
      </c>
      <c r="BE6" s="15" t="str">
        <f t="shared" si="12"/>
        <v>d</v>
      </c>
      <c r="BF6" s="15" t="str">
        <f t="shared" si="12"/>
        <v>s</v>
      </c>
      <c r="BG6" s="15" t="str">
        <f t="shared" si="12"/>
        <v>t</v>
      </c>
      <c r="BH6" s="15" t="str">
        <f t="shared" si="12"/>
        <v>q</v>
      </c>
      <c r="BI6" s="15" t="str">
        <f t="shared" si="12"/>
        <v>q</v>
      </c>
      <c r="BJ6" s="15" t="str">
        <f t="shared" si="12"/>
        <v>s</v>
      </c>
      <c r="BK6" s="15" t="str">
        <f t="shared" si="12"/>
        <v>s</v>
      </c>
      <c r="BL6" s="15" t="str">
        <f t="shared" si="12"/>
        <v>d</v>
      </c>
      <c r="BM6" s="15" t="str">
        <f t="shared" si="12"/>
        <v>s</v>
      </c>
      <c r="BN6" s="15" t="str">
        <f t="shared" si="12"/>
        <v>t</v>
      </c>
      <c r="BO6" s="15" t="str">
        <f t="shared" si="12"/>
        <v>q</v>
      </c>
      <c r="BP6" s="15" t="str">
        <f t="shared" si="12"/>
        <v>q</v>
      </c>
      <c r="BQ6" s="15" t="str">
        <f t="shared" si="12"/>
        <v>s</v>
      </c>
      <c r="BR6" s="15" t="str">
        <f t="shared" si="12"/>
        <v>s</v>
      </c>
      <c r="BS6" s="15" t="str">
        <f t="shared" si="12"/>
        <v>d</v>
      </c>
      <c r="BT6" s="15" t="str">
        <f t="shared" si="12"/>
        <v>s</v>
      </c>
      <c r="BU6" s="15" t="str">
        <f t="shared" si="12"/>
        <v>t</v>
      </c>
      <c r="BV6" s="15" t="str">
        <f t="shared" si="12"/>
        <v>q</v>
      </c>
      <c r="BW6" s="15" t="str">
        <f t="shared" si="12"/>
        <v>q</v>
      </c>
      <c r="BX6" s="15" t="str">
        <f t="shared" si="12"/>
        <v>s</v>
      </c>
      <c r="BY6" s="15" t="str">
        <f t="shared" si="12"/>
        <v>s</v>
      </c>
      <c r="BZ6" s="15" t="str">
        <f t="shared" si="12"/>
        <v>d</v>
      </c>
      <c r="CA6" s="15" t="str">
        <f t="shared" si="12"/>
        <v>s</v>
      </c>
      <c r="CB6" s="15" t="str">
        <f t="shared" si="12"/>
        <v>t</v>
      </c>
      <c r="CC6" s="15" t="str">
        <f t="shared" si="12"/>
        <v>q</v>
      </c>
      <c r="CD6" s="15" t="str">
        <f t="shared" si="12"/>
        <v>q</v>
      </c>
      <c r="CE6" s="15" t="str">
        <f t="shared" si="12"/>
        <v>s</v>
      </c>
      <c r="CF6" s="15" t="str">
        <f t="shared" si="12"/>
        <v>s</v>
      </c>
      <c r="CG6" s="15" t="str">
        <f t="shared" si="12"/>
        <v>d</v>
      </c>
      <c r="CH6" s="15" t="str">
        <f t="shared" si="12"/>
        <v>s</v>
      </c>
      <c r="CI6" s="15" t="str">
        <f t="shared" si="12"/>
        <v>t</v>
      </c>
      <c r="CJ6" s="15" t="str">
        <f t="shared" si="12"/>
        <v>q</v>
      </c>
      <c r="CK6" s="15" t="str">
        <f t="shared" si="12"/>
        <v>q</v>
      </c>
      <c r="CL6" s="15" t="str">
        <f t="shared" si="12"/>
        <v>s</v>
      </c>
      <c r="CM6" s="15" t="str">
        <f t="shared" si="12"/>
        <v>s</v>
      </c>
      <c r="CN6" s="15" t="str">
        <f t="shared" si="12"/>
        <v>d</v>
      </c>
      <c r="CO6" s="15" t="str">
        <f t="shared" si="12"/>
        <v>s</v>
      </c>
      <c r="CP6" s="15" t="str">
        <f t="shared" si="12"/>
        <v>t</v>
      </c>
      <c r="CQ6" s="15" t="str">
        <f t="shared" si="12"/>
        <v>q</v>
      </c>
      <c r="CR6" s="15" t="str">
        <f t="shared" si="12"/>
        <v>q</v>
      </c>
      <c r="CS6" s="15" t="str">
        <f t="shared" si="12"/>
        <v>s</v>
      </c>
      <c r="CT6" s="15" t="str">
        <f t="shared" si="12"/>
        <v>s</v>
      </c>
      <c r="CU6" s="15" t="str">
        <f t="shared" si="12"/>
        <v>d</v>
      </c>
      <c r="CV6" s="15" t="str">
        <f t="shared" si="12"/>
        <v>s</v>
      </c>
      <c r="CW6" s="15" t="str">
        <f t="shared" si="12"/>
        <v>t</v>
      </c>
      <c r="CX6" s="15" t="str">
        <f t="shared" si="12"/>
        <v>q</v>
      </c>
      <c r="CY6" s="15" t="str">
        <f t="shared" si="12"/>
        <v>q</v>
      </c>
      <c r="CZ6" s="15" t="str">
        <f t="shared" si="12"/>
        <v>s</v>
      </c>
      <c r="DA6" s="15" t="str">
        <f t="shared" si="12"/>
        <v>s</v>
      </c>
      <c r="DB6" s="15" t="str">
        <f t="shared" si="12"/>
        <v>d</v>
      </c>
      <c r="DC6" s="15" t="str">
        <f t="shared" si="12"/>
        <v>s</v>
      </c>
      <c r="DD6" s="15" t="str">
        <f t="shared" si="12"/>
        <v>t</v>
      </c>
      <c r="DE6" s="15" t="str">
        <f t="shared" ref="DE6:DR6" si="13">LEFT(TEXT(DE5,"ddd"),1)</f>
        <v>q</v>
      </c>
      <c r="DF6" s="15" t="str">
        <f t="shared" si="13"/>
        <v>q</v>
      </c>
      <c r="DG6" s="15" t="str">
        <f t="shared" si="13"/>
        <v>s</v>
      </c>
      <c r="DH6" s="15" t="str">
        <f t="shared" si="13"/>
        <v>s</v>
      </c>
      <c r="DI6" s="15" t="str">
        <f t="shared" si="13"/>
        <v>d</v>
      </c>
      <c r="DJ6" s="15" t="str">
        <f t="shared" si="13"/>
        <v>s</v>
      </c>
      <c r="DK6" s="15" t="str">
        <f t="shared" si="13"/>
        <v>t</v>
      </c>
      <c r="DL6" s="15" t="str">
        <f t="shared" si="13"/>
        <v>q</v>
      </c>
      <c r="DM6" s="15" t="str">
        <f t="shared" si="13"/>
        <v>q</v>
      </c>
      <c r="DN6" s="15" t="str">
        <f t="shared" si="13"/>
        <v>s</v>
      </c>
      <c r="DO6" s="15" t="str">
        <f t="shared" si="13"/>
        <v>s</v>
      </c>
      <c r="DP6" s="15" t="str">
        <f t="shared" si="13"/>
        <v>d</v>
      </c>
      <c r="DQ6" s="15" t="str">
        <f t="shared" si="13"/>
        <v>s</v>
      </c>
      <c r="DR6" s="15" t="str">
        <f t="shared" si="13"/>
        <v>t</v>
      </c>
    </row>
    <row r="7" spans="1:122" s="3" customFormat="1" ht="21.75" thickBot="1" x14ac:dyDescent="0.3">
      <c r="A7" s="19"/>
      <c r="B7" s="20"/>
      <c r="C7" s="21"/>
      <c r="D7" s="22"/>
      <c r="E7" s="23"/>
      <c r="F7" s="24"/>
      <c r="G7" s="25"/>
      <c r="H7" s="25" t="str">
        <f t="shared" ref="H7:H36" si="14">IF(OR(ISBLANK(task_start),ISBLANK(task_end)),"",task_end-task_start+1)</f>
        <v/>
      </c>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c r="AX7" s="82"/>
      <c r="AY7" s="82"/>
      <c r="AZ7" s="82"/>
      <c r="BA7" s="82"/>
      <c r="BB7" s="82"/>
      <c r="BC7" s="82"/>
      <c r="BD7" s="82"/>
      <c r="BE7" s="82"/>
      <c r="BF7" s="82"/>
      <c r="BG7" s="82"/>
      <c r="BH7" s="82"/>
      <c r="BI7" s="82"/>
      <c r="BJ7" s="82"/>
      <c r="BK7" s="82"/>
      <c r="BL7" s="82"/>
      <c r="BM7" s="82"/>
      <c r="BN7" s="82"/>
      <c r="BO7" s="82"/>
      <c r="BP7" s="82"/>
      <c r="BQ7" s="82"/>
      <c r="BR7" s="82"/>
      <c r="BS7" s="82"/>
      <c r="BT7" s="82"/>
      <c r="BU7" s="82"/>
      <c r="BV7" s="82"/>
      <c r="BW7" s="82"/>
      <c r="BX7" s="82"/>
      <c r="BY7" s="82"/>
      <c r="BZ7" s="82"/>
      <c r="CA7" s="82"/>
      <c r="CB7" s="82"/>
      <c r="CC7" s="82"/>
      <c r="CD7" s="82"/>
      <c r="CE7" s="82"/>
      <c r="CF7" s="82"/>
      <c r="CG7" s="82"/>
      <c r="CH7" s="82"/>
      <c r="CI7" s="82"/>
      <c r="CJ7" s="82"/>
      <c r="CK7" s="82"/>
      <c r="CL7" s="82"/>
      <c r="CM7" s="82"/>
      <c r="CN7" s="82"/>
      <c r="CO7" s="82"/>
      <c r="CP7" s="82"/>
      <c r="CQ7" s="82"/>
      <c r="CR7" s="82"/>
      <c r="CS7" s="82"/>
      <c r="CT7" s="82"/>
      <c r="CU7" s="82"/>
      <c r="CV7" s="82"/>
      <c r="CW7" s="82"/>
      <c r="CX7" s="82"/>
      <c r="CY7" s="82"/>
      <c r="CZ7" s="82"/>
      <c r="DA7" s="82"/>
      <c r="DB7" s="82"/>
      <c r="DC7" s="82"/>
      <c r="DD7" s="82"/>
      <c r="DE7" s="82"/>
      <c r="DF7" s="82"/>
      <c r="DG7" s="82"/>
      <c r="DH7" s="82"/>
      <c r="DI7" s="82"/>
      <c r="DJ7" s="82"/>
      <c r="DK7" s="82"/>
      <c r="DL7" s="82"/>
      <c r="DM7" s="82"/>
      <c r="DN7" s="82"/>
      <c r="DO7" s="82"/>
      <c r="DP7" s="82"/>
      <c r="DQ7" s="82"/>
      <c r="DR7" s="82"/>
    </row>
    <row r="8" spans="1:122" s="3" customFormat="1" ht="21.75" thickBot="1" x14ac:dyDescent="0.3">
      <c r="A8" s="19"/>
      <c r="B8" s="26" t="s">
        <v>27</v>
      </c>
      <c r="C8" s="27"/>
      <c r="D8" s="28"/>
      <c r="E8" s="29"/>
      <c r="F8" s="30"/>
      <c r="G8" s="25"/>
      <c r="H8" s="25" t="str">
        <f t="shared" si="14"/>
        <v/>
      </c>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c r="BO8" s="82"/>
      <c r="BP8" s="82"/>
      <c r="BQ8" s="82"/>
      <c r="BR8" s="82"/>
      <c r="BS8" s="82"/>
      <c r="BT8" s="82"/>
      <c r="BU8" s="82"/>
      <c r="BV8" s="82"/>
      <c r="BW8" s="82"/>
      <c r="BX8" s="82"/>
      <c r="BY8" s="82"/>
      <c r="BZ8" s="82"/>
      <c r="CA8" s="82"/>
      <c r="CB8" s="82"/>
      <c r="CC8" s="82"/>
      <c r="CD8" s="82"/>
      <c r="CE8" s="82"/>
      <c r="CF8" s="82"/>
      <c r="CG8" s="82"/>
      <c r="CH8" s="82"/>
      <c r="CI8" s="82"/>
      <c r="CJ8" s="82"/>
      <c r="CK8" s="82"/>
      <c r="CL8" s="82"/>
      <c r="CM8" s="82"/>
      <c r="CN8" s="82"/>
      <c r="CO8" s="82"/>
      <c r="CP8" s="82"/>
      <c r="CQ8" s="82"/>
      <c r="CR8" s="82"/>
      <c r="CS8" s="82"/>
      <c r="CT8" s="82"/>
      <c r="CU8" s="82"/>
      <c r="CV8" s="82"/>
      <c r="CW8" s="82"/>
      <c r="CX8" s="82"/>
      <c r="CY8" s="82"/>
      <c r="CZ8" s="82"/>
      <c r="DA8" s="82"/>
      <c r="DB8" s="82"/>
      <c r="DC8" s="82"/>
      <c r="DD8" s="82"/>
      <c r="DE8" s="82"/>
      <c r="DF8" s="82"/>
      <c r="DG8" s="82"/>
      <c r="DH8" s="82"/>
      <c r="DI8" s="82"/>
      <c r="DJ8" s="82"/>
      <c r="DK8" s="82"/>
      <c r="DL8" s="82"/>
      <c r="DM8" s="82"/>
      <c r="DN8" s="82"/>
      <c r="DO8" s="82"/>
      <c r="DP8" s="82"/>
      <c r="DQ8" s="82"/>
      <c r="DR8" s="82"/>
    </row>
    <row r="9" spans="1:122" s="3" customFormat="1" ht="21.75" thickBot="1" x14ac:dyDescent="0.3">
      <c r="A9" s="19"/>
      <c r="B9" s="31" t="s">
        <v>28</v>
      </c>
      <c r="C9" s="32"/>
      <c r="D9" s="33">
        <v>1</v>
      </c>
      <c r="E9" s="34">
        <v>45363</v>
      </c>
      <c r="F9" s="35">
        <v>45364</v>
      </c>
      <c r="G9" s="25"/>
      <c r="H9" s="25">
        <f t="shared" si="14"/>
        <v>2</v>
      </c>
      <c r="I9" s="82"/>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c r="BM9" s="82"/>
      <c r="BN9" s="82"/>
      <c r="BO9" s="82"/>
      <c r="BP9" s="82"/>
      <c r="BQ9" s="82"/>
      <c r="BR9" s="82"/>
      <c r="BS9" s="82"/>
      <c r="BT9" s="82"/>
      <c r="BU9" s="82"/>
      <c r="BV9" s="82"/>
      <c r="BW9" s="82"/>
      <c r="BX9" s="82"/>
      <c r="BY9" s="82"/>
      <c r="BZ9" s="82"/>
      <c r="CA9" s="82"/>
      <c r="CB9" s="82"/>
      <c r="CC9" s="82"/>
      <c r="CD9" s="82"/>
      <c r="CE9" s="82"/>
      <c r="CF9" s="82"/>
      <c r="CG9" s="82"/>
      <c r="CH9" s="82"/>
      <c r="CI9" s="82"/>
      <c r="CJ9" s="82"/>
      <c r="CK9" s="82"/>
      <c r="CL9" s="82"/>
      <c r="CM9" s="82"/>
      <c r="CN9" s="82"/>
      <c r="CO9" s="82"/>
      <c r="CP9" s="82"/>
      <c r="CQ9" s="82"/>
      <c r="CR9" s="82"/>
      <c r="CS9" s="82"/>
      <c r="CT9" s="82"/>
      <c r="CU9" s="82"/>
      <c r="CV9" s="82"/>
      <c r="CW9" s="82"/>
      <c r="CX9" s="82"/>
      <c r="CY9" s="82"/>
      <c r="CZ9" s="82"/>
      <c r="DA9" s="82"/>
      <c r="DB9" s="82"/>
      <c r="DC9" s="82"/>
      <c r="DD9" s="82"/>
      <c r="DE9" s="82"/>
      <c r="DF9" s="82"/>
      <c r="DG9" s="82"/>
      <c r="DH9" s="82"/>
      <c r="DI9" s="82"/>
      <c r="DJ9" s="82"/>
      <c r="DK9" s="82"/>
      <c r="DL9" s="82"/>
      <c r="DM9" s="82"/>
      <c r="DN9" s="82"/>
      <c r="DO9" s="82"/>
      <c r="DP9" s="82"/>
      <c r="DQ9" s="82"/>
      <c r="DR9" s="82"/>
    </row>
    <row r="10" spans="1:122" s="3" customFormat="1" ht="21.75" thickBot="1" x14ac:dyDescent="0.3">
      <c r="A10" s="19"/>
      <c r="B10" s="31" t="s">
        <v>29</v>
      </c>
      <c r="C10" s="32"/>
      <c r="D10" s="33">
        <v>1</v>
      </c>
      <c r="E10" s="34">
        <v>45365</v>
      </c>
      <c r="F10" s="35">
        <v>45370</v>
      </c>
      <c r="G10" s="25"/>
      <c r="H10" s="25">
        <f t="shared" si="14"/>
        <v>6</v>
      </c>
      <c r="I10" s="82"/>
      <c r="J10" s="82"/>
      <c r="K10" s="82"/>
      <c r="L10" s="82"/>
      <c r="M10" s="82"/>
      <c r="N10" s="82"/>
      <c r="O10" s="82"/>
      <c r="P10" s="82"/>
      <c r="Q10" s="82"/>
      <c r="R10" s="82"/>
      <c r="S10" s="82"/>
      <c r="T10" s="82"/>
      <c r="U10" s="83"/>
      <c r="V10" s="83"/>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c r="BM10" s="82"/>
      <c r="BN10" s="82"/>
      <c r="BO10" s="82"/>
      <c r="BP10" s="82"/>
      <c r="BQ10" s="82"/>
      <c r="BR10" s="82"/>
      <c r="BS10" s="82"/>
      <c r="BT10" s="82"/>
      <c r="BU10" s="82"/>
      <c r="BV10" s="82"/>
      <c r="BW10" s="82"/>
      <c r="BX10" s="82"/>
      <c r="BY10" s="82"/>
      <c r="BZ10" s="82"/>
      <c r="CA10" s="82"/>
      <c r="CB10" s="82"/>
      <c r="CC10" s="82"/>
      <c r="CD10" s="82"/>
      <c r="CE10" s="82"/>
      <c r="CF10" s="82"/>
      <c r="CG10" s="82"/>
      <c r="CH10" s="82"/>
      <c r="CI10" s="82"/>
      <c r="CJ10" s="82"/>
      <c r="CK10" s="82"/>
      <c r="CL10" s="82"/>
      <c r="CM10" s="82"/>
      <c r="CN10" s="82"/>
      <c r="CO10" s="82"/>
      <c r="CP10" s="82"/>
      <c r="CQ10" s="82"/>
      <c r="CR10" s="82"/>
      <c r="CS10" s="82"/>
      <c r="CT10" s="82"/>
      <c r="CU10" s="82"/>
      <c r="CV10" s="82"/>
      <c r="CW10" s="82"/>
      <c r="CX10" s="82"/>
      <c r="CY10" s="82"/>
      <c r="CZ10" s="82"/>
      <c r="DA10" s="82"/>
      <c r="DB10" s="82"/>
      <c r="DC10" s="82"/>
      <c r="DD10" s="82"/>
      <c r="DE10" s="82"/>
      <c r="DF10" s="82"/>
      <c r="DG10" s="82"/>
      <c r="DH10" s="82"/>
      <c r="DI10" s="82"/>
      <c r="DJ10" s="82"/>
      <c r="DK10" s="82"/>
      <c r="DL10" s="82"/>
      <c r="DM10" s="82"/>
      <c r="DN10" s="82"/>
      <c r="DO10" s="82"/>
      <c r="DP10" s="82"/>
      <c r="DQ10" s="82"/>
      <c r="DR10" s="82"/>
    </row>
    <row r="11" spans="1:122" s="3" customFormat="1" ht="21.75" thickBot="1" x14ac:dyDescent="0.3">
      <c r="A11" s="19"/>
      <c r="B11" s="31" t="s">
        <v>30</v>
      </c>
      <c r="C11" s="32"/>
      <c r="D11" s="33">
        <v>1</v>
      </c>
      <c r="E11" s="34">
        <v>45371</v>
      </c>
      <c r="F11" s="35">
        <v>45374</v>
      </c>
      <c r="G11" s="25"/>
      <c r="H11" s="25">
        <f t="shared" si="14"/>
        <v>4</v>
      </c>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c r="BM11" s="82"/>
      <c r="BN11" s="82"/>
      <c r="BO11" s="82"/>
      <c r="BP11" s="82"/>
      <c r="BQ11" s="82"/>
      <c r="BR11" s="82"/>
      <c r="BS11" s="82"/>
      <c r="BT11" s="82"/>
      <c r="BU11" s="82"/>
      <c r="BV11" s="82"/>
      <c r="BW11" s="82"/>
      <c r="BX11" s="82"/>
      <c r="BY11" s="82"/>
      <c r="BZ11" s="82"/>
      <c r="CA11" s="82"/>
      <c r="CB11" s="82"/>
      <c r="CC11" s="82"/>
      <c r="CD11" s="82"/>
      <c r="CE11" s="82"/>
      <c r="CF11" s="82"/>
      <c r="CG11" s="82"/>
      <c r="CH11" s="82"/>
      <c r="CI11" s="82"/>
      <c r="CJ11" s="82"/>
      <c r="CK11" s="82"/>
      <c r="CL11" s="82"/>
      <c r="CM11" s="82"/>
      <c r="CN11" s="82"/>
      <c r="CO11" s="82"/>
      <c r="CP11" s="82"/>
      <c r="CQ11" s="82"/>
      <c r="CR11" s="82"/>
      <c r="CS11" s="82"/>
      <c r="CT11" s="82"/>
      <c r="CU11" s="82"/>
      <c r="CV11" s="82"/>
      <c r="CW11" s="82"/>
      <c r="CX11" s="82"/>
      <c r="CY11" s="82"/>
      <c r="CZ11" s="82"/>
      <c r="DA11" s="82"/>
      <c r="DB11" s="82"/>
      <c r="DC11" s="82"/>
      <c r="DD11" s="82"/>
      <c r="DE11" s="82"/>
      <c r="DF11" s="82"/>
      <c r="DG11" s="82"/>
      <c r="DH11" s="82"/>
      <c r="DI11" s="82"/>
      <c r="DJ11" s="82"/>
      <c r="DK11" s="82"/>
      <c r="DL11" s="82"/>
      <c r="DM11" s="82"/>
      <c r="DN11" s="82"/>
      <c r="DO11" s="82"/>
      <c r="DP11" s="82"/>
      <c r="DQ11" s="82"/>
      <c r="DR11" s="82"/>
    </row>
    <row r="12" spans="1:122" s="3" customFormat="1" ht="21.75" thickBot="1" x14ac:dyDescent="0.3">
      <c r="A12" s="19"/>
      <c r="B12" s="31" t="s">
        <v>31</v>
      </c>
      <c r="C12" s="32"/>
      <c r="D12" s="33">
        <v>1</v>
      </c>
      <c r="E12" s="34">
        <v>45375</v>
      </c>
      <c r="F12" s="35">
        <v>45376</v>
      </c>
      <c r="G12" s="25"/>
      <c r="H12" s="25">
        <f t="shared" si="14"/>
        <v>2</v>
      </c>
      <c r="I12" s="82"/>
      <c r="J12" s="82"/>
      <c r="K12" s="82"/>
      <c r="L12" s="82"/>
      <c r="M12" s="82"/>
      <c r="N12" s="82"/>
      <c r="O12" s="82"/>
      <c r="P12" s="82"/>
      <c r="Q12" s="82"/>
      <c r="R12" s="82"/>
      <c r="S12" s="82"/>
      <c r="T12" s="82"/>
      <c r="U12" s="82"/>
      <c r="V12" s="82"/>
      <c r="W12" s="82"/>
      <c r="X12" s="82"/>
      <c r="Y12" s="83"/>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c r="BM12" s="82"/>
      <c r="BN12" s="82"/>
      <c r="BO12" s="82"/>
      <c r="BP12" s="82"/>
      <c r="BQ12" s="82"/>
      <c r="BR12" s="82"/>
      <c r="BS12" s="82"/>
      <c r="BT12" s="82"/>
      <c r="BU12" s="82"/>
      <c r="BV12" s="82"/>
      <c r="BW12" s="82"/>
      <c r="BX12" s="82"/>
      <c r="BY12" s="82"/>
      <c r="BZ12" s="82"/>
      <c r="CA12" s="82"/>
      <c r="CB12" s="82"/>
      <c r="CC12" s="82"/>
      <c r="CD12" s="82"/>
      <c r="CE12" s="82"/>
      <c r="CF12" s="82"/>
      <c r="CG12" s="82"/>
      <c r="CH12" s="82"/>
      <c r="CI12" s="82"/>
      <c r="CJ12" s="82"/>
      <c r="CK12" s="82"/>
      <c r="CL12" s="82"/>
      <c r="CM12" s="82"/>
      <c r="CN12" s="82"/>
      <c r="CO12" s="82"/>
      <c r="CP12" s="82"/>
      <c r="CQ12" s="82"/>
      <c r="CR12" s="82"/>
      <c r="CS12" s="82"/>
      <c r="CT12" s="82"/>
      <c r="CU12" s="82"/>
      <c r="CV12" s="82"/>
      <c r="CW12" s="82"/>
      <c r="CX12" s="82"/>
      <c r="CY12" s="82"/>
      <c r="CZ12" s="82"/>
      <c r="DA12" s="82"/>
      <c r="DB12" s="82"/>
      <c r="DC12" s="82"/>
      <c r="DD12" s="82"/>
      <c r="DE12" s="82"/>
      <c r="DF12" s="82"/>
      <c r="DG12" s="82"/>
      <c r="DH12" s="82"/>
      <c r="DI12" s="82"/>
      <c r="DJ12" s="82"/>
      <c r="DK12" s="82"/>
      <c r="DL12" s="82"/>
      <c r="DM12" s="82"/>
      <c r="DN12" s="82"/>
      <c r="DO12" s="82"/>
      <c r="DP12" s="82"/>
      <c r="DQ12" s="82"/>
      <c r="DR12" s="82"/>
    </row>
    <row r="13" spans="1:122" s="3" customFormat="1" ht="21.75" thickBot="1" x14ac:dyDescent="0.3">
      <c r="A13" s="19"/>
      <c r="B13" s="36" t="s">
        <v>32</v>
      </c>
      <c r="C13" s="37"/>
      <c r="D13" s="38"/>
      <c r="E13" s="39"/>
      <c r="F13" s="40"/>
      <c r="G13" s="25"/>
      <c r="H13" s="25" t="str">
        <f t="shared" si="14"/>
        <v/>
      </c>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c r="BM13" s="82"/>
      <c r="BN13" s="82"/>
      <c r="BO13" s="82"/>
      <c r="BP13" s="82"/>
      <c r="BQ13" s="82"/>
      <c r="BR13" s="82"/>
      <c r="BS13" s="82"/>
      <c r="BT13" s="82"/>
      <c r="BU13" s="82"/>
      <c r="BV13" s="82"/>
      <c r="BW13" s="82"/>
      <c r="BX13" s="82"/>
      <c r="BY13" s="82"/>
      <c r="BZ13" s="82"/>
      <c r="CA13" s="82"/>
      <c r="CB13" s="82"/>
      <c r="CC13" s="82"/>
      <c r="CD13" s="82"/>
      <c r="CE13" s="82"/>
      <c r="CF13" s="82"/>
      <c r="CG13" s="82"/>
      <c r="CH13" s="82"/>
      <c r="CI13" s="82"/>
      <c r="CJ13" s="82"/>
      <c r="CK13" s="82"/>
      <c r="CL13" s="82"/>
      <c r="CM13" s="82"/>
      <c r="CN13" s="82"/>
      <c r="CO13" s="82"/>
      <c r="CP13" s="82"/>
      <c r="CQ13" s="82"/>
      <c r="CR13" s="82"/>
      <c r="CS13" s="82"/>
      <c r="CT13" s="82"/>
      <c r="CU13" s="82"/>
      <c r="CV13" s="82"/>
      <c r="CW13" s="82"/>
      <c r="CX13" s="82"/>
      <c r="CY13" s="82"/>
      <c r="CZ13" s="82"/>
      <c r="DA13" s="82"/>
      <c r="DB13" s="82"/>
      <c r="DC13" s="82"/>
      <c r="DD13" s="82"/>
      <c r="DE13" s="82"/>
      <c r="DF13" s="82"/>
      <c r="DG13" s="82"/>
      <c r="DH13" s="82"/>
      <c r="DI13" s="82"/>
      <c r="DJ13" s="82"/>
      <c r="DK13" s="82"/>
      <c r="DL13" s="82"/>
      <c r="DM13" s="82"/>
      <c r="DN13" s="82"/>
      <c r="DO13" s="82"/>
      <c r="DP13" s="82"/>
      <c r="DQ13" s="82"/>
      <c r="DR13" s="82"/>
    </row>
    <row r="14" spans="1:122" s="3" customFormat="1" ht="21.75" thickBot="1" x14ac:dyDescent="0.3">
      <c r="A14" s="19"/>
      <c r="B14" s="41" t="s">
        <v>33</v>
      </c>
      <c r="C14" s="42"/>
      <c r="D14" s="43">
        <v>1</v>
      </c>
      <c r="E14" s="44">
        <v>45377</v>
      </c>
      <c r="F14" s="45">
        <v>45384</v>
      </c>
      <c r="G14" s="25"/>
      <c r="H14" s="25">
        <f t="shared" si="14"/>
        <v>8</v>
      </c>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c r="BM14" s="82"/>
      <c r="BN14" s="82"/>
      <c r="BO14" s="82"/>
      <c r="BP14" s="82"/>
      <c r="BQ14" s="82"/>
      <c r="BR14" s="82"/>
      <c r="BS14" s="82"/>
      <c r="BT14" s="82"/>
      <c r="BU14" s="82"/>
      <c r="BV14" s="82"/>
      <c r="BW14" s="82"/>
      <c r="BX14" s="82"/>
      <c r="BY14" s="82"/>
      <c r="BZ14" s="82"/>
      <c r="CA14" s="82"/>
      <c r="CB14" s="82"/>
      <c r="CC14" s="82"/>
      <c r="CD14" s="82"/>
      <c r="CE14" s="82"/>
      <c r="CF14" s="82"/>
      <c r="CG14" s="82"/>
      <c r="CH14" s="82"/>
      <c r="CI14" s="82"/>
      <c r="CJ14" s="82"/>
      <c r="CK14" s="82"/>
      <c r="CL14" s="82"/>
      <c r="CM14" s="82"/>
      <c r="CN14" s="82"/>
      <c r="CO14" s="82"/>
      <c r="CP14" s="82"/>
      <c r="CQ14" s="82"/>
      <c r="CR14" s="82"/>
      <c r="CS14" s="82"/>
      <c r="CT14" s="82"/>
      <c r="CU14" s="82"/>
      <c r="CV14" s="82"/>
      <c r="CW14" s="82"/>
      <c r="CX14" s="82"/>
      <c r="CY14" s="82"/>
      <c r="CZ14" s="82"/>
      <c r="DA14" s="82"/>
      <c r="DB14" s="82"/>
      <c r="DC14" s="82"/>
      <c r="DD14" s="82"/>
      <c r="DE14" s="82"/>
      <c r="DF14" s="82"/>
      <c r="DG14" s="82"/>
      <c r="DH14" s="82"/>
      <c r="DI14" s="82"/>
      <c r="DJ14" s="82"/>
      <c r="DK14" s="82"/>
      <c r="DL14" s="82"/>
      <c r="DM14" s="82"/>
      <c r="DN14" s="82"/>
      <c r="DO14" s="82"/>
      <c r="DP14" s="82"/>
      <c r="DQ14" s="82"/>
      <c r="DR14" s="82"/>
    </row>
    <row r="15" spans="1:122" s="3" customFormat="1" ht="21.75" thickBot="1" x14ac:dyDescent="0.3">
      <c r="A15" s="19"/>
      <c r="B15" s="41" t="s">
        <v>34</v>
      </c>
      <c r="C15" s="42"/>
      <c r="D15" s="43">
        <v>1</v>
      </c>
      <c r="E15" s="44">
        <v>45385</v>
      </c>
      <c r="F15" s="45">
        <v>45388</v>
      </c>
      <c r="G15" s="25"/>
      <c r="H15" s="25">
        <f t="shared" si="14"/>
        <v>4</v>
      </c>
      <c r="I15" s="82"/>
      <c r="J15" s="82"/>
      <c r="K15" s="82"/>
      <c r="L15" s="82"/>
      <c r="M15" s="82"/>
      <c r="N15" s="82"/>
      <c r="O15" s="82"/>
      <c r="P15" s="82"/>
      <c r="Q15" s="82"/>
      <c r="R15" s="82"/>
      <c r="S15" s="82"/>
      <c r="T15" s="82"/>
      <c r="U15" s="83"/>
      <c r="V15" s="83"/>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c r="BM15" s="82"/>
      <c r="BN15" s="82"/>
      <c r="BO15" s="82"/>
      <c r="BP15" s="82"/>
      <c r="BQ15" s="82"/>
      <c r="BR15" s="82"/>
      <c r="BS15" s="82"/>
      <c r="BT15" s="82"/>
      <c r="BU15" s="82"/>
      <c r="BV15" s="82"/>
      <c r="BW15" s="82"/>
      <c r="BX15" s="82"/>
      <c r="BY15" s="82"/>
      <c r="BZ15" s="82"/>
      <c r="CA15" s="82"/>
      <c r="CB15" s="82"/>
      <c r="CC15" s="82"/>
      <c r="CD15" s="82"/>
      <c r="CE15" s="82"/>
      <c r="CF15" s="82"/>
      <c r="CG15" s="82"/>
      <c r="CH15" s="82"/>
      <c r="CI15" s="82"/>
      <c r="CJ15" s="82"/>
      <c r="CK15" s="82"/>
      <c r="CL15" s="82"/>
      <c r="CM15" s="82"/>
      <c r="CN15" s="82"/>
      <c r="CO15" s="82"/>
      <c r="CP15" s="82"/>
      <c r="CQ15" s="82"/>
      <c r="CR15" s="82"/>
      <c r="CS15" s="82"/>
      <c r="CT15" s="82"/>
      <c r="CU15" s="82"/>
      <c r="CV15" s="82"/>
      <c r="CW15" s="82"/>
      <c r="CX15" s="82"/>
      <c r="CY15" s="82"/>
      <c r="CZ15" s="82"/>
      <c r="DA15" s="82"/>
      <c r="DB15" s="82"/>
      <c r="DC15" s="82"/>
      <c r="DD15" s="82"/>
      <c r="DE15" s="82"/>
      <c r="DF15" s="82"/>
      <c r="DG15" s="82"/>
      <c r="DH15" s="82"/>
      <c r="DI15" s="82"/>
      <c r="DJ15" s="82"/>
      <c r="DK15" s="82"/>
      <c r="DL15" s="82"/>
      <c r="DM15" s="82"/>
      <c r="DN15" s="82"/>
      <c r="DO15" s="82"/>
      <c r="DP15" s="82"/>
      <c r="DQ15" s="82"/>
      <c r="DR15" s="82"/>
    </row>
    <row r="16" spans="1:122" s="3" customFormat="1" ht="21.75" thickBot="1" x14ac:dyDescent="0.3">
      <c r="A16" s="19"/>
      <c r="B16" s="41" t="s">
        <v>35</v>
      </c>
      <c r="C16" s="42"/>
      <c r="D16" s="43">
        <v>1</v>
      </c>
      <c r="E16" s="44">
        <v>45389</v>
      </c>
      <c r="F16" s="45">
        <v>45390</v>
      </c>
      <c r="G16" s="25"/>
      <c r="H16" s="25">
        <f t="shared" si="14"/>
        <v>2</v>
      </c>
      <c r="I16" s="82"/>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c r="BM16" s="82"/>
      <c r="BN16" s="82"/>
      <c r="BO16" s="82"/>
      <c r="BP16" s="82"/>
      <c r="BQ16" s="82"/>
      <c r="BR16" s="82"/>
      <c r="BS16" s="82"/>
      <c r="BT16" s="82"/>
      <c r="BU16" s="82"/>
      <c r="BV16" s="82"/>
      <c r="BW16" s="82"/>
      <c r="BX16" s="82"/>
      <c r="BY16" s="82"/>
      <c r="BZ16" s="82"/>
      <c r="CA16" s="82"/>
      <c r="CB16" s="82"/>
      <c r="CC16" s="82"/>
      <c r="CD16" s="82"/>
      <c r="CE16" s="82"/>
      <c r="CF16" s="82"/>
      <c r="CG16" s="82"/>
      <c r="CH16" s="82"/>
      <c r="CI16" s="82"/>
      <c r="CJ16" s="82"/>
      <c r="CK16" s="82"/>
      <c r="CL16" s="82"/>
      <c r="CM16" s="82"/>
      <c r="CN16" s="82"/>
      <c r="CO16" s="82"/>
      <c r="CP16" s="82"/>
      <c r="CQ16" s="82"/>
      <c r="CR16" s="82"/>
      <c r="CS16" s="82"/>
      <c r="CT16" s="82"/>
      <c r="CU16" s="82"/>
      <c r="CV16" s="82"/>
      <c r="CW16" s="82"/>
      <c r="CX16" s="82"/>
      <c r="CY16" s="82"/>
      <c r="CZ16" s="82"/>
      <c r="DA16" s="82"/>
      <c r="DB16" s="82"/>
      <c r="DC16" s="82"/>
      <c r="DD16" s="82"/>
      <c r="DE16" s="82"/>
      <c r="DF16" s="82"/>
      <c r="DG16" s="82"/>
      <c r="DH16" s="82"/>
      <c r="DI16" s="82"/>
      <c r="DJ16" s="82"/>
      <c r="DK16" s="82"/>
      <c r="DL16" s="82"/>
      <c r="DM16" s="82"/>
      <c r="DN16" s="82"/>
      <c r="DO16" s="82"/>
      <c r="DP16" s="82"/>
      <c r="DQ16" s="82"/>
      <c r="DR16" s="82"/>
    </row>
    <row r="17" spans="1:122" s="3" customFormat="1" ht="21.75" thickBot="1" x14ac:dyDescent="0.3">
      <c r="A17" s="19"/>
      <c r="B17" s="41" t="s">
        <v>36</v>
      </c>
      <c r="C17" s="42"/>
      <c r="D17" s="43">
        <v>1</v>
      </c>
      <c r="E17" s="44">
        <v>45391</v>
      </c>
      <c r="F17" s="45">
        <v>45393</v>
      </c>
      <c r="G17" s="25"/>
      <c r="H17" s="25">
        <f t="shared" si="14"/>
        <v>3</v>
      </c>
      <c r="I17" s="82"/>
      <c r="J17" s="82"/>
      <c r="K17" s="82"/>
      <c r="L17" s="82"/>
      <c r="M17" s="82"/>
      <c r="N17" s="82"/>
      <c r="O17" s="82"/>
      <c r="P17" s="82"/>
      <c r="Q17" s="82"/>
      <c r="R17" s="82"/>
      <c r="S17" s="82"/>
      <c r="T17" s="82"/>
      <c r="U17" s="82"/>
      <c r="V17" s="82"/>
      <c r="W17" s="82"/>
      <c r="X17" s="82"/>
      <c r="Y17" s="83"/>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c r="BM17" s="82"/>
      <c r="BN17" s="82"/>
      <c r="BO17" s="82"/>
      <c r="BP17" s="82"/>
      <c r="BQ17" s="82"/>
      <c r="BR17" s="82"/>
      <c r="BS17" s="82"/>
      <c r="BT17" s="82"/>
      <c r="BU17" s="82"/>
      <c r="BV17" s="82"/>
      <c r="BW17" s="82"/>
      <c r="BX17" s="82"/>
      <c r="BY17" s="82"/>
      <c r="BZ17" s="82"/>
      <c r="CA17" s="82"/>
      <c r="CB17" s="82"/>
      <c r="CC17" s="82"/>
      <c r="CD17" s="82"/>
      <c r="CE17" s="82"/>
      <c r="CF17" s="82"/>
      <c r="CG17" s="82"/>
      <c r="CH17" s="82"/>
      <c r="CI17" s="82"/>
      <c r="CJ17" s="82"/>
      <c r="CK17" s="82"/>
      <c r="CL17" s="82"/>
      <c r="CM17" s="82"/>
      <c r="CN17" s="82"/>
      <c r="CO17" s="82"/>
      <c r="CP17" s="82"/>
      <c r="CQ17" s="82"/>
      <c r="CR17" s="82"/>
      <c r="CS17" s="82"/>
      <c r="CT17" s="82"/>
      <c r="CU17" s="82"/>
      <c r="CV17" s="82"/>
      <c r="CW17" s="82"/>
      <c r="CX17" s="82"/>
      <c r="CY17" s="82"/>
      <c r="CZ17" s="82"/>
      <c r="DA17" s="82"/>
      <c r="DB17" s="82"/>
      <c r="DC17" s="82"/>
      <c r="DD17" s="82"/>
      <c r="DE17" s="82"/>
      <c r="DF17" s="82"/>
      <c r="DG17" s="82"/>
      <c r="DH17" s="82"/>
      <c r="DI17" s="82"/>
      <c r="DJ17" s="82"/>
      <c r="DK17" s="82"/>
      <c r="DL17" s="82"/>
      <c r="DM17" s="82"/>
      <c r="DN17" s="82"/>
      <c r="DO17" s="82"/>
      <c r="DP17" s="82"/>
      <c r="DQ17" s="82"/>
      <c r="DR17" s="82"/>
    </row>
    <row r="18" spans="1:122" s="3" customFormat="1" ht="21.75" thickBot="1" x14ac:dyDescent="0.3">
      <c r="A18" s="19"/>
      <c r="B18" s="41" t="s">
        <v>37</v>
      </c>
      <c r="C18" s="42"/>
      <c r="D18" s="43">
        <v>1</v>
      </c>
      <c r="E18" s="44">
        <v>45394</v>
      </c>
      <c r="F18" s="45">
        <v>45395</v>
      </c>
      <c r="G18" s="25"/>
      <c r="H18" s="25">
        <f t="shared" si="14"/>
        <v>2</v>
      </c>
      <c r="I18" s="82"/>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c r="BN18" s="82"/>
      <c r="BO18" s="82"/>
      <c r="BP18" s="82"/>
      <c r="BQ18" s="82"/>
      <c r="BR18" s="82"/>
      <c r="BS18" s="82"/>
      <c r="BT18" s="82"/>
      <c r="BU18" s="82"/>
      <c r="BV18" s="82"/>
      <c r="BW18" s="82"/>
      <c r="BX18" s="82"/>
      <c r="BY18" s="82"/>
      <c r="BZ18" s="82"/>
      <c r="CA18" s="82"/>
      <c r="CB18" s="82"/>
      <c r="CC18" s="82"/>
      <c r="CD18" s="82"/>
      <c r="CE18" s="82"/>
      <c r="CF18" s="82"/>
      <c r="CG18" s="82"/>
      <c r="CH18" s="82"/>
      <c r="CI18" s="82"/>
      <c r="CJ18" s="82"/>
      <c r="CK18" s="82"/>
      <c r="CL18" s="82"/>
      <c r="CM18" s="82"/>
      <c r="CN18" s="82"/>
      <c r="CO18" s="82"/>
      <c r="CP18" s="82"/>
      <c r="CQ18" s="82"/>
      <c r="CR18" s="82"/>
      <c r="CS18" s="82"/>
      <c r="CT18" s="82"/>
      <c r="CU18" s="82"/>
      <c r="CV18" s="82"/>
      <c r="CW18" s="82"/>
      <c r="CX18" s="82"/>
      <c r="CY18" s="82"/>
      <c r="CZ18" s="82"/>
      <c r="DA18" s="82"/>
      <c r="DB18" s="82"/>
      <c r="DC18" s="82"/>
      <c r="DD18" s="82"/>
      <c r="DE18" s="82"/>
      <c r="DF18" s="82"/>
      <c r="DG18" s="82"/>
      <c r="DH18" s="82"/>
      <c r="DI18" s="82"/>
      <c r="DJ18" s="82"/>
      <c r="DK18" s="82"/>
      <c r="DL18" s="82"/>
      <c r="DM18" s="82"/>
      <c r="DN18" s="82"/>
      <c r="DO18" s="82"/>
      <c r="DP18" s="82"/>
      <c r="DQ18" s="82"/>
      <c r="DR18" s="82"/>
    </row>
    <row r="19" spans="1:122" s="3" customFormat="1" ht="21.75" thickBot="1" x14ac:dyDescent="0.3">
      <c r="A19" s="19"/>
      <c r="B19" s="41" t="s">
        <v>38</v>
      </c>
      <c r="C19" s="42"/>
      <c r="D19" s="43">
        <v>1</v>
      </c>
      <c r="E19" s="44">
        <v>45396</v>
      </c>
      <c r="F19" s="45">
        <v>45399</v>
      </c>
      <c r="G19" s="25"/>
      <c r="H19" s="25">
        <f t="shared" si="14"/>
        <v>4</v>
      </c>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c r="BN19" s="82"/>
      <c r="BO19" s="82"/>
      <c r="BP19" s="82"/>
      <c r="BQ19" s="82"/>
      <c r="BR19" s="82"/>
      <c r="BS19" s="82"/>
      <c r="BT19" s="82"/>
      <c r="BU19" s="82"/>
      <c r="BV19" s="82"/>
      <c r="BW19" s="82"/>
      <c r="BX19" s="82"/>
      <c r="BY19" s="82"/>
      <c r="BZ19" s="82"/>
      <c r="CA19" s="82"/>
      <c r="CB19" s="82"/>
      <c r="CC19" s="82"/>
      <c r="CD19" s="82"/>
      <c r="CE19" s="82"/>
      <c r="CF19" s="82"/>
      <c r="CG19" s="82"/>
      <c r="CH19" s="82"/>
      <c r="CI19" s="82"/>
      <c r="CJ19" s="82"/>
      <c r="CK19" s="82"/>
      <c r="CL19" s="82"/>
      <c r="CM19" s="82"/>
      <c r="CN19" s="82"/>
      <c r="CO19" s="82"/>
      <c r="CP19" s="82"/>
      <c r="CQ19" s="82"/>
      <c r="CR19" s="82"/>
      <c r="CS19" s="82"/>
      <c r="CT19" s="82"/>
      <c r="CU19" s="82"/>
      <c r="CV19" s="82"/>
      <c r="CW19" s="82"/>
      <c r="CX19" s="82"/>
      <c r="CY19" s="82"/>
      <c r="CZ19" s="82"/>
      <c r="DA19" s="82"/>
      <c r="DB19" s="82"/>
      <c r="DC19" s="82"/>
      <c r="DD19" s="82"/>
      <c r="DE19" s="82"/>
      <c r="DF19" s="82"/>
      <c r="DG19" s="82"/>
      <c r="DH19" s="82"/>
      <c r="DI19" s="82"/>
      <c r="DJ19" s="82"/>
      <c r="DK19" s="82"/>
      <c r="DL19" s="82"/>
      <c r="DM19" s="82"/>
      <c r="DN19" s="82"/>
      <c r="DO19" s="82"/>
      <c r="DP19" s="82"/>
      <c r="DQ19" s="82"/>
      <c r="DR19" s="82"/>
    </row>
    <row r="20" spans="1:122" s="3" customFormat="1" ht="21.75" thickBot="1" x14ac:dyDescent="0.3">
      <c r="A20" s="19"/>
      <c r="B20" s="46" t="s">
        <v>39</v>
      </c>
      <c r="C20" s="47"/>
      <c r="D20" s="48"/>
      <c r="E20" s="49"/>
      <c r="F20" s="50"/>
      <c r="G20" s="25"/>
      <c r="H20" s="25" t="str">
        <f t="shared" si="14"/>
        <v/>
      </c>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c r="DM20" s="82"/>
      <c r="DN20" s="82"/>
      <c r="DO20" s="82"/>
      <c r="DP20" s="82"/>
      <c r="DQ20" s="82"/>
      <c r="DR20" s="82"/>
    </row>
    <row r="21" spans="1:122" s="3" customFormat="1" ht="21.75" thickBot="1" x14ac:dyDescent="0.3">
      <c r="A21" s="19"/>
      <c r="B21" s="51" t="s">
        <v>40</v>
      </c>
      <c r="C21" s="52"/>
      <c r="D21" s="53">
        <v>1</v>
      </c>
      <c r="E21" s="54">
        <v>45400</v>
      </c>
      <c r="F21" s="55">
        <v>45432</v>
      </c>
      <c r="G21" s="25"/>
      <c r="H21" s="25">
        <f t="shared" si="14"/>
        <v>33</v>
      </c>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c r="BM21" s="82"/>
      <c r="BN21" s="82"/>
      <c r="BO21" s="82"/>
      <c r="BP21" s="82"/>
      <c r="BQ21" s="82"/>
      <c r="BR21" s="82"/>
      <c r="BS21" s="82"/>
      <c r="BT21" s="82"/>
      <c r="BU21" s="82"/>
      <c r="BV21" s="82"/>
      <c r="BW21" s="82"/>
      <c r="BX21" s="82"/>
      <c r="BY21" s="82"/>
      <c r="BZ21" s="82"/>
      <c r="CA21" s="82"/>
      <c r="CB21" s="82"/>
      <c r="CC21" s="82"/>
      <c r="CD21" s="82"/>
      <c r="CE21" s="82"/>
      <c r="CF21" s="82"/>
      <c r="CG21" s="82"/>
      <c r="CH21" s="82"/>
      <c r="CI21" s="82"/>
      <c r="CJ21" s="82"/>
      <c r="CK21" s="82"/>
      <c r="CL21" s="82"/>
      <c r="CM21" s="82"/>
      <c r="CN21" s="82"/>
      <c r="CO21" s="82"/>
      <c r="CP21" s="82"/>
      <c r="CQ21" s="82"/>
      <c r="CR21" s="82"/>
      <c r="CS21" s="82"/>
      <c r="CT21" s="82"/>
      <c r="CU21" s="82"/>
      <c r="CV21" s="82"/>
      <c r="CW21" s="82"/>
      <c r="CX21" s="82"/>
      <c r="CY21" s="82"/>
      <c r="CZ21" s="82"/>
      <c r="DA21" s="82"/>
      <c r="DB21" s="82"/>
      <c r="DC21" s="82"/>
      <c r="DD21" s="82"/>
      <c r="DE21" s="82"/>
      <c r="DF21" s="82"/>
      <c r="DG21" s="82"/>
      <c r="DH21" s="82"/>
      <c r="DI21" s="82"/>
      <c r="DJ21" s="82"/>
      <c r="DK21" s="82"/>
      <c r="DL21" s="82"/>
      <c r="DM21" s="82"/>
      <c r="DN21" s="82"/>
      <c r="DO21" s="82"/>
      <c r="DP21" s="82"/>
      <c r="DQ21" s="82"/>
      <c r="DR21" s="82"/>
    </row>
    <row r="22" spans="1:122" s="3" customFormat="1" ht="21.75" thickBot="1" x14ac:dyDescent="0.3">
      <c r="A22" s="19"/>
      <c r="B22" s="51" t="s">
        <v>41</v>
      </c>
      <c r="C22" s="52"/>
      <c r="D22" s="53">
        <v>1</v>
      </c>
      <c r="E22" s="54">
        <v>45426</v>
      </c>
      <c r="F22" s="55">
        <v>45431</v>
      </c>
      <c r="G22" s="25"/>
      <c r="H22" s="25">
        <f t="shared" si="14"/>
        <v>6</v>
      </c>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c r="BN22" s="82"/>
      <c r="BO22" s="82"/>
      <c r="BP22" s="82"/>
      <c r="BQ22" s="82"/>
      <c r="BR22" s="82"/>
      <c r="BS22" s="82"/>
      <c r="BT22" s="82"/>
      <c r="BU22" s="82"/>
      <c r="BV22" s="82"/>
      <c r="BW22" s="82"/>
      <c r="BX22" s="82"/>
      <c r="BY22" s="82"/>
      <c r="BZ22" s="82"/>
      <c r="CA22" s="82"/>
      <c r="CB22" s="82"/>
      <c r="CC22" s="82"/>
      <c r="CD22" s="82"/>
      <c r="CE22" s="82"/>
      <c r="CF22" s="82"/>
      <c r="CG22" s="82"/>
      <c r="CH22" s="82"/>
      <c r="CI22" s="82"/>
      <c r="CJ22" s="82"/>
      <c r="CK22" s="82"/>
      <c r="CL22" s="82"/>
      <c r="CM22" s="82"/>
      <c r="CN22" s="82"/>
      <c r="CO22" s="82"/>
      <c r="CP22" s="82"/>
      <c r="CQ22" s="82"/>
      <c r="CR22" s="82"/>
      <c r="CS22" s="82"/>
      <c r="CT22" s="82"/>
      <c r="CU22" s="82"/>
      <c r="CV22" s="82"/>
      <c r="CW22" s="82"/>
      <c r="CX22" s="82"/>
      <c r="CY22" s="82"/>
      <c r="CZ22" s="82"/>
      <c r="DA22" s="82"/>
      <c r="DB22" s="82"/>
      <c r="DC22" s="82"/>
      <c r="DD22" s="82"/>
      <c r="DE22" s="82"/>
      <c r="DF22" s="82"/>
      <c r="DG22" s="82"/>
      <c r="DH22" s="82"/>
      <c r="DI22" s="82"/>
      <c r="DJ22" s="82"/>
      <c r="DK22" s="82"/>
      <c r="DL22" s="82"/>
      <c r="DM22" s="82"/>
      <c r="DN22" s="82"/>
      <c r="DO22" s="82"/>
      <c r="DP22" s="82"/>
      <c r="DQ22" s="82"/>
      <c r="DR22" s="82"/>
    </row>
    <row r="23" spans="1:122" s="3" customFormat="1" ht="21.75" thickBot="1" x14ac:dyDescent="0.3">
      <c r="A23" s="19"/>
      <c r="B23" s="51" t="s">
        <v>42</v>
      </c>
      <c r="C23" s="52"/>
      <c r="D23" s="53">
        <v>1</v>
      </c>
      <c r="E23" s="54">
        <v>45433</v>
      </c>
      <c r="F23" s="55">
        <v>45439</v>
      </c>
      <c r="G23" s="25"/>
      <c r="H23" s="25">
        <f t="shared" si="14"/>
        <v>7</v>
      </c>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c r="BM23" s="82"/>
      <c r="BN23" s="82"/>
      <c r="BO23" s="82"/>
      <c r="BP23" s="82"/>
      <c r="BQ23" s="82"/>
      <c r="BR23" s="82"/>
      <c r="BS23" s="82"/>
      <c r="BT23" s="82"/>
      <c r="BU23" s="82"/>
      <c r="BV23" s="82"/>
      <c r="BW23" s="82"/>
      <c r="BX23" s="82"/>
      <c r="BY23" s="82"/>
      <c r="BZ23" s="82"/>
      <c r="CA23" s="82"/>
      <c r="CB23" s="82"/>
      <c r="CC23" s="82"/>
      <c r="CD23" s="82"/>
      <c r="CE23" s="82"/>
      <c r="CF23" s="82"/>
      <c r="CG23" s="82"/>
      <c r="CH23" s="82"/>
      <c r="CI23" s="82"/>
      <c r="CJ23" s="82"/>
      <c r="CK23" s="82"/>
      <c r="CL23" s="82"/>
      <c r="CM23" s="82"/>
      <c r="CN23" s="82"/>
      <c r="CO23" s="82"/>
      <c r="CP23" s="82"/>
      <c r="CQ23" s="82"/>
      <c r="CR23" s="82"/>
      <c r="CS23" s="82"/>
      <c r="CT23" s="82"/>
      <c r="CU23" s="82"/>
      <c r="CV23" s="82"/>
      <c r="CW23" s="82"/>
      <c r="CX23" s="82"/>
      <c r="CY23" s="82"/>
      <c r="CZ23" s="82"/>
      <c r="DA23" s="82"/>
      <c r="DB23" s="82"/>
      <c r="DC23" s="82"/>
      <c r="DD23" s="82"/>
      <c r="DE23" s="82"/>
      <c r="DF23" s="82"/>
      <c r="DG23" s="82"/>
      <c r="DH23" s="82"/>
      <c r="DI23" s="82"/>
      <c r="DJ23" s="82"/>
      <c r="DK23" s="82"/>
      <c r="DL23" s="82"/>
      <c r="DM23" s="82"/>
      <c r="DN23" s="82"/>
      <c r="DO23" s="82"/>
      <c r="DP23" s="82"/>
      <c r="DQ23" s="82"/>
      <c r="DR23" s="82"/>
    </row>
    <row r="24" spans="1:122" s="3" customFormat="1" ht="21.75" thickBot="1" x14ac:dyDescent="0.3">
      <c r="A24" s="19"/>
      <c r="B24" s="56" t="s">
        <v>43</v>
      </c>
      <c r="C24" s="57"/>
      <c r="D24" s="58"/>
      <c r="E24" s="59"/>
      <c r="F24" s="60"/>
      <c r="G24" s="25"/>
      <c r="H24" s="25" t="str">
        <f t="shared" si="14"/>
        <v/>
      </c>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c r="BM24" s="82"/>
      <c r="BN24" s="82"/>
      <c r="BO24" s="82"/>
      <c r="BP24" s="82"/>
      <c r="BQ24" s="82"/>
      <c r="BR24" s="82"/>
      <c r="BS24" s="82"/>
      <c r="BT24" s="82"/>
      <c r="BU24" s="82"/>
      <c r="BV24" s="82"/>
      <c r="BW24" s="82"/>
      <c r="BX24" s="82"/>
      <c r="BY24" s="82"/>
      <c r="BZ24" s="82"/>
      <c r="CA24" s="82"/>
      <c r="CB24" s="82"/>
      <c r="CC24" s="82"/>
      <c r="CD24" s="82"/>
      <c r="CE24" s="82"/>
      <c r="CF24" s="82"/>
      <c r="CG24" s="82"/>
      <c r="CH24" s="82"/>
      <c r="CI24" s="82"/>
      <c r="CJ24" s="82"/>
      <c r="CK24" s="82"/>
      <c r="CL24" s="82"/>
      <c r="CM24" s="82"/>
      <c r="CN24" s="82"/>
      <c r="CO24" s="82"/>
      <c r="CP24" s="82"/>
      <c r="CQ24" s="82"/>
      <c r="CR24" s="82"/>
      <c r="CS24" s="82"/>
      <c r="CT24" s="82"/>
      <c r="CU24" s="82"/>
      <c r="CV24" s="82"/>
      <c r="CW24" s="82"/>
      <c r="CX24" s="82"/>
      <c r="CY24" s="82"/>
      <c r="CZ24" s="82"/>
      <c r="DA24" s="82"/>
      <c r="DB24" s="82"/>
      <c r="DC24" s="82"/>
      <c r="DD24" s="82"/>
      <c r="DE24" s="82"/>
      <c r="DF24" s="82"/>
      <c r="DG24" s="82"/>
      <c r="DH24" s="82"/>
      <c r="DI24" s="82"/>
      <c r="DJ24" s="82"/>
      <c r="DK24" s="82"/>
      <c r="DL24" s="82"/>
      <c r="DM24" s="82"/>
      <c r="DN24" s="82"/>
      <c r="DO24" s="82"/>
      <c r="DP24" s="82"/>
      <c r="DQ24" s="82"/>
      <c r="DR24" s="82"/>
    </row>
    <row r="25" spans="1:122" s="3" customFormat="1" ht="21.75" thickBot="1" x14ac:dyDescent="0.3">
      <c r="A25" s="19"/>
      <c r="B25" s="61" t="s">
        <v>44</v>
      </c>
      <c r="C25" s="62"/>
      <c r="D25" s="63">
        <v>1</v>
      </c>
      <c r="E25" s="64">
        <v>45440</v>
      </c>
      <c r="F25" s="65">
        <v>45474</v>
      </c>
      <c r="G25" s="25"/>
      <c r="H25" s="25">
        <f t="shared" si="14"/>
        <v>35</v>
      </c>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c r="BM25" s="82"/>
      <c r="BN25" s="82"/>
      <c r="BO25" s="82"/>
      <c r="BP25" s="82"/>
      <c r="BQ25" s="82"/>
      <c r="BR25" s="82"/>
      <c r="BS25" s="82"/>
      <c r="BT25" s="82"/>
      <c r="BU25" s="82"/>
      <c r="BV25" s="82"/>
      <c r="BW25" s="82"/>
      <c r="BX25" s="82"/>
      <c r="BY25" s="82"/>
      <c r="BZ25" s="82"/>
      <c r="CA25" s="82"/>
      <c r="CB25" s="82"/>
      <c r="CC25" s="82"/>
      <c r="CD25" s="82"/>
      <c r="CE25" s="82"/>
      <c r="CF25" s="82"/>
      <c r="CG25" s="82"/>
      <c r="CH25" s="82"/>
      <c r="CI25" s="82"/>
      <c r="CJ25" s="82"/>
      <c r="CK25" s="82"/>
      <c r="CL25" s="82"/>
      <c r="CM25" s="82"/>
      <c r="CN25" s="82"/>
      <c r="CO25" s="82"/>
      <c r="CP25" s="82"/>
      <c r="CQ25" s="82"/>
      <c r="CR25" s="82"/>
      <c r="CS25" s="82"/>
      <c r="CT25" s="82"/>
      <c r="CU25" s="82"/>
      <c r="CV25" s="82"/>
      <c r="CW25" s="82"/>
      <c r="CX25" s="82"/>
      <c r="CY25" s="82"/>
      <c r="CZ25" s="82"/>
      <c r="DA25" s="82"/>
      <c r="DB25" s="82"/>
      <c r="DC25" s="82"/>
      <c r="DD25" s="82"/>
      <c r="DE25" s="82"/>
      <c r="DF25" s="82"/>
      <c r="DG25" s="82"/>
      <c r="DH25" s="82"/>
      <c r="DI25" s="82"/>
      <c r="DJ25" s="82"/>
      <c r="DK25" s="82"/>
      <c r="DL25" s="82"/>
      <c r="DM25" s="82"/>
      <c r="DN25" s="82"/>
      <c r="DO25" s="82"/>
      <c r="DP25" s="82"/>
      <c r="DQ25" s="82"/>
      <c r="DR25" s="82"/>
    </row>
    <row r="26" spans="1:122" s="3" customFormat="1" ht="21.75" thickBot="1" x14ac:dyDescent="0.3">
      <c r="A26" s="19"/>
      <c r="B26" s="61" t="s">
        <v>45</v>
      </c>
      <c r="C26" s="62"/>
      <c r="D26" s="63">
        <v>1</v>
      </c>
      <c r="E26" s="64">
        <v>45448</v>
      </c>
      <c r="F26" s="65">
        <v>45474</v>
      </c>
      <c r="G26" s="25"/>
      <c r="H26" s="25">
        <f t="shared" si="14"/>
        <v>27</v>
      </c>
      <c r="I26" s="82"/>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c r="BM26" s="82"/>
      <c r="BN26" s="82"/>
      <c r="BO26" s="82"/>
      <c r="BP26" s="82"/>
      <c r="BQ26" s="82"/>
      <c r="BR26" s="82"/>
      <c r="BS26" s="82"/>
      <c r="BT26" s="82"/>
      <c r="BU26" s="82"/>
      <c r="BV26" s="82"/>
      <c r="BW26" s="82"/>
      <c r="BX26" s="82"/>
      <c r="BY26" s="82"/>
      <c r="BZ26" s="82"/>
      <c r="CA26" s="82"/>
      <c r="CB26" s="82"/>
      <c r="CC26" s="82"/>
      <c r="CD26" s="82"/>
      <c r="CE26" s="82"/>
      <c r="CF26" s="82"/>
      <c r="CG26" s="82"/>
      <c r="CH26" s="82"/>
      <c r="CI26" s="82"/>
      <c r="CJ26" s="82"/>
      <c r="CK26" s="82"/>
      <c r="CL26" s="82"/>
      <c r="CM26" s="82"/>
      <c r="CN26" s="82"/>
      <c r="CO26" s="82"/>
      <c r="CP26" s="82"/>
      <c r="CQ26" s="82"/>
      <c r="CR26" s="82"/>
      <c r="CS26" s="82"/>
      <c r="CT26" s="82"/>
      <c r="CU26" s="82"/>
      <c r="CV26" s="82"/>
      <c r="CW26" s="82"/>
      <c r="CX26" s="82"/>
      <c r="CY26" s="82"/>
      <c r="CZ26" s="82"/>
      <c r="DA26" s="82"/>
      <c r="DB26" s="82"/>
      <c r="DC26" s="82"/>
      <c r="DD26" s="82"/>
      <c r="DE26" s="82"/>
      <c r="DF26" s="82"/>
      <c r="DG26" s="82"/>
      <c r="DH26" s="82"/>
      <c r="DI26" s="82"/>
      <c r="DJ26" s="82"/>
      <c r="DK26" s="82"/>
      <c r="DL26" s="82"/>
      <c r="DM26" s="82"/>
      <c r="DN26" s="82"/>
      <c r="DO26" s="82"/>
      <c r="DP26" s="82"/>
      <c r="DQ26" s="82"/>
      <c r="DR26" s="82"/>
    </row>
    <row r="27" spans="1:122" s="3" customFormat="1" ht="21.75" thickBot="1" x14ac:dyDescent="0.3">
      <c r="A27" s="19"/>
      <c r="B27" s="61" t="s">
        <v>46</v>
      </c>
      <c r="C27" s="62"/>
      <c r="D27" s="63">
        <v>1</v>
      </c>
      <c r="E27" s="64">
        <v>45453</v>
      </c>
      <c r="F27" s="65">
        <v>45474</v>
      </c>
      <c r="G27" s="25"/>
      <c r="H27" s="25">
        <f t="shared" si="14"/>
        <v>22</v>
      </c>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c r="BM27" s="82"/>
      <c r="BN27" s="82"/>
      <c r="BO27" s="82"/>
      <c r="BP27" s="82"/>
      <c r="BQ27" s="82"/>
      <c r="BR27" s="82"/>
      <c r="BS27" s="82"/>
      <c r="BT27" s="82"/>
      <c r="BU27" s="82"/>
      <c r="BV27" s="82"/>
      <c r="BW27" s="82"/>
      <c r="BX27" s="82"/>
      <c r="BY27" s="82"/>
      <c r="BZ27" s="82"/>
      <c r="CA27" s="82"/>
      <c r="CB27" s="82"/>
      <c r="CC27" s="82"/>
      <c r="CD27" s="82"/>
      <c r="CE27" s="82"/>
      <c r="CF27" s="82"/>
      <c r="CG27" s="82"/>
      <c r="CH27" s="82"/>
      <c r="CI27" s="82"/>
      <c r="CJ27" s="82"/>
      <c r="CK27" s="82"/>
      <c r="CL27" s="82"/>
      <c r="CM27" s="82"/>
      <c r="CN27" s="82"/>
      <c r="CO27" s="82"/>
      <c r="CP27" s="82"/>
      <c r="CQ27" s="82"/>
      <c r="CR27" s="82"/>
      <c r="CS27" s="82"/>
      <c r="CT27" s="82"/>
      <c r="CU27" s="82"/>
      <c r="CV27" s="82"/>
      <c r="CW27" s="82"/>
      <c r="CX27" s="82"/>
      <c r="CY27" s="82"/>
      <c r="CZ27" s="82"/>
      <c r="DA27" s="82"/>
      <c r="DB27" s="82"/>
      <c r="DC27" s="82"/>
      <c r="DD27" s="82"/>
      <c r="DE27" s="82"/>
      <c r="DF27" s="82"/>
      <c r="DG27" s="82"/>
      <c r="DH27" s="82"/>
      <c r="DI27" s="82"/>
      <c r="DJ27" s="82"/>
      <c r="DK27" s="82"/>
      <c r="DL27" s="82"/>
      <c r="DM27" s="82"/>
      <c r="DN27" s="82"/>
      <c r="DO27" s="82"/>
      <c r="DP27" s="82"/>
      <c r="DQ27" s="82"/>
      <c r="DR27" s="82"/>
    </row>
    <row r="28" spans="1:122" s="3" customFormat="1" ht="21.75" thickBot="1" x14ac:dyDescent="0.3">
      <c r="A28" s="19"/>
      <c r="B28" s="66" t="s">
        <v>47</v>
      </c>
      <c r="C28" s="67"/>
      <c r="D28" s="68"/>
      <c r="E28" s="69"/>
      <c r="F28" s="70"/>
      <c r="G28" s="25"/>
      <c r="H28" s="25" t="str">
        <f t="shared" si="14"/>
        <v/>
      </c>
      <c r="I28" s="82"/>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c r="BM28" s="82"/>
      <c r="BN28" s="82"/>
      <c r="BO28" s="82"/>
      <c r="BP28" s="82"/>
      <c r="BQ28" s="82"/>
      <c r="BR28" s="82"/>
      <c r="BS28" s="82"/>
      <c r="BT28" s="82"/>
      <c r="BU28" s="82"/>
      <c r="BV28" s="82"/>
      <c r="BW28" s="82"/>
      <c r="BX28" s="82"/>
      <c r="BY28" s="82"/>
      <c r="BZ28" s="82"/>
      <c r="CA28" s="82"/>
      <c r="CB28" s="82"/>
      <c r="CC28" s="82"/>
      <c r="CD28" s="82"/>
      <c r="CE28" s="82"/>
      <c r="CF28" s="82"/>
      <c r="CG28" s="82"/>
      <c r="CH28" s="82"/>
      <c r="CI28" s="82"/>
      <c r="CJ28" s="82"/>
      <c r="CK28" s="82"/>
      <c r="CL28" s="82"/>
      <c r="CM28" s="82"/>
      <c r="CN28" s="82"/>
      <c r="CO28" s="82"/>
      <c r="CP28" s="82"/>
      <c r="CQ28" s="82"/>
      <c r="CR28" s="82"/>
      <c r="CS28" s="82"/>
      <c r="CT28" s="82"/>
      <c r="CU28" s="82"/>
      <c r="CV28" s="82"/>
      <c r="CW28" s="82"/>
      <c r="CX28" s="82"/>
      <c r="CY28" s="82"/>
      <c r="CZ28" s="82"/>
      <c r="DA28" s="82"/>
      <c r="DB28" s="82"/>
      <c r="DC28" s="82"/>
      <c r="DD28" s="82"/>
      <c r="DE28" s="82"/>
      <c r="DF28" s="82"/>
      <c r="DG28" s="82"/>
      <c r="DH28" s="82"/>
      <c r="DI28" s="82"/>
      <c r="DJ28" s="82"/>
      <c r="DK28" s="82"/>
      <c r="DL28" s="82"/>
      <c r="DM28" s="82"/>
      <c r="DN28" s="82"/>
      <c r="DO28" s="82"/>
      <c r="DP28" s="82"/>
      <c r="DQ28" s="82"/>
      <c r="DR28" s="82"/>
    </row>
    <row r="29" spans="1:122" s="3" customFormat="1" ht="21.75" thickBot="1" x14ac:dyDescent="0.3">
      <c r="A29" s="19"/>
      <c r="B29" s="71" t="s">
        <v>48</v>
      </c>
      <c r="C29" s="72"/>
      <c r="D29" s="73">
        <v>1</v>
      </c>
      <c r="E29" s="74">
        <v>45475</v>
      </c>
      <c r="F29" s="74">
        <v>45475</v>
      </c>
      <c r="G29" s="25"/>
      <c r="H29" s="25">
        <f t="shared" si="14"/>
        <v>1</v>
      </c>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c r="BM29" s="82"/>
      <c r="BN29" s="82"/>
      <c r="BO29" s="82"/>
      <c r="BP29" s="82"/>
      <c r="BQ29" s="82"/>
      <c r="BR29" s="82"/>
      <c r="BS29" s="82"/>
      <c r="BT29" s="82"/>
      <c r="BU29" s="82"/>
      <c r="BV29" s="82"/>
      <c r="BW29" s="82"/>
      <c r="BX29" s="82"/>
      <c r="BY29" s="82"/>
      <c r="BZ29" s="82"/>
      <c r="CA29" s="82"/>
      <c r="CB29" s="82"/>
      <c r="CC29" s="82"/>
      <c r="CD29" s="82"/>
      <c r="CE29" s="82"/>
      <c r="CF29" s="82"/>
      <c r="CG29" s="82"/>
      <c r="CH29" s="82"/>
      <c r="CI29" s="82"/>
      <c r="CJ29" s="82"/>
      <c r="CK29" s="82"/>
      <c r="CL29" s="82"/>
      <c r="CM29" s="82"/>
      <c r="CN29" s="82"/>
      <c r="CO29" s="82"/>
      <c r="CP29" s="82"/>
      <c r="CQ29" s="82"/>
      <c r="CR29" s="82"/>
      <c r="CS29" s="82"/>
      <c r="CT29" s="82"/>
      <c r="CU29" s="82"/>
      <c r="CV29" s="82"/>
      <c r="CW29" s="82"/>
      <c r="CX29" s="82"/>
      <c r="CY29" s="82"/>
      <c r="CZ29" s="82"/>
      <c r="DA29" s="82"/>
      <c r="DB29" s="82"/>
      <c r="DC29" s="82"/>
      <c r="DD29" s="82"/>
      <c r="DE29" s="82"/>
      <c r="DF29" s="82"/>
      <c r="DG29" s="82"/>
      <c r="DH29" s="82"/>
      <c r="DI29" s="82"/>
      <c r="DJ29" s="82"/>
      <c r="DK29" s="82"/>
      <c r="DL29" s="82"/>
      <c r="DM29" s="82"/>
      <c r="DN29" s="82"/>
      <c r="DO29" s="82"/>
      <c r="DP29" s="82"/>
      <c r="DQ29" s="82"/>
      <c r="DR29" s="82"/>
    </row>
    <row r="30" spans="1:122" s="3" customFormat="1" ht="21.75" thickBot="1" x14ac:dyDescent="0.3">
      <c r="A30" s="19"/>
      <c r="B30" s="71" t="s">
        <v>49</v>
      </c>
      <c r="C30" s="72"/>
      <c r="D30" s="73">
        <v>1</v>
      </c>
      <c r="E30" s="74">
        <v>45475</v>
      </c>
      <c r="F30" s="75">
        <v>45475</v>
      </c>
      <c r="G30" s="25"/>
      <c r="H30" s="25">
        <f t="shared" si="14"/>
        <v>1</v>
      </c>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c r="BM30" s="82"/>
      <c r="BN30" s="82"/>
      <c r="BO30" s="82"/>
      <c r="BP30" s="82"/>
      <c r="BQ30" s="82"/>
      <c r="BR30" s="82"/>
      <c r="BS30" s="82"/>
      <c r="BT30" s="82"/>
      <c r="BU30" s="82"/>
      <c r="BV30" s="82"/>
      <c r="BW30" s="82"/>
      <c r="BX30" s="82"/>
      <c r="BY30" s="82"/>
      <c r="BZ30" s="82"/>
      <c r="CA30" s="82"/>
      <c r="CB30" s="82"/>
      <c r="CC30" s="82"/>
      <c r="CD30" s="82"/>
      <c r="CE30" s="82"/>
      <c r="CF30" s="82"/>
      <c r="CG30" s="82"/>
      <c r="CH30" s="82"/>
      <c r="CI30" s="82"/>
      <c r="CJ30" s="82"/>
      <c r="CK30" s="82"/>
      <c r="CL30" s="82"/>
      <c r="CM30" s="82"/>
      <c r="CN30" s="82"/>
      <c r="CO30" s="82"/>
      <c r="CP30" s="82"/>
      <c r="CQ30" s="82"/>
      <c r="CR30" s="82"/>
      <c r="CS30" s="82"/>
      <c r="CT30" s="82"/>
      <c r="CU30" s="82"/>
      <c r="CV30" s="82"/>
      <c r="CW30" s="82"/>
      <c r="CX30" s="82"/>
      <c r="CY30" s="82"/>
      <c r="CZ30" s="82"/>
      <c r="DA30" s="82"/>
      <c r="DB30" s="82"/>
      <c r="DC30" s="82"/>
      <c r="DD30" s="82"/>
      <c r="DE30" s="82"/>
      <c r="DF30" s="82"/>
      <c r="DG30" s="82"/>
      <c r="DH30" s="82"/>
      <c r="DI30" s="82"/>
      <c r="DJ30" s="82"/>
      <c r="DK30" s="82"/>
      <c r="DL30" s="82"/>
      <c r="DM30" s="82"/>
      <c r="DN30" s="82"/>
      <c r="DO30" s="82"/>
      <c r="DP30" s="82"/>
      <c r="DQ30" s="82"/>
      <c r="DR30" s="82"/>
    </row>
    <row r="31" spans="1:122" s="3" customFormat="1" ht="21.75" thickBot="1" x14ac:dyDescent="0.3">
      <c r="A31" s="19"/>
      <c r="B31" s="71" t="s">
        <v>50</v>
      </c>
      <c r="C31" s="72"/>
      <c r="D31" s="73">
        <v>1</v>
      </c>
      <c r="E31" s="74">
        <v>45475</v>
      </c>
      <c r="F31" s="75">
        <v>45475</v>
      </c>
      <c r="G31" s="25"/>
      <c r="H31" s="25">
        <f t="shared" si="14"/>
        <v>1</v>
      </c>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c r="BM31" s="82"/>
      <c r="BN31" s="82"/>
      <c r="BO31" s="82"/>
      <c r="BP31" s="82"/>
      <c r="BQ31" s="82"/>
      <c r="BR31" s="82"/>
      <c r="BS31" s="82"/>
      <c r="BT31" s="82"/>
      <c r="BU31" s="82"/>
      <c r="BV31" s="82"/>
      <c r="BW31" s="82"/>
      <c r="BX31" s="82"/>
      <c r="BY31" s="82"/>
      <c r="BZ31" s="82"/>
      <c r="CA31" s="82"/>
      <c r="CB31" s="82"/>
      <c r="CC31" s="82"/>
      <c r="CD31" s="82"/>
      <c r="CE31" s="82"/>
      <c r="CF31" s="82"/>
      <c r="CG31" s="82"/>
      <c r="CH31" s="82"/>
      <c r="CI31" s="82"/>
      <c r="CJ31" s="82"/>
      <c r="CK31" s="82"/>
      <c r="CL31" s="82"/>
      <c r="CM31" s="82"/>
      <c r="CN31" s="82"/>
      <c r="CO31" s="82"/>
      <c r="CP31" s="82"/>
      <c r="CQ31" s="82"/>
      <c r="CR31" s="82"/>
      <c r="CS31" s="82"/>
      <c r="CT31" s="82"/>
      <c r="CU31" s="82"/>
      <c r="CV31" s="82"/>
      <c r="CW31" s="82"/>
      <c r="CX31" s="82"/>
      <c r="CY31" s="82"/>
      <c r="CZ31" s="82"/>
      <c r="DA31" s="82"/>
      <c r="DB31" s="82"/>
      <c r="DC31" s="82"/>
      <c r="DD31" s="82"/>
      <c r="DE31" s="82"/>
      <c r="DF31" s="82"/>
      <c r="DG31" s="82"/>
      <c r="DH31" s="82"/>
      <c r="DI31" s="82"/>
      <c r="DJ31" s="82"/>
      <c r="DK31" s="82"/>
      <c r="DL31" s="82"/>
      <c r="DM31" s="82"/>
      <c r="DN31" s="82"/>
      <c r="DO31" s="82"/>
      <c r="DP31" s="82"/>
      <c r="DQ31" s="82"/>
      <c r="DR31" s="82"/>
    </row>
    <row r="32" spans="1:122" s="3" customFormat="1" ht="21.75" thickBot="1" x14ac:dyDescent="0.3">
      <c r="A32" s="19"/>
      <c r="B32" s="71" t="s">
        <v>51</v>
      </c>
      <c r="C32" s="72"/>
      <c r="D32" s="73">
        <v>1</v>
      </c>
      <c r="E32" s="74">
        <v>45475</v>
      </c>
      <c r="F32" s="75">
        <v>45475</v>
      </c>
      <c r="G32" s="25"/>
      <c r="H32" s="25">
        <f t="shared" si="14"/>
        <v>1</v>
      </c>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c r="BM32" s="82"/>
      <c r="BN32" s="82"/>
      <c r="BO32" s="82"/>
      <c r="BP32" s="82"/>
      <c r="BQ32" s="82"/>
      <c r="BR32" s="82"/>
      <c r="BS32" s="82"/>
      <c r="BT32" s="82"/>
      <c r="BU32" s="82"/>
      <c r="BV32" s="82"/>
      <c r="BW32" s="82"/>
      <c r="BX32" s="82"/>
      <c r="BY32" s="82"/>
      <c r="BZ32" s="82"/>
      <c r="CA32" s="82"/>
      <c r="CB32" s="82"/>
      <c r="CC32" s="82"/>
      <c r="CD32" s="82"/>
      <c r="CE32" s="82"/>
      <c r="CF32" s="82"/>
      <c r="CG32" s="82"/>
      <c r="CH32" s="82"/>
      <c r="CI32" s="82"/>
      <c r="CJ32" s="82"/>
      <c r="CK32" s="82"/>
      <c r="CL32" s="82"/>
      <c r="CM32" s="82"/>
      <c r="CN32" s="82"/>
      <c r="CO32" s="82"/>
      <c r="CP32" s="82"/>
      <c r="CQ32" s="82"/>
      <c r="CR32" s="82"/>
      <c r="CS32" s="82"/>
      <c r="CT32" s="82"/>
      <c r="CU32" s="82"/>
      <c r="CV32" s="82"/>
      <c r="CW32" s="82"/>
      <c r="CX32" s="82"/>
      <c r="CY32" s="82"/>
      <c r="CZ32" s="82"/>
      <c r="DA32" s="82"/>
      <c r="DB32" s="82"/>
      <c r="DC32" s="82"/>
      <c r="DD32" s="82"/>
      <c r="DE32" s="82"/>
      <c r="DF32" s="82"/>
      <c r="DG32" s="82"/>
      <c r="DH32" s="82"/>
      <c r="DI32" s="82"/>
      <c r="DJ32" s="82"/>
      <c r="DK32" s="82"/>
      <c r="DL32" s="82"/>
      <c r="DM32" s="82"/>
      <c r="DN32" s="82"/>
      <c r="DO32" s="82"/>
      <c r="DP32" s="82"/>
      <c r="DQ32" s="82"/>
      <c r="DR32" s="82"/>
    </row>
    <row r="33" spans="1:122" s="3" customFormat="1" ht="21.75" thickBot="1" x14ac:dyDescent="0.3">
      <c r="A33" s="19"/>
      <c r="B33" s="20"/>
      <c r="C33" s="21"/>
      <c r="D33" s="22"/>
      <c r="E33" s="23"/>
      <c r="F33" s="24"/>
      <c r="G33" s="25"/>
      <c r="H33" s="25" t="str">
        <f t="shared" si="14"/>
        <v/>
      </c>
      <c r="I33" s="82"/>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c r="BM33" s="82"/>
      <c r="BN33" s="82"/>
      <c r="BO33" s="82"/>
      <c r="BP33" s="82"/>
      <c r="BQ33" s="82"/>
      <c r="BR33" s="82"/>
      <c r="BS33" s="82"/>
      <c r="BT33" s="82"/>
      <c r="BU33" s="82"/>
      <c r="BV33" s="82"/>
      <c r="BW33" s="82"/>
      <c r="BX33" s="82"/>
      <c r="BY33" s="82"/>
      <c r="BZ33" s="82"/>
      <c r="CA33" s="82"/>
      <c r="CB33" s="82"/>
      <c r="CC33" s="82"/>
      <c r="CD33" s="82"/>
      <c r="CE33" s="82"/>
      <c r="CF33" s="82"/>
      <c r="CG33" s="82"/>
      <c r="CH33" s="82"/>
      <c r="CI33" s="82"/>
      <c r="CJ33" s="82"/>
      <c r="CK33" s="82"/>
      <c r="CL33" s="82"/>
      <c r="CM33" s="82"/>
      <c r="CN33" s="82"/>
      <c r="CO33" s="82"/>
      <c r="CP33" s="82"/>
      <c r="CQ33" s="82"/>
      <c r="CR33" s="82"/>
      <c r="CS33" s="82"/>
      <c r="CT33" s="82"/>
      <c r="CU33" s="82"/>
      <c r="CV33" s="82"/>
      <c r="CW33" s="82"/>
      <c r="CX33" s="82"/>
      <c r="CY33" s="82"/>
      <c r="CZ33" s="82"/>
      <c r="DA33" s="82"/>
      <c r="DB33" s="82"/>
      <c r="DC33" s="82"/>
      <c r="DD33" s="82"/>
      <c r="DE33" s="82"/>
      <c r="DF33" s="82"/>
      <c r="DG33" s="82"/>
      <c r="DH33" s="82"/>
      <c r="DI33" s="82"/>
      <c r="DJ33" s="82"/>
      <c r="DK33" s="82"/>
      <c r="DL33" s="82"/>
      <c r="DM33" s="82"/>
      <c r="DN33" s="82"/>
      <c r="DO33" s="82"/>
      <c r="DP33" s="82"/>
      <c r="DQ33" s="82"/>
      <c r="DR33" s="82"/>
    </row>
    <row r="34" spans="1:122" s="3" customFormat="1" ht="21.75" thickBot="1" x14ac:dyDescent="0.3">
      <c r="A34" s="19"/>
      <c r="B34" s="20"/>
      <c r="C34" s="21"/>
      <c r="D34" s="22"/>
      <c r="E34" s="23"/>
      <c r="F34" s="24"/>
      <c r="G34" s="25"/>
      <c r="H34" s="25" t="str">
        <f t="shared" si="14"/>
        <v/>
      </c>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c r="BM34" s="82"/>
      <c r="BN34" s="82"/>
      <c r="BO34" s="82"/>
      <c r="BP34" s="82"/>
      <c r="BQ34" s="82"/>
      <c r="BR34" s="82"/>
      <c r="BS34" s="82"/>
      <c r="BT34" s="82"/>
      <c r="BU34" s="82"/>
      <c r="BV34" s="82"/>
      <c r="BW34" s="82"/>
      <c r="BX34" s="82"/>
      <c r="BY34" s="82"/>
      <c r="BZ34" s="82"/>
      <c r="CA34" s="82"/>
      <c r="CB34" s="82"/>
      <c r="CC34" s="82"/>
      <c r="CD34" s="82"/>
      <c r="CE34" s="82"/>
      <c r="CF34" s="82"/>
      <c r="CG34" s="82"/>
      <c r="CH34" s="82"/>
      <c r="CI34" s="82"/>
      <c r="CJ34" s="82"/>
      <c r="CK34" s="82"/>
      <c r="CL34" s="82"/>
      <c r="CM34" s="82"/>
      <c r="CN34" s="82"/>
      <c r="CO34" s="82"/>
      <c r="CP34" s="82"/>
      <c r="CQ34" s="82"/>
      <c r="CR34" s="82"/>
      <c r="CS34" s="82"/>
      <c r="CT34" s="82"/>
      <c r="CU34" s="82"/>
      <c r="CV34" s="82"/>
      <c r="CW34" s="82"/>
      <c r="CX34" s="82"/>
      <c r="CY34" s="82"/>
      <c r="CZ34" s="82"/>
      <c r="DA34" s="82"/>
      <c r="DB34" s="82"/>
      <c r="DC34" s="82"/>
      <c r="DD34" s="82"/>
      <c r="DE34" s="82"/>
      <c r="DF34" s="82"/>
      <c r="DG34" s="82"/>
      <c r="DH34" s="82"/>
      <c r="DI34" s="82"/>
      <c r="DJ34" s="82"/>
      <c r="DK34" s="82"/>
      <c r="DL34" s="82"/>
      <c r="DM34" s="82"/>
      <c r="DN34" s="82"/>
      <c r="DO34" s="82"/>
      <c r="DP34" s="82"/>
      <c r="DQ34" s="82"/>
      <c r="DR34" s="82"/>
    </row>
    <row r="35" spans="1:122" s="3" customFormat="1" ht="21.75" thickBot="1" x14ac:dyDescent="0.3">
      <c r="A35" s="19"/>
      <c r="B35" s="20"/>
      <c r="C35" s="21"/>
      <c r="D35" s="22"/>
      <c r="E35" s="23"/>
      <c r="F35" s="24"/>
      <c r="G35" s="25"/>
      <c r="H35" s="25" t="str">
        <f t="shared" si="14"/>
        <v/>
      </c>
      <c r="I35" s="82"/>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c r="BG35" s="82"/>
      <c r="BH35" s="82"/>
      <c r="BI35" s="82"/>
      <c r="BJ35" s="82"/>
      <c r="BK35" s="82"/>
      <c r="BL35" s="82"/>
      <c r="BM35" s="82"/>
      <c r="BN35" s="82"/>
      <c r="BO35" s="82"/>
      <c r="BP35" s="82"/>
      <c r="BQ35" s="82"/>
      <c r="BR35" s="82"/>
      <c r="BS35" s="82"/>
      <c r="BT35" s="82"/>
      <c r="BU35" s="82"/>
      <c r="BV35" s="82"/>
      <c r="BW35" s="82"/>
      <c r="BX35" s="82"/>
      <c r="BY35" s="82"/>
      <c r="BZ35" s="82"/>
      <c r="CA35" s="82"/>
      <c r="CB35" s="82"/>
      <c r="CC35" s="82"/>
      <c r="CD35" s="82"/>
      <c r="CE35" s="82"/>
      <c r="CF35" s="82"/>
      <c r="CG35" s="82"/>
      <c r="CH35" s="82"/>
      <c r="CI35" s="82"/>
      <c r="CJ35" s="82"/>
      <c r="CK35" s="82"/>
      <c r="CL35" s="82"/>
      <c r="CM35" s="82"/>
      <c r="CN35" s="82"/>
      <c r="CO35" s="82"/>
      <c r="CP35" s="82"/>
      <c r="CQ35" s="82"/>
      <c r="CR35" s="82"/>
      <c r="CS35" s="82"/>
      <c r="CT35" s="82"/>
      <c r="CU35" s="82"/>
      <c r="CV35" s="82"/>
      <c r="CW35" s="82"/>
      <c r="CX35" s="82"/>
      <c r="CY35" s="82"/>
      <c r="CZ35" s="82"/>
      <c r="DA35" s="82"/>
      <c r="DB35" s="82"/>
      <c r="DC35" s="82"/>
      <c r="DD35" s="82"/>
      <c r="DE35" s="82"/>
      <c r="DF35" s="82"/>
      <c r="DG35" s="82"/>
      <c r="DH35" s="82"/>
      <c r="DI35" s="82"/>
      <c r="DJ35" s="82"/>
      <c r="DK35" s="82"/>
      <c r="DL35" s="82"/>
      <c r="DM35" s="82"/>
      <c r="DN35" s="82"/>
      <c r="DO35" s="82"/>
      <c r="DP35" s="82"/>
      <c r="DQ35" s="82"/>
      <c r="DR35" s="82"/>
    </row>
    <row r="36" spans="1:122" s="3" customFormat="1" ht="21.75" thickBot="1" x14ac:dyDescent="0.3">
      <c r="A36" s="19"/>
      <c r="B36" s="76" t="s">
        <v>0</v>
      </c>
      <c r="C36" s="77"/>
      <c r="D36" s="78"/>
      <c r="E36" s="79"/>
      <c r="F36" s="80"/>
      <c r="G36" s="81"/>
      <c r="H36" s="81" t="str">
        <f t="shared" si="14"/>
        <v/>
      </c>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c r="BM36" s="84"/>
      <c r="BN36" s="84"/>
      <c r="BO36" s="84"/>
      <c r="BP36" s="84"/>
      <c r="BQ36" s="84"/>
      <c r="BR36" s="84"/>
      <c r="BS36" s="84"/>
      <c r="BT36" s="84"/>
      <c r="BU36" s="84"/>
      <c r="BV36" s="84"/>
      <c r="BW36" s="84"/>
      <c r="BX36" s="84"/>
      <c r="BY36" s="84"/>
      <c r="BZ36" s="84"/>
      <c r="CA36" s="84"/>
      <c r="CB36" s="84"/>
      <c r="CC36" s="84"/>
      <c r="CD36" s="84"/>
      <c r="CE36" s="84"/>
      <c r="CF36" s="84"/>
      <c r="CG36" s="84"/>
      <c r="CH36" s="84"/>
      <c r="CI36" s="84"/>
      <c r="CJ36" s="84"/>
      <c r="CK36" s="84"/>
      <c r="CL36" s="84"/>
      <c r="CM36" s="84"/>
      <c r="CN36" s="84"/>
      <c r="CO36" s="84"/>
      <c r="CP36" s="84"/>
      <c r="CQ36" s="84"/>
      <c r="CR36" s="84"/>
      <c r="CS36" s="84"/>
      <c r="CT36" s="84"/>
      <c r="CU36" s="84"/>
      <c r="CV36" s="84"/>
      <c r="CW36" s="84"/>
      <c r="CX36" s="84"/>
      <c r="CY36" s="84"/>
      <c r="CZ36" s="84"/>
      <c r="DA36" s="84"/>
      <c r="DB36" s="84"/>
      <c r="DC36" s="84"/>
      <c r="DD36" s="84"/>
      <c r="DE36" s="84"/>
      <c r="DF36" s="84"/>
      <c r="DG36" s="84"/>
      <c r="DH36" s="84"/>
      <c r="DI36" s="84"/>
      <c r="DJ36" s="84"/>
      <c r="DK36" s="84"/>
      <c r="DL36" s="84"/>
      <c r="DM36" s="84"/>
      <c r="DN36" s="84"/>
      <c r="DO36" s="84"/>
      <c r="DP36" s="84"/>
      <c r="DQ36" s="84"/>
      <c r="DR36" s="84"/>
    </row>
    <row r="37" spans="1:122" x14ac:dyDescent="0.25">
      <c r="A37" s="6"/>
      <c r="G37" s="6"/>
    </row>
    <row r="38" spans="1:122" x14ac:dyDescent="0.25">
      <c r="B38" s="17" t="s">
        <v>12</v>
      </c>
      <c r="C38" s="17"/>
      <c r="F38" s="95">
        <v>43113</v>
      </c>
    </row>
    <row r="39" spans="1:122" x14ac:dyDescent="0.25">
      <c r="B39" s="99" t="s">
        <v>17</v>
      </c>
      <c r="C39" s="18"/>
    </row>
    <row r="40" spans="1:122" x14ac:dyDescent="0.25">
      <c r="B40" s="98" t="s">
        <v>23</v>
      </c>
    </row>
  </sheetData>
  <mergeCells count="19">
    <mergeCell ref="CV4:DB4"/>
    <mergeCell ref="DC4:DI4"/>
    <mergeCell ref="DJ4:DP4"/>
    <mergeCell ref="BM4:BS4"/>
    <mergeCell ref="BT4:BZ4"/>
    <mergeCell ref="CA4:CG4"/>
    <mergeCell ref="CH4:CN4"/>
    <mergeCell ref="CO4:CU4"/>
    <mergeCell ref="E2:F2"/>
    <mergeCell ref="I4:O4"/>
    <mergeCell ref="P4:V4"/>
    <mergeCell ref="W4:AC4"/>
    <mergeCell ref="AD4:AJ4"/>
    <mergeCell ref="E3:F3"/>
    <mergeCell ref="J1:AA1"/>
    <mergeCell ref="AK4:AQ4"/>
    <mergeCell ref="AR4:AX4"/>
    <mergeCell ref="AY4:BE4"/>
    <mergeCell ref="BF4:BL4"/>
  </mergeCells>
  <conditionalFormatting sqref="D7:D17 D19:D36">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DR17 I19:DR36">
    <cfRule type="expression" dxfId="5" priority="29">
      <formula>AND(task_start&lt;=I$5,ROUNDDOWN((task_end-task_start+1)*task_progress,0)+task_start-1&gt;=I$5)</formula>
    </cfRule>
    <cfRule type="expression" dxfId="4" priority="30" stopIfTrue="1">
      <formula>AND(task_end&gt;=I$5,task_start&lt;I$5+1)</formula>
    </cfRule>
  </conditionalFormatting>
  <conditionalFormatting sqref="I5:DR17 I19:DR36">
    <cfRule type="expression" dxfId="3" priority="31">
      <formula>AND(today&gt;=I$5,today&lt;I$5+1)</formula>
    </cfRule>
  </conditionalFormatting>
  <conditionalFormatting sqref="D18">
    <cfRule type="dataBar" priority="1">
      <dataBar>
        <cfvo type="num" val="0"/>
        <cfvo type="num" val="1"/>
        <color theme="0" tint="-0.249977111117893"/>
      </dataBar>
      <extLst>
        <ext xmlns:x14="http://schemas.microsoft.com/office/spreadsheetml/2009/9/main" uri="{B025F937-C7B1-47D3-B67F-A62EFF666E3E}">
          <x14:id>{A7A850B8-5571-4103-85FF-D0D1CAA0EAD3}</x14:id>
        </ext>
      </extLst>
    </cfRule>
  </conditionalFormatting>
  <conditionalFormatting sqref="I18:DR18">
    <cfRule type="expression" dxfId="2" priority="2">
      <formula>AND(task_start&lt;=I$5,ROUNDDOWN((task_end-task_start+1)*task_progress,0)+task_start-1&gt;=I$5)</formula>
    </cfRule>
    <cfRule type="expression" dxfId="1" priority="3" stopIfTrue="1">
      <formula>AND(task_end&gt;=I$5,task_start&lt;I$5+1)</formula>
    </cfRule>
  </conditionalFormatting>
  <conditionalFormatting sqref="I18:DR18">
    <cfRule type="expression" dxfId="0" priority="4">
      <formula>AND(today&gt;=I$5,today&lt;I$5+1)</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39" r:id="rId1" xr:uid="{00000000-0004-0000-0000-000000000000}"/>
    <hyperlink ref="B38" r:id="rId2" xr:uid="{00000000-0004-0000-0000-000001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D7:D17 D19:D36</xm:sqref>
        </x14:conditionalFormatting>
        <x14:conditionalFormatting xmlns:xm="http://schemas.microsoft.com/office/excel/2006/main">
          <x14:cfRule type="dataBar" id="{A7A850B8-5571-4103-85FF-D0D1CAA0EAD3}">
            <x14:dataBar minLength="0" maxLength="100" gradient="0">
              <x14:cfvo type="num">
                <xm:f>0</xm:f>
              </x14:cfvo>
              <x14:cfvo type="num">
                <xm:f>1</xm:f>
              </x14:cfvo>
              <x14:negativeFillColor rgb="FFFF0000"/>
              <x14:axisColor rgb="FF000000"/>
            </x14:dataBar>
          </x14:cfRule>
          <xm:sqref>D18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2" customWidth="1"/>
    <col min="2" max="2" width="87.140625" style="85" customWidth="1"/>
    <col min="3" max="16384" width="9.140625" style="2"/>
  </cols>
  <sheetData>
    <row r="1" spans="2:3" ht="46.5" customHeight="1" x14ac:dyDescent="0.2"/>
    <row r="2" spans="2:3" s="87" customFormat="1" ht="15.75" x14ac:dyDescent="0.25">
      <c r="B2" s="86" t="s">
        <v>12</v>
      </c>
      <c r="C2" s="86"/>
    </row>
    <row r="3" spans="2:3" s="89" customFormat="1" ht="13.5" customHeight="1" x14ac:dyDescent="0.25">
      <c r="B3" s="88" t="s">
        <v>17</v>
      </c>
      <c r="C3" s="88"/>
    </row>
    <row r="4" spans="2:3" x14ac:dyDescent="0.2">
      <c r="B4" s="97" t="s">
        <v>23</v>
      </c>
    </row>
    <row r="6" spans="2:3" s="90" customFormat="1" ht="26.25" x14ac:dyDescent="0.4">
      <c r="B6" s="92" t="s">
        <v>11</v>
      </c>
    </row>
    <row r="7" spans="2:3" ht="60" x14ac:dyDescent="0.2">
      <c r="B7" s="93" t="s">
        <v>20</v>
      </c>
    </row>
    <row r="8" spans="2:3" ht="15" x14ac:dyDescent="0.2">
      <c r="B8" s="91"/>
    </row>
    <row r="9" spans="2:3" s="90" customFormat="1" ht="26.25" x14ac:dyDescent="0.4">
      <c r="B9" s="92" t="s">
        <v>13</v>
      </c>
    </row>
    <row r="10" spans="2:3" ht="60" x14ac:dyDescent="0.2">
      <c r="B10" s="93" t="s">
        <v>21</v>
      </c>
    </row>
    <row r="11" spans="2:3" ht="14.25" x14ac:dyDescent="0.2">
      <c r="B11" s="94" t="s">
        <v>19</v>
      </c>
    </row>
    <row r="12" spans="2:3" ht="15" x14ac:dyDescent="0.2">
      <c r="B12" s="91"/>
    </row>
    <row r="13" spans="2:3" ht="14.25" x14ac:dyDescent="0.2">
      <c r="B13" s="100" t="str">
        <f>HYPERLINK("https://vertex42.link/HowToMakeAGanttChart","► Watch How This Gantt Chart Was Created")</f>
        <v>► Watch How This Gantt Chart Was Created</v>
      </c>
    </row>
    <row r="14" spans="2:3" ht="15" x14ac:dyDescent="0.2">
      <c r="B14" s="91"/>
    </row>
    <row r="15" spans="2:3" s="90" customFormat="1" ht="26.25" x14ac:dyDescent="0.4">
      <c r="B15" s="92" t="s">
        <v>10</v>
      </c>
    </row>
    <row r="16" spans="2:3" ht="30" x14ac:dyDescent="0.2">
      <c r="B16" s="93" t="s">
        <v>18</v>
      </c>
    </row>
    <row r="17" spans="2:2" ht="14.25" x14ac:dyDescent="0.2">
      <c r="B17" s="94" t="s">
        <v>4</v>
      </c>
    </row>
    <row r="18" spans="2:2" ht="15" x14ac:dyDescent="0.2">
      <c r="B18" s="91"/>
    </row>
    <row r="19" spans="2:2" s="90" customFormat="1" ht="26.25" x14ac:dyDescent="0.4">
      <c r="B19" s="92" t="s">
        <v>14</v>
      </c>
    </row>
    <row r="20" spans="2:2" ht="60" x14ac:dyDescent="0.2">
      <c r="B20" s="93" t="s">
        <v>15</v>
      </c>
    </row>
    <row r="21" spans="2:2" ht="15" x14ac:dyDescent="0.2">
      <c r="B21" s="91"/>
    </row>
    <row r="22" spans="2:2" ht="75" x14ac:dyDescent="0.2">
      <c r="B22" s="93" t="s">
        <v>16</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ProjectSchedule</vt:lpstr>
      <vt:lpstr>About</vt:lpstr>
      <vt:lpstr>ProjectSchedule!Area_de_impressao</vt:lpstr>
      <vt:lpstr>ProjectSchedule!task_end</vt:lpstr>
      <vt:lpstr>ProjectSchedule!task_progress</vt:lpstr>
      <vt:lpstr>ProjectSchedule!task_start</vt:lpstr>
      <vt:lpstr>ProjectSchedule!Titulos_de_impressao</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User</cp:lastModifiedBy>
  <cp:lastPrinted>2019-04-24T14:39:40Z</cp:lastPrinted>
  <dcterms:created xsi:type="dcterms:W3CDTF">2017-01-09T18:01:51Z</dcterms:created>
  <dcterms:modified xsi:type="dcterms:W3CDTF">2024-04-04T16:02:12Z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