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pivotTables/pivotTable2.xml" ContentType="application/vnd.openxmlformats-officedocument.spreadsheetml.pivotTable+xml"/>
  <Override PartName="/xl/tables/table5.xml" ContentType="application/vnd.openxmlformats-officedocument.spreadsheetml.table+xml"/>
  <Override PartName="/xl/tables/table6.xml" ContentType="application/vnd.openxmlformats-officedocument.spreadsheetml.table+xml"/>
  <Override PartName="/xl/queryTables/queryTable2.xml" ContentType="application/vnd.openxmlformats-officedocument.spreadsheetml.queryTable+xml"/>
  <Override PartName="/xl/tables/table7.xml" ContentType="application/vnd.openxmlformats-officedocument.spreadsheetml.table+xml"/>
  <Override PartName="/xl/queryTables/queryTable3.xml" ContentType="application/vnd.openxmlformats-officedocument.spreadsheetml.queryTable+xml"/>
  <Override PartName="/xl/tables/table8.xml" ContentType="application/vnd.openxmlformats-officedocument.spreadsheetml.table+xml"/>
  <Override PartName="/xl/queryTables/queryTable4.xml" ContentType="application/vnd.openxmlformats-officedocument.spreadsheetml.queryTable+xml"/>
  <Override PartName="/xl/tables/table9.xml" ContentType="application/vnd.openxmlformats-officedocument.spreadsheetml.table+xml"/>
  <Override PartName="/xl/queryTables/queryTable5.xml" ContentType="application/vnd.openxmlformats-officedocument.spreadsheetml.queryTable+xml"/>
  <Override PartName="/xl/tables/table10.xml" ContentType="application/vnd.openxmlformats-officedocument.spreadsheetml.table+xml"/>
  <Override PartName="/xl/queryTables/queryTable6.xml" ContentType="application/vnd.openxmlformats-officedocument.spreadsheetml.queryTable+xml"/>
  <Override PartName="/xl/tables/table11.xml" ContentType="application/vnd.openxmlformats-officedocument.spreadsheetml.table+xml"/>
  <Override PartName="/xl/queryTables/queryTable7.xml" ContentType="application/vnd.openxmlformats-officedocument.spreadsheetml.queryTable+xml"/>
  <Override PartName="/xl/tables/table12.xml" ContentType="application/vnd.openxmlformats-officedocument.spreadsheetml.table+xml"/>
  <Override PartName="/xl/queryTables/queryTable8.xml" ContentType="application/vnd.openxmlformats-officedocument.spreadsheetml.queryTable+xml"/>
  <Override PartName="/xl/pivotTables/pivotTable3.xml" ContentType="application/vnd.openxmlformats-officedocument.spreadsheetml.pivotTable+xml"/>
  <Override PartName="/xl/tables/table13.xml" ContentType="application/vnd.openxmlformats-officedocument.spreadsheetml.table+xml"/>
  <Override PartName="/xl/queryTables/queryTable9.xml" ContentType="application/vnd.openxmlformats-officedocument.spreadsheetml.queryTable+xml"/>
  <Override PartName="/xl/pivotTables/pivotTable4.xml" ContentType="application/vnd.openxmlformats-officedocument.spreadsheetml.pivotTable+xml"/>
  <Override PartName="/xl/tables/table14.xml" ContentType="application/vnd.openxmlformats-officedocument.spreadsheetml.table+xml"/>
  <Override PartName="/xl/queryTables/queryTable10.xml" ContentType="application/vnd.openxmlformats-officedocument.spreadsheetml.queryTable+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5.xml" ContentType="application/vnd.openxmlformats-officedocument.spreadsheetml.table+xml"/>
  <Override PartName="/xl/tables/table16.xml" ContentType="application/vnd.openxmlformats-officedocument.spreadsheetml.table+xml"/>
  <Override PartName="/xl/queryTables/queryTable11.xml" ContentType="application/vnd.openxmlformats-officedocument.spreadsheetml.queryTable+xml"/>
  <Override PartName="/xl/pivotTables/pivotTable6.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pivotTables/pivotTable7.xml" ContentType="application/vnd.openxmlformats-officedocument.spreadsheetml.pivotTable+xml"/>
  <Override PartName="/xl/tables/table17.xml" ContentType="application/vnd.openxmlformats-officedocument.spreadsheetml.table+xml"/>
  <Override PartName="/xl/queryTables/queryTable12.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defaultThemeVersion="166925"/>
  <mc:AlternateContent xmlns:mc="http://schemas.openxmlformats.org/markup-compatibility/2006">
    <mc:Choice Requires="x15">
      <x15ac:absPath xmlns:x15ac="http://schemas.microsoft.com/office/spreadsheetml/2010/11/ac" url="https://dalyle-my.sharepoint.com/personal/greg_dalyle_ca/Documents/projects/rbc-jobs-scraper/"/>
    </mc:Choice>
  </mc:AlternateContent>
  <xr:revisionPtr revIDLastSave="918" documentId="8_{9856746A-9239-4E8D-B0CD-672DD8B779E6}" xr6:coauthVersionLast="47" xr6:coauthVersionMax="47" xr10:uidLastSave="{3CCADB46-6B86-462F-96F1-3FDE2D042B07}"/>
  <bookViews>
    <workbookView xWindow="-120" yWindow="-120" windowWidth="29040" windowHeight="16440" tabRatio="534" firstSheet="4" activeTab="7" xr2:uid="{8851A437-4A57-4C3F-84E0-8883FEE74A69}"/>
  </bookViews>
  <sheets>
    <sheet name="JobFieldsAnnotated" sheetId="52" state="hidden" r:id="rId1"/>
    <sheet name="Sheet1 (2)" sheetId="51" state="hidden" r:id="rId2"/>
    <sheet name="JobFieldsQueryGeneration" sheetId="53" state="hidden" r:id="rId3"/>
    <sheet name="MeAsApplicant" sheetId="37" r:id="rId4"/>
    <sheet name="MyTimeline" sheetId="38" r:id="rId5"/>
    <sheet name="MyNotes" sheetId="39" r:id="rId6"/>
    <sheet name="MySearchNotes" sheetId="16" r:id="rId7"/>
    <sheet name="Sheet5" sheetId="61" r:id="rId8"/>
    <sheet name="MyPortfolio" sheetId="29" r:id="rId9"/>
    <sheet name="ml_job_parser" sheetId="41" r:id="rId10"/>
    <sheet name="MySkills" sheetId="40" r:id="rId11"/>
    <sheet name="Jobs" sheetId="1" r:id="rId12"/>
    <sheet name="Job_Skill" sheetId="62" r:id="rId13"/>
    <sheet name="Skillpedia" sheetId="63" r:id="rId14"/>
    <sheet name="SkillNameTransform" sheetId="64" r:id="rId15"/>
    <sheet name="JobDetail2" sheetId="57" r:id="rId16"/>
    <sheet name="Sheet2" sheetId="60" r:id="rId17"/>
    <sheet name="JobDetailFinal" sheetId="59" r:id="rId18"/>
    <sheet name="Sheet3" sheetId="55" r:id="rId19"/>
    <sheet name="SkillsStats1" sheetId="18" r:id="rId20"/>
    <sheet name="ReportSkills" sheetId="23" r:id="rId21"/>
    <sheet name="SkillRenameMap" sheetId="25" r:id="rId22"/>
    <sheet name="api multi-domain (5)" sheetId="36" r:id="rId23"/>
    <sheet name="PivotTable1Backup" sheetId="14" r:id="rId24"/>
    <sheet name="JobDetailWebPage" sheetId="48" r:id="rId25"/>
    <sheet name="JobDetailWebPagePart1" sheetId="49" r:id="rId26"/>
    <sheet name="Sheet1" sheetId="50" r:id="rId27"/>
  </sheets>
  <definedNames>
    <definedName name="_xlcn.WorksheetConnection_JobsExtractorJsonResponseExpanded1" hidden="1">JobsExtractorJsonResponseExpanded</definedName>
    <definedName name="_xlcn.WorksheetConnection_rbcjobsscraper1.1.0alpha.1.xlsxSkills1" hidden="1">Skill[]</definedName>
    <definedName name="_xlcn.WorksheetConnection_rbcjobsscraper1.1.0alpha.3.xlsxSkillsDefinitionProvider1" hidden="1">SkillsDefinitionFromAPI</definedName>
    <definedName name="_xlcn.WorksheetConnection_rbcjobsscraper1.1.0alpha.7.xlsxJobDetailFinal1" hidden="1">JobDetailFinal[]</definedName>
    <definedName name="ExternalData_1" localSheetId="25" hidden="1">JobDetailWebPagePart1!$A$1:$DA$2</definedName>
    <definedName name="ExternalData_1" localSheetId="11" hidden="1">Jobs!$A$1:$AI$32</definedName>
    <definedName name="ExternalData_1" localSheetId="5" hidden="1">MyNotes!$A$1:$G$100</definedName>
    <definedName name="ExternalData_2" localSheetId="22" hidden="1">'api multi-domain (5)'!$A$1:$O$295</definedName>
    <definedName name="ExternalData_2" localSheetId="12" hidden="1">Job_Skill!$A$1:$C$1010</definedName>
    <definedName name="ExternalData_2" localSheetId="15" hidden="1">JobDetail2!$A$1:$I$5</definedName>
    <definedName name="ExternalData_3" localSheetId="17" hidden="1">JobDetailFinal!$A$1:$CV$26</definedName>
    <definedName name="ExternalData_3" localSheetId="10" hidden="1">MySkills!$A$1:$B$412</definedName>
    <definedName name="ExternalData_3" localSheetId="13" hidden="1">Skillpedia!$A$1:$F$96</definedName>
    <definedName name="ExternalData_3" localSheetId="19" hidden="1">SkillsStats1!$A$1:$B$412</definedName>
    <definedName name="ExternalData_4" localSheetId="9" hidden="1">ml_job_parser!$A$1:$D$32</definedName>
    <definedName name="ExternalData_4" localSheetId="14" hidden="1">SkillNameTransform!$A$1:$D$3</definedName>
  </definedNames>
  <calcPr calcId="191029"/>
  <pivotCaches>
    <pivotCache cacheId="0" r:id="rId28"/>
    <pivotCache cacheId="1" r:id="rId29"/>
    <pivotCache cacheId="2" r:id="rId30"/>
    <pivotCache cacheId="3" r:id="rId31"/>
    <pivotCache cacheId="4" r:id="rId32"/>
    <pivotCache cacheId="5" r:id="rId33"/>
    <pivotCache cacheId="241" r:id="rId34"/>
  </pivotCaches>
  <fileRecoveryPr repairLoad="1"/>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Job_b55bb337-847e-4209-848e-0d3da157891f" name="Job" connection="Query - Job"/>
          <x15:modelTable id="JobListExpanded_7da5351a-ed8d-4b4a-bcd7-021481d4c489" name="JobListExpanded" connection="Query - JobListExpanded"/>
          <x15:modelTable id="JobsExtractorJsonResponseExpanded_5c7198c3-b2d4-4a30-938d-210325410639" name="JobsExtractorJsonResponseExpanded" connection="Query - JobsExtractorJsonResponseExpanded"/>
          <x15:modelTable id="Skill_5200a852-4753-4ef5-bc19-037b0280612b" name="Skill" connection="Query - Skill"/>
          <x15:modelTable id="Job_Skill_af8a88a3-0d25-47fa-aec4-425b181fe2c8" name="Job_Skill" connection="Query - Job_Skill"/>
          <x15:modelTable id="Skillpedia 1_e24470a2-9029-48f1-91a9-2fcf65402a0e" name="Skillpedia 1" connection="Query - Skillpedia"/>
          <x15:modelTable id="JobDetailWebPagePart1_5f3fbd24-a107-4db4-a6d6-4ce258f03970" name="JobDetailWebPagePart1" connection="Query - JobDetailWebPagePart1"/>
          <x15:modelTable id="JobDetail2_9b52fa9e-56ed-4da6-b4d0-5cdf043c2d5c" name="JobDetail2" connection="Query - JobDetail2"/>
          <x15:modelTable id="JobDetailFinal_ad5ad911-ef51-4281-9035-1d552ccad5be" name="JobDetailFinal" connection="Query - JobDetailFinal(1)"/>
          <x15:modelTable id="SkillNameTransform_b296e831-da33-44a7-9fa1-13d37186d916" name="SkillNameTransform" connection="Query - SkillNameTransform"/>
          <x15:modelTable id="JobDetailFinal 1" name="JobDetailFinal 1" connection="WorksheetConnection_rbc-jobs-scraper-1.1.0-alpha.7.xlsx!JobDetailFinal"/>
          <x15:modelTable id="SkillsDefinitionProvider" name="Skillpedia" connection="WorksheetConnection_rbc-jobs-scraper-1.1.0-alpha.3.xlsx!SkillsDefinitionProvider"/>
          <x15:modelTable id="Skills 1" name="Skills 1" connection="WorksheetConnection_rbc-jobs-scraper-1.1.0-alpha.1.xlsx!Skills"/>
          <x15:modelTable id="JobsExtractorJsonResponseExpanded 1" name="JobsExtractorJsonResponseExpanded 1" connection="WorksheetConnection_JobsExtractorJsonResponseExpanded"/>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7" i="53" l="1" a="1"/>
  <c r="G7" i="53" s="1"/>
  <c r="F2" i="53"/>
  <c r="E7" i="53" a="1"/>
  <c r="E7" i="53" s="1"/>
  <c r="E3" i="53" s="1"/>
  <c r="K8" i="53"/>
  <c r="K9" i="53"/>
  <c r="K10" i="53"/>
  <c r="K11" i="53"/>
  <c r="K12" i="53"/>
  <c r="K13" i="53"/>
  <c r="K14" i="53"/>
  <c r="K15" i="53"/>
  <c r="K16" i="53"/>
  <c r="K17" i="53"/>
  <c r="K18" i="53"/>
  <c r="K19" i="53"/>
  <c r="K20" i="53"/>
  <c r="K21" i="53"/>
  <c r="K22" i="53"/>
  <c r="K23" i="53"/>
  <c r="K24" i="53"/>
  <c r="K25" i="53"/>
  <c r="K26" i="53"/>
  <c r="K27" i="53"/>
  <c r="K28" i="53"/>
  <c r="K7" i="53"/>
  <c r="I124" i="52"/>
  <c r="I125" i="52"/>
  <c r="I126" i="52"/>
  <c r="F106" i="52"/>
  <c r="F105" i="52"/>
  <c r="F104" i="52"/>
  <c r="F103" i="52"/>
  <c r="F102" i="52"/>
  <c r="F101" i="52"/>
  <c r="F100" i="52"/>
  <c r="F99" i="52"/>
  <c r="F98" i="52"/>
  <c r="F97" i="52"/>
  <c r="F96" i="52"/>
  <c r="F95" i="52"/>
  <c r="F94" i="52"/>
  <c r="F93" i="52"/>
  <c r="F92" i="52"/>
  <c r="F91" i="52"/>
  <c r="F90" i="52"/>
  <c r="F89" i="52"/>
  <c r="F88" i="52"/>
  <c r="F87" i="52"/>
  <c r="F86" i="52"/>
  <c r="F85" i="52"/>
  <c r="F84" i="52"/>
  <c r="F83" i="52"/>
  <c r="F82" i="52"/>
  <c r="F81" i="52"/>
  <c r="F80" i="52"/>
  <c r="F79" i="52"/>
  <c r="F78" i="52"/>
  <c r="F77" i="52"/>
  <c r="F76" i="52"/>
  <c r="F75" i="52"/>
  <c r="F74" i="52"/>
  <c r="F73" i="52"/>
  <c r="F72" i="52"/>
  <c r="F71" i="52"/>
  <c r="F70" i="52"/>
  <c r="F69" i="52"/>
  <c r="F68" i="52"/>
  <c r="F67" i="52"/>
  <c r="F66" i="52"/>
  <c r="F65" i="52"/>
  <c r="F64" i="52"/>
  <c r="F63" i="52"/>
  <c r="F62" i="52"/>
  <c r="F61" i="52"/>
  <c r="F60" i="52"/>
  <c r="F59" i="52"/>
  <c r="F58" i="52"/>
  <c r="F57" i="52"/>
  <c r="F56" i="52"/>
  <c r="F55" i="52"/>
  <c r="F54" i="52"/>
  <c r="F53" i="52"/>
  <c r="F52" i="52"/>
  <c r="F51" i="52"/>
  <c r="F50" i="52"/>
  <c r="F49" i="52"/>
  <c r="F48" i="52"/>
  <c r="F47" i="52"/>
  <c r="F46" i="52"/>
  <c r="F45" i="52"/>
  <c r="F44" i="52"/>
  <c r="F43" i="52"/>
  <c r="F42" i="52"/>
  <c r="F41" i="52"/>
  <c r="F40" i="52"/>
  <c r="F39" i="52"/>
  <c r="F38" i="52"/>
  <c r="F37" i="52"/>
  <c r="F36" i="52"/>
  <c r="F35" i="52"/>
  <c r="F34" i="52"/>
  <c r="F33" i="52"/>
  <c r="F32" i="52"/>
  <c r="F31" i="52"/>
  <c r="F30" i="52"/>
  <c r="F29" i="52"/>
  <c r="F28" i="52"/>
  <c r="F27" i="52"/>
  <c r="F136" i="52"/>
  <c r="F135" i="52"/>
  <c r="F134" i="52"/>
  <c r="F133" i="52"/>
  <c r="F132" i="52"/>
  <c r="F131" i="52"/>
  <c r="F130" i="52"/>
  <c r="F129" i="52"/>
  <c r="F128" i="52"/>
  <c r="F127" i="52"/>
  <c r="F126" i="52"/>
  <c r="F125" i="52"/>
  <c r="F124" i="52"/>
  <c r="F3" i="52" a="1"/>
  <c r="F3" i="52" s="1"/>
  <c r="G3" i="52" s="1" a="1"/>
  <c r="F3" i="51"/>
  <c r="F4" i="51"/>
  <c r="F5" i="51"/>
  <c r="F6" i="51"/>
  <c r="F7" i="51"/>
  <c r="F8" i="51"/>
  <c r="F9" i="51"/>
  <c r="F10" i="51"/>
  <c r="F11" i="51"/>
  <c r="F12" i="51"/>
  <c r="F13" i="51"/>
  <c r="F14" i="51"/>
  <c r="F15" i="51"/>
  <c r="F16" i="51"/>
  <c r="F17" i="51"/>
  <c r="F18" i="51"/>
  <c r="F19" i="51"/>
  <c r="F20" i="51"/>
  <c r="F21" i="51"/>
  <c r="F22" i="51"/>
  <c r="F23" i="51"/>
  <c r="F24" i="51"/>
  <c r="F25" i="51"/>
  <c r="F26" i="51"/>
  <c r="F27" i="51"/>
  <c r="F28" i="51"/>
  <c r="F29" i="51"/>
  <c r="F30" i="51"/>
  <c r="F31" i="51"/>
  <c r="F32" i="51"/>
  <c r="F33" i="51"/>
  <c r="F34" i="51"/>
  <c r="F35" i="51"/>
  <c r="F36" i="51"/>
  <c r="F37" i="51"/>
  <c r="F38" i="51"/>
  <c r="F39" i="51"/>
  <c r="F40" i="51"/>
  <c r="F41" i="51"/>
  <c r="F42" i="51"/>
  <c r="F43" i="51"/>
  <c r="F44" i="51"/>
  <c r="F45" i="51"/>
  <c r="F46" i="51"/>
  <c r="F47" i="51"/>
  <c r="F48" i="51"/>
  <c r="F49" i="51"/>
  <c r="F50" i="51"/>
  <c r="F51" i="51"/>
  <c r="F52" i="51"/>
  <c r="F53" i="51"/>
  <c r="F54" i="51"/>
  <c r="F55" i="51"/>
  <c r="F56" i="51"/>
  <c r="F57" i="51"/>
  <c r="F58" i="51"/>
  <c r="F59" i="51"/>
  <c r="F60" i="51"/>
  <c r="F61" i="51"/>
  <c r="F62" i="51"/>
  <c r="F63" i="51"/>
  <c r="F64" i="51"/>
  <c r="F65" i="51"/>
  <c r="F66" i="51"/>
  <c r="F67" i="51"/>
  <c r="F68" i="51"/>
  <c r="F69" i="51"/>
  <c r="F70" i="51"/>
  <c r="F71" i="51"/>
  <c r="F72" i="51"/>
  <c r="F73" i="51"/>
  <c r="F74" i="51"/>
  <c r="F75" i="51"/>
  <c r="F76" i="51"/>
  <c r="F77" i="51"/>
  <c r="F78" i="51"/>
  <c r="F79" i="51"/>
  <c r="F80" i="51"/>
  <c r="F81" i="51"/>
  <c r="F82" i="51"/>
  <c r="F83" i="51"/>
  <c r="F84" i="51"/>
  <c r="F85" i="51"/>
  <c r="F86" i="51"/>
  <c r="F87" i="51"/>
  <c r="F88" i="51"/>
  <c r="F89" i="51"/>
  <c r="F90" i="51"/>
  <c r="F91" i="51"/>
  <c r="F92" i="51"/>
  <c r="F93" i="51"/>
  <c r="F94" i="51"/>
  <c r="F95" i="51"/>
  <c r="F96" i="51"/>
  <c r="F97" i="51"/>
  <c r="F98" i="51"/>
  <c r="F99" i="51"/>
  <c r="F100" i="51"/>
  <c r="F101" i="51"/>
  <c r="F102" i="51"/>
  <c r="F103" i="51"/>
  <c r="F104" i="51"/>
  <c r="F105" i="51"/>
  <c r="F106" i="51"/>
  <c r="C3" i="51" a="1"/>
  <c r="C3" i="51" s="1"/>
  <c r="E3" i="51" s="1"/>
  <c r="C14" i="51"/>
  <c r="C15" i="51"/>
  <c r="C16" i="51"/>
  <c r="C17" i="51"/>
  <c r="C18" i="51"/>
  <c r="C19" i="51"/>
  <c r="C20" i="51"/>
  <c r="C21" i="51"/>
  <c r="C22" i="51"/>
  <c r="C23" i="51"/>
  <c r="C24" i="51"/>
  <c r="C25" i="51"/>
  <c r="C26" i="51"/>
  <c r="C27" i="51"/>
  <c r="C28" i="51"/>
  <c r="C29" i="51"/>
  <c r="C30" i="51"/>
  <c r="C31" i="51"/>
  <c r="C32" i="51"/>
  <c r="C33" i="51"/>
  <c r="C34" i="51"/>
  <c r="C35" i="51"/>
  <c r="C36" i="51"/>
  <c r="C37" i="51"/>
  <c r="C38" i="51"/>
  <c r="C39" i="51"/>
  <c r="C40" i="51"/>
  <c r="C41" i="51"/>
  <c r="C42" i="51"/>
  <c r="C43" i="51"/>
  <c r="C44" i="51"/>
  <c r="C45" i="51"/>
  <c r="C46" i="51"/>
  <c r="C47" i="51"/>
  <c r="C48" i="51"/>
  <c r="C49" i="51"/>
  <c r="C50" i="51"/>
  <c r="C51" i="51"/>
  <c r="C52" i="51"/>
  <c r="C53" i="51"/>
  <c r="C54" i="51"/>
  <c r="C55" i="51"/>
  <c r="C56" i="51"/>
  <c r="C57" i="51"/>
  <c r="C58" i="51"/>
  <c r="C59" i="51"/>
  <c r="C60" i="51"/>
  <c r="C61" i="51"/>
  <c r="C62" i="51"/>
  <c r="C63" i="51"/>
  <c r="C64" i="51"/>
  <c r="C65" i="51"/>
  <c r="C66" i="51"/>
  <c r="C67" i="51"/>
  <c r="C68" i="51"/>
  <c r="C69" i="51"/>
  <c r="C70" i="51"/>
  <c r="C71" i="51"/>
  <c r="C72" i="51"/>
  <c r="C73" i="51"/>
  <c r="C74" i="51"/>
  <c r="C75" i="51"/>
  <c r="C76" i="51"/>
  <c r="C77" i="51"/>
  <c r="C78" i="51"/>
  <c r="C79" i="51"/>
  <c r="C80" i="51"/>
  <c r="C81" i="51"/>
  <c r="C82" i="51"/>
  <c r="C83" i="51"/>
  <c r="C84" i="51"/>
  <c r="C85" i="51"/>
  <c r="C86" i="51"/>
  <c r="C87" i="51"/>
  <c r="C88" i="51"/>
  <c r="C89" i="51"/>
  <c r="C90" i="51"/>
  <c r="C91" i="51"/>
  <c r="C92" i="51"/>
  <c r="C93" i="51"/>
  <c r="C94" i="51"/>
  <c r="C95" i="51"/>
  <c r="C96" i="51"/>
  <c r="C97" i="51"/>
  <c r="C98" i="51"/>
  <c r="C99" i="51"/>
  <c r="C100" i="51"/>
  <c r="C101" i="51"/>
  <c r="C102" i="51"/>
  <c r="C103" i="51"/>
  <c r="C104" i="51"/>
  <c r="C105" i="51"/>
  <c r="C106" i="51"/>
  <c r="G5" i="53" l="1"/>
  <c r="F7" i="53" a="1"/>
  <c r="F7" i="53" s="1"/>
  <c r="F3" i="53" s="1"/>
  <c r="K3" i="53" s="1"/>
  <c r="I136" i="52"/>
  <c r="I38" i="52"/>
  <c r="I50" i="52"/>
  <c r="I62" i="52"/>
  <c r="I74" i="52"/>
  <c r="I86" i="52"/>
  <c r="I98" i="52"/>
  <c r="I27" i="52"/>
  <c r="I39" i="52"/>
  <c r="I51" i="52"/>
  <c r="I63" i="52"/>
  <c r="I75" i="52"/>
  <c r="I87" i="52"/>
  <c r="I99" i="52"/>
  <c r="I89" i="52"/>
  <c r="I28" i="52"/>
  <c r="I40" i="52"/>
  <c r="I52" i="52"/>
  <c r="I64" i="52"/>
  <c r="I76" i="52"/>
  <c r="I88" i="52"/>
  <c r="I100" i="52"/>
  <c r="I127" i="52"/>
  <c r="I29" i="52"/>
  <c r="I41" i="52"/>
  <c r="I53" i="52"/>
  <c r="I65" i="52"/>
  <c r="I77" i="52"/>
  <c r="I101" i="52"/>
  <c r="I128" i="52"/>
  <c r="I30" i="52"/>
  <c r="I42" i="52"/>
  <c r="I54" i="52"/>
  <c r="I66" i="52"/>
  <c r="I78" i="52"/>
  <c r="I102" i="52"/>
  <c r="I129" i="52"/>
  <c r="I31" i="52"/>
  <c r="I43" i="52"/>
  <c r="I67" i="52"/>
  <c r="I79" i="52"/>
  <c r="I103" i="52"/>
  <c r="I90" i="52"/>
  <c r="I130" i="52"/>
  <c r="I32" i="52"/>
  <c r="I44" i="52"/>
  <c r="I56" i="52"/>
  <c r="I68" i="52"/>
  <c r="I80" i="52"/>
  <c r="I92" i="52"/>
  <c r="I104" i="52"/>
  <c r="I131" i="52"/>
  <c r="I33" i="52"/>
  <c r="I45" i="52"/>
  <c r="I57" i="52"/>
  <c r="I69" i="52"/>
  <c r="I81" i="52"/>
  <c r="I93" i="52"/>
  <c r="I105" i="52"/>
  <c r="I132" i="52"/>
  <c r="I34" i="52"/>
  <c r="I46" i="52"/>
  <c r="I58" i="52"/>
  <c r="I70" i="52"/>
  <c r="I82" i="52"/>
  <c r="I94" i="52"/>
  <c r="I106" i="52"/>
  <c r="I36" i="52"/>
  <c r="I60" i="52"/>
  <c r="I72" i="52"/>
  <c r="I96" i="52"/>
  <c r="I133" i="52"/>
  <c r="I35" i="52"/>
  <c r="I47" i="52"/>
  <c r="I59" i="52"/>
  <c r="I71" i="52"/>
  <c r="I83" i="52"/>
  <c r="I95" i="52"/>
  <c r="I134" i="52"/>
  <c r="I48" i="52"/>
  <c r="I84" i="52"/>
  <c r="I135" i="52"/>
  <c r="I37" i="52"/>
  <c r="I49" i="52"/>
  <c r="I61" i="52"/>
  <c r="I73" i="52"/>
  <c r="I85" i="52"/>
  <c r="I97" i="52"/>
  <c r="I55" i="52"/>
  <c r="I91" i="52"/>
  <c r="I4" i="52"/>
  <c r="G3" i="52"/>
  <c r="I3" i="52" s="1"/>
  <c r="I5" i="52"/>
  <c r="I7" i="52"/>
  <c r="I8" i="52"/>
  <c r="I123" i="52"/>
  <c r="I9" i="52"/>
  <c r="I11" i="52"/>
  <c r="I12" i="52"/>
  <c r="I10" i="52"/>
  <c r="I6" i="52"/>
  <c r="H3" i="52"/>
  <c r="G4" i="53" l="1"/>
  <c r="L3" i="53"/>
  <c r="I8" i="53"/>
  <c r="I1" i="52"/>
  <c r="E6" i="5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tc={84EC1658-EE92-4C7E-94C5-5290E937B14A}</author>
  </authors>
  <commentList>
    <comment ref="A69" authorId="0" shapeId="0" xr:uid="{84EC1658-EE92-4C7E-94C5-5290E937B14A}">
      <text>
        <t xml:space="preserve">[Threaded comment]
Your version of Excel allows you to read this threaded comment; however, any edits to it will get removed if the file is opened in a newer version of Excel. Learn more: https://go.microsoft.com/fwlink/?linkid=870924
Comment:
    Any diff between this and R-0....9466 ? Other than the one day cut off diff?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D838181-B8C3-46FB-B543-8B4A3EAD5EE2}" keepAlive="1" name="ModelConnection_ExternalData_1" description="Data Model" type="5" refreshedVersion="8" minRefreshableVersion="5" saveData="1">
    <dbPr connection="Data Model Connection" command="Job" commandType="3"/>
    <extLst>
      <ext xmlns:x15="http://schemas.microsoft.com/office/spreadsheetml/2010/11/main" uri="{DE250136-89BD-433C-8126-D09CA5730AF9}">
        <x15:connection id="" model="1"/>
      </ext>
    </extLst>
  </connection>
  <connection id="2" xr16:uid="{21BC67C7-3C9C-491C-998A-511CDFAF11F6}" keepAlive="1" name="ModelConnection_ExternalData_11" description="Data Model" type="5" refreshedVersion="8" minRefreshableVersion="5" saveData="1">
    <dbPr connection="Data Model Connection" command="JobDetailWebPagePart1" commandType="3"/>
    <extLst>
      <ext xmlns:x15="http://schemas.microsoft.com/office/spreadsheetml/2010/11/main" uri="{DE250136-89BD-433C-8126-D09CA5730AF9}">
        <x15:connection id="" model="1"/>
      </ext>
    </extLst>
  </connection>
  <connection id="3" xr16:uid="{31B6511B-0664-4830-AB5C-01AEFE912C0B}" keepAlive="1" name="ModelConnection_ExternalData_2" description="Data Model" type="5" refreshedVersion="8" minRefreshableVersion="5" saveData="1">
    <dbPr connection="Data Model Connection" command="JobDetail2" commandType="3"/>
    <extLst>
      <ext xmlns:x15="http://schemas.microsoft.com/office/spreadsheetml/2010/11/main" uri="{DE250136-89BD-433C-8126-D09CA5730AF9}">
        <x15:connection id="" model="1"/>
      </ext>
    </extLst>
  </connection>
  <connection id="4" xr16:uid="{51FB13BE-E4CE-44C4-A233-69C45BBA98CB}" keepAlive="1" name="ModelConnection_ExternalData_21" description="Data Model" type="5" refreshedVersion="8" minRefreshableVersion="5" saveData="1">
    <dbPr connection="Data Model Connection" command="Job_Skill" commandType="3"/>
    <extLst>
      <ext xmlns:x15="http://schemas.microsoft.com/office/spreadsheetml/2010/11/main" uri="{DE250136-89BD-433C-8126-D09CA5730AF9}">
        <x15:connection id="" model="1"/>
      </ext>
    </extLst>
  </connection>
  <connection id="5" xr16:uid="{AE204CC6-1F94-4A03-8C83-5A3F3DF4D57A}" keepAlive="1" name="ModelConnection_ExternalData_3" description="Data Model" type="5" refreshedVersion="8" minRefreshableVersion="5" saveData="1">
    <dbPr connection="Data Model Connection" command="Skill" commandType="3"/>
    <extLst>
      <ext xmlns:x15="http://schemas.microsoft.com/office/spreadsheetml/2010/11/main" uri="{DE250136-89BD-433C-8126-D09CA5730AF9}">
        <x15:connection id="" model="1"/>
      </ext>
    </extLst>
  </connection>
  <connection id="6" xr16:uid="{5ECD2B03-7531-47FB-BCDD-603F54FF36A0}" keepAlive="1" name="ModelConnection_ExternalData_31" description="Data Model" type="5" refreshedVersion="8" minRefreshableVersion="5" saveData="1">
    <dbPr connection="Data Model Connection" command="Skill" commandType="3"/>
    <extLst>
      <ext xmlns:x15="http://schemas.microsoft.com/office/spreadsheetml/2010/11/main" uri="{DE250136-89BD-433C-8126-D09CA5730AF9}">
        <x15:connection id="" model="1"/>
      </ext>
    </extLst>
  </connection>
  <connection id="7" xr16:uid="{A41E413F-1726-4752-8195-918A4A20D4F0}" keepAlive="1" name="ModelConnection_ExternalData_32" description="Data Model" type="5" refreshedVersion="8" minRefreshableVersion="5" saveData="1">
    <dbPr connection="Data Model Connection" command="JobDetailFinal" commandType="3"/>
    <extLst>
      <ext xmlns:x15="http://schemas.microsoft.com/office/spreadsheetml/2010/11/main" uri="{DE250136-89BD-433C-8126-D09CA5730AF9}">
        <x15:connection id="" model="1"/>
      </ext>
    </extLst>
  </connection>
  <connection id="8" xr16:uid="{14C0BE46-41AF-4B87-9FB4-ADB5812F06C0}" keepAlive="1" name="ModelConnection_ExternalData_33" description="Data Model" type="5" refreshedVersion="8" minRefreshableVersion="5" saveData="1">
    <dbPr connection="Data Model Connection" command="Skillpedia 1" commandType="3"/>
    <extLst>
      <ext xmlns:x15="http://schemas.microsoft.com/office/spreadsheetml/2010/11/main" uri="{DE250136-89BD-433C-8126-D09CA5730AF9}">
        <x15:connection id="" model="1"/>
      </ext>
    </extLst>
  </connection>
  <connection id="9" xr16:uid="{00CF58E0-F224-4544-8D5B-2606D05054EB}" keepAlive="1" name="ModelConnection_ExternalData_4" description="Data Model" type="5" refreshedVersion="8" minRefreshableVersion="5" saveData="1">
    <dbPr connection="Data Model Connection" command="SkillNameTransform" commandType="3"/>
    <extLst>
      <ext xmlns:x15="http://schemas.microsoft.com/office/spreadsheetml/2010/11/main" uri="{DE250136-89BD-433C-8126-D09CA5730AF9}">
        <x15:connection id="" model="1"/>
      </ext>
    </extLst>
  </connection>
  <connection id="10" xr16:uid="{EFC2C180-9FA3-4C6E-8A9E-5C9B8CA7725C}" keepAlive="1" name="Query - api multi-domain" description="Connection to the 'api multi-domain' query in the workbook." type="5" refreshedVersion="8" background="1" saveData="1">
    <dbPr connection="Provider=Microsoft.Mashup.OleDb.1;Data Source=$Workbook$;Location=&quot;api multi-domain&quot;;Extended Properties=&quot;&quot;" command="SELECT * FROM [api multi-domain]"/>
  </connection>
  <connection id="11" xr16:uid="{3FABF5A1-2487-470E-9F87-389E2F2D0528}" keepAlive="1" name="Query - api multi-domain (2)" description="Connection to the 'api multi-domain (2)' query in the workbook." type="5" refreshedVersion="8" background="1" saveData="1">
    <dbPr connection="Provider=Microsoft.Mashup.OleDb.1;Data Source=$Workbook$;Location=&quot;api multi-domain (2)&quot;;Extended Properties=&quot;&quot;" command="SELECT * FROM [api multi-domain (2)]"/>
  </connection>
  <connection id="12" xr16:uid="{0A060356-7AEF-4E55-94CA-D0818688BECB}" keepAlive="1" name="Query - api multi-domain (3)" description="Connection to the 'api multi-domain (3)' query in the workbook." type="5" refreshedVersion="8" background="1" saveData="1">
    <dbPr connection="Provider=Microsoft.Mashup.OleDb.1;Data Source=$Workbook$;Location=&quot;api multi-domain (3)&quot;;Extended Properties=&quot;&quot;" command="SELECT * FROM [api multi-domain (3)]"/>
  </connection>
  <connection id="13" xr16:uid="{04D665D6-AF32-49AC-B298-DD39388E78B1}" keepAlive="1" name="Query - api multi-domain (4)" description="Connection to the 'api multi-domain (4)' query in the workbook." type="5" refreshedVersion="8" saveData="1">
    <dbPr connection="Provider=Microsoft.Mashup.OleDb.1;Data Source=$Workbook$;Location=&quot;api multi-domain (4)&quot;;Extended Properties=&quot;&quot;" command="SELECT * FROM [api multi-domain (4)]"/>
    <extLst>
      <ext xmlns:x15="http://schemas.microsoft.com/office/spreadsheetml/2010/11/main" uri="{DE250136-89BD-433C-8126-D09CA5730AF9}">
        <x15:connection id="" excludeFromRefreshAll="1"/>
      </ext>
    </extLst>
  </connection>
  <connection id="14" xr16:uid="{11212A12-5138-4641-9FB6-D0DD76819E1F}" keepAlive="1" name="Query - api multi-domain (5)" description="Connection to the 'api multi-domain (5)' query in the workbook." type="5" refreshedVersion="8" background="1" saveData="1">
    <dbPr connection="Provider=Microsoft.Mashup.OleDb.1;Data Source=$Workbook$;Location=&quot;api multi-domain (5)&quot;;Extended Properties=&quot;&quot;" command="SELECT * FROM [api multi-domain (5)]"/>
  </connection>
  <connection id="15" xr16:uid="{A80D6D67-8C5C-477E-A99A-978509329765}" keepAlive="1" name="Query - FetchJobDetailWebPage(1)" description="Connection to the 'FetchJobDetailWebPage' query in the workbook." type="5" refreshedVersion="0" background="1">
    <dbPr connection="Provider=Microsoft.Mashup.OleDb.1;Data Source=$Workbook$;Location=FetchJobDetailWebPage;Extended Properties=&quot;&quot;" command="SELECT * FROM [FetchJobDetailWebPage]"/>
  </connection>
  <connection id="16" xr16:uid="{CD558DD8-928D-4346-BDF8-579FE3DAC4D6}" keepAlive="1" name="Query - GetWebContents" description="Connection to the 'GetWebContents' query in the workbook." type="5" refreshedVersion="0" background="1">
    <dbPr connection="Provider=Microsoft.Mashup.OleDb.1;Data Source=$Workbook$;Location=GetWebContents;Extended Properties=&quot;&quot;" command="SELECT * FROM [GetWebContents]"/>
  </connection>
  <connection id="17" xr16:uid="{7738CD01-0B01-45C5-A961-7E9E76799B79}" odcFile="C:\Users\greg\Documents\My Data Sources\Query - Job.odc" name="Query - Job" description="Connection to the 'Job' query in the workbook." type="100" refreshedVersion="8" minRefreshableVersion="5" saveData="1">
    <extLst>
      <ext xmlns:x15="http://schemas.microsoft.com/office/spreadsheetml/2010/11/main" uri="{DE250136-89BD-433C-8126-D09CA5730AF9}">
        <x15:connection id="f2ac058c-a6de-4939-b9e4-f4e633c0591d" excludeFromRefreshAll="1">
          <x15:oledbPr connection="Provider=Microsoft.Mashup.OleDb.1;Data Source=$Workbook$;Location=Job;Extended Properties=&quot;&quot;">
            <x15:dbTables>
              <x15:dbTable name="Job"/>
            </x15:dbTables>
          </x15:oledbPr>
        </x15:connection>
      </ext>
    </extLst>
  </connection>
  <connection id="18" xr16:uid="{A3B03B99-8CAB-4601-8BAA-8A4EDBB3FFEF}" keepAlive="1" name="Query - Job (2)" description="Connection to the 'Job (2)' query in the workbook." type="5" refreshedVersion="0" background="1">
    <dbPr connection="Provider=Microsoft.Mashup.OleDb.1;Data Source=$Workbook$;Location=&quot;Job (2)&quot;;Extended Properties=&quot;&quot;" command="SELECT * FROM [Job (2)]"/>
  </connection>
  <connection id="19" xr16:uid="{82B6EA40-3D5C-4ACF-BBD4-933EDBEB1474}" name="Query - Job_Skill" description="Connection to the 'Job_Skill' query in the workbook." type="100" refreshedVersion="8" minRefreshableVersion="5">
    <extLst>
      <ext xmlns:x15="http://schemas.microsoft.com/office/spreadsheetml/2010/11/main" uri="{DE250136-89BD-433C-8126-D09CA5730AF9}">
        <x15:connection id="60d2655d-c975-4aee-9c46-d67566727b29">
          <x15:oledbPr connection="Provider=Microsoft.Mashup.OleDb.1;Data Source=$Workbook$;Location=Job_Skill;Extended Properties=&quot;&quot;">
            <x15:dbTables>
              <x15:dbTable name="Job_Skill"/>
            </x15:dbTables>
          </x15:oledbPr>
        </x15:connection>
      </ext>
    </extLst>
  </connection>
  <connection id="20" xr16:uid="{E89EFD79-177D-44C1-8C33-65266F9B1B41}" name="Query - JobDetail2" description="Connection to the 'JobDetail2' query in the workbook." type="100" refreshedVersion="8" minRefreshableVersion="5">
    <extLst>
      <ext xmlns:x15="http://schemas.microsoft.com/office/spreadsheetml/2010/11/main" uri="{DE250136-89BD-433C-8126-D09CA5730AF9}">
        <x15:connection id="d329c8a6-b51d-4e12-961c-9bd23b697a25">
          <x15:oledbPr connection="Provider=Microsoft.Mashup.OleDb.1;Data Source=$Workbook$;Location=JobDetail2;Extended Properties=&quot;&quot;">
            <x15:dbTables>
              <x15:dbTable name="JobDetail2"/>
            </x15:dbTables>
          </x15:oledbPr>
        </x15:connection>
      </ext>
    </extLst>
  </connection>
  <connection id="21" xr16:uid="{6F0958DE-2D96-4369-9823-9142531637E8}" keepAlive="1" name="Query - JobDetailFinal (2)" description="Connection to the 'JobDetailFinal (2)' query in the workbook." type="5" refreshedVersion="0" background="1">
    <dbPr connection="Provider=Microsoft.Mashup.OleDb.1;Data Source=$Workbook$;Location=&quot;JobDetailFinal (2)&quot;;Extended Properties=&quot;&quot;" command="SELECT * FROM [JobDetailFinal (2)]"/>
  </connection>
  <connection id="22" xr16:uid="{9A78509F-75F1-4D20-8D0E-C09289C0B073}" keepAlive="1" name="Query - JobDetailFinal siteConfig Expanded" description="Connection to the 'JobDetailFinal siteConfig Expanded' query in the workbook." type="5" refreshedVersion="0" background="1">
    <dbPr connection="Provider=Microsoft.Mashup.OleDb.1;Data Source=$Workbook$;Location=&quot;JobDetailFinal siteConfig Expanded&quot;;Extended Properties=&quot;&quot;" command="SELECT * FROM [JobDetailFinal siteConfig Expanded]"/>
  </connection>
  <connection id="23" xr16:uid="{4E2A5374-3577-46EC-B5E7-91C4A7C8D08E}" name="Query - JobDetailFinal(1)" description="Connection to the 'JobDetailFinal' query in the workbook." type="100" refreshedVersion="8" minRefreshableVersion="5">
    <extLst>
      <ext xmlns:x15="http://schemas.microsoft.com/office/spreadsheetml/2010/11/main" uri="{DE250136-89BD-433C-8126-D09CA5730AF9}">
        <x15:connection id="65cca953-5d95-4ac4-9c52-859fd6188367">
          <x15:oledbPr connection="Provider=Microsoft.Mashup.OleDb.1;Data Source=$Workbook$;Location=JobDetailFinal;Extended Properties=&quot;&quot;">
            <x15:dbTables>
              <x15:dbTable name="JobDetailFinal"/>
            </x15:dbTables>
          </x15:oledbPr>
        </x15:connection>
      </ext>
    </extLst>
  </connection>
  <connection id="24" xr16:uid="{BA214C36-0426-4187-A337-E9BA65E381C1}" name="Query - JobDetailWebPagePart1" description="Connection to the 'JobDetailWebPagePart1' query in the workbook." type="100" refreshedVersion="8" minRefreshableVersion="5">
    <extLst>
      <ext xmlns:x15="http://schemas.microsoft.com/office/spreadsheetml/2010/11/main" uri="{DE250136-89BD-433C-8126-D09CA5730AF9}">
        <x15:connection id="4515c14e-fef0-4933-ba22-94fe19850bd2">
          <x15:oledbPr connection="Provider=Microsoft.Mashup.OleDb.1;Data Source=$Workbook$;Location=JobDetailWebPagePart1;Extended Properties=&quot;&quot;">
            <x15:dbTables>
              <x15:dbTable name="JobDetailWebPagePart1"/>
            </x15:dbTables>
          </x15:oledbPr>
        </x15:connection>
      </ext>
    </extLst>
  </connection>
  <connection id="25" xr16:uid="{D5C52884-C7FD-4A50-90B0-15A63067F5DE}" keepAlive="1" name="Query - JobId" description="Connection to the 'JobId' query in the workbook." type="5" refreshedVersion="0" background="1">
    <dbPr connection="Provider=Microsoft.Mashup.OleDb.1;Data Source=$Workbook$;Location=JobId;Extended Properties=&quot;&quot;" command="SELECT * FROM [JobId]"/>
  </connection>
  <connection id="26" xr16:uid="{607B06C5-BEA7-4BEB-9557-5A7DCEFD15A2}" name="Query - JobListExpanded" description="Connection to the 'JobListExpanded' query in the workbook." type="100" refreshedVersion="8" minRefreshableVersion="5">
    <extLst>
      <ext xmlns:x15="http://schemas.microsoft.com/office/spreadsheetml/2010/11/main" uri="{DE250136-89BD-433C-8126-D09CA5730AF9}">
        <x15:connection id="59c62a8f-05bd-49ea-b200-c30e7e90de46">
          <x15:oledbPr connection="Provider=Microsoft.Mashup.OleDb.1;Data Source=$Workbook$;Location=JobListExpanded;Extended Properties=&quot;&quot;">
            <x15:dbTables>
              <x15:dbTable name="JobListExpanded"/>
            </x15:dbTables>
          </x15:oledbPr>
        </x15:connection>
      </ext>
    </extLst>
  </connection>
  <connection id="27" xr16:uid="{F730D470-E41A-408D-897F-D7A50FF383C5}" keepAlive="1" name="Query - JobListJsonFilePath" description="Connection to the 'JobListJsonFilePath' query in the workbook." type="5" refreshedVersion="0" background="1">
    <dbPr connection="Provider=Microsoft.Mashup.OleDb.1;Data Source=$Workbook$;Location=JobListJsonFilePath;Extended Properties=&quot;&quot;" command="SELECT * FROM [JobListJsonFilePath]"/>
  </connection>
  <connection id="28" xr16:uid="{3145A642-9BD0-4A99-9DA9-84091110F5AA}" name="Query - JobsExtractorJsonResponseExpanded" description="Connection to the 'JobsExtractorJsonResponseExpanded' query in the workbook." type="100" refreshedVersion="8" minRefreshableVersion="5">
    <extLst>
      <ext xmlns:x15="http://schemas.microsoft.com/office/spreadsheetml/2010/11/main" uri="{DE250136-89BD-433C-8126-D09CA5730AF9}">
        <x15:connection id="1d249b84-1d46-4a2f-9d69-c07ab1e4ab67">
          <x15:oledbPr connection="Provider=Microsoft.Mashup.OleDb.1;Data Source=$Workbook$;Location=JobsExtractorJsonResponseExpanded;Extended Properties=&quot;&quot;">
            <x15:dbTables>
              <x15:dbTable name="JobsExtractorJsonResponseExpanded"/>
            </x15:dbTables>
          </x15:oledbPr>
        </x15:connection>
      </ext>
    </extLst>
  </connection>
  <connection id="29" xr16:uid="{5B7B76EC-C96B-4903-B942-667BE4940FED}" keepAlive="1" name="Query - ml_job_parser Diff Teaser" description="Connection to the 'ml_job_parser Diff Teaser' query in the workbook." type="5" refreshedVersion="8" background="1" saveData="1">
    <dbPr connection="Provider=Microsoft.Mashup.OleDb.1;Data Source=$Workbook$;Location=&quot;ml_job_parser Diff Teaser&quot;;Extended Properties=&quot;&quot;" command="SELECT * FROM [ml_job_parser Diff Teaser]"/>
  </connection>
  <connection id="30" xr16:uid="{5DDDFC39-DC3D-4A5A-8E29-4963049F52EC}" keepAlive="1" name="Query - MyNotes" description="Connection to the 'MyNotes' query in the workbook." type="5" refreshedVersion="8" background="1" saveData="1">
    <dbPr connection="Provider=Microsoft.Mashup.OleDb.1;Data Source=$Workbook$;Location=MyNotes;Extended Properties=&quot;&quot;" command="SELECT * FROM [MyNotes]"/>
  </connection>
  <connection id="31" xr16:uid="{0851E136-E3AE-4B70-AFB5-60580C24A5A7}" keepAlive="1" name="Query - PortfolioSiteBuiltWith" description="Connection to the 'PortfolioSiteBuiltWith' query in the workbook." type="5" refreshedVersion="8" background="1" saveData="1">
    <dbPr connection="Provider=Microsoft.Mashup.OleDb.1;Data Source=$Workbook$;Location=PortfolioSiteBuiltWith;Extended Properties=&quot;&quot;" command="SELECT * FROM [PortfolioSiteBuiltWith]"/>
  </connection>
  <connection id="32" xr16:uid="{8C61769F-50F5-4591-8415-6E2B090C23F4}" keepAlive="1" name="Query - RBC_DETAIL_URL_BASE" description="Connection to the 'RBC_DETAIL_URL_BASE' query in the workbook." type="5" refreshedVersion="0" background="1">
    <dbPr connection="Provider=Microsoft.Mashup.OleDb.1;Data Source=$Workbook$;Location=RBC_DETAIL_URL_BASE;Extended Properties=&quot;&quot;" command="SELECT * FROM [RBC_DETAIL_URL_BASE]"/>
  </connection>
  <connection id="33" xr16:uid="{DBC7215C-2CF1-4CB1-85C3-1DEB9AB526A3}" name="Query - Skill" description="Connection to the 'Skill' query in the workbook." type="100" refreshedVersion="8" minRefreshableVersion="5">
    <extLst>
      <ext xmlns:x15="http://schemas.microsoft.com/office/spreadsheetml/2010/11/main" uri="{DE250136-89BD-433C-8126-D09CA5730AF9}">
        <x15:connection id="aa202d2a-b549-44ac-b482-52ff8eb1c8cf">
          <x15:oledbPr connection="Provider=Microsoft.Mashup.OleDb.1;Data Source=$Workbook$;Location=Skill;Extended Properties=&quot;&quot;">
            <x15:dbTables>
              <x15:dbTable name="Skill"/>
            </x15:dbTables>
          </x15:oledbPr>
        </x15:connection>
      </ext>
    </extLst>
  </connection>
  <connection id="34" xr16:uid="{EEB55B08-A1B6-4EF9-800B-975559B20150}" name="Query - SkillNameTransform" description="Connection to the 'SkillNameTransform' query in the workbook." type="100" refreshedVersion="8" minRefreshableVersion="5">
    <extLst>
      <ext xmlns:x15="http://schemas.microsoft.com/office/spreadsheetml/2010/11/main" uri="{DE250136-89BD-433C-8126-D09CA5730AF9}">
        <x15:connection id="a0d9746f-5f18-4ea9-bebe-8be51cc9dc88">
          <x15:oledbPr connection="Provider=Microsoft.Mashup.OleDb.1;Data Source=$Workbook$;Location=SkillNameTransform;Extended Properties=&quot;&quot;">
            <x15:dbTables>
              <x15:dbTable name="SkillNameTransform"/>
            </x15:dbTables>
          </x15:oledbPr>
        </x15:connection>
      </ext>
    </extLst>
  </connection>
  <connection id="35" xr16:uid="{57FE3A4C-5FCC-48BB-BBB5-121B644D4A97}" name="Query - Skillpedia" description="Connection to the 'Skillpedia' query in the workbook." type="100" refreshedVersion="8" minRefreshableVersion="5">
    <extLst>
      <ext xmlns:x15="http://schemas.microsoft.com/office/spreadsheetml/2010/11/main" uri="{DE250136-89BD-433C-8126-D09CA5730AF9}">
        <x15:connection id="022277f5-ef6f-4c6b-b64e-9c24c775213e">
          <x15:oledbPr connection="Provider=Microsoft.Mashup.OleDb.1;Data Source=$Workbook$;Location=Skillpedia;Extended Properties=&quot;&quot;">
            <x15:dbTables>
              <x15:dbTable name="Skillpedia"/>
            </x15:dbTables>
          </x15:oledbPr>
        </x15:connection>
      </ext>
    </extLst>
  </connection>
  <connection id="36" xr16:uid="{CDF403B8-89B1-41BF-8DC4-E3478B40395B}" keepAlive="1" name="Query - SKILLS_API_URL_BASE" description="Connection to the 'SKILLS_API_URL_BASE' query in the workbook." type="5" refreshedVersion="0" background="1">
    <dbPr connection="Provider=Microsoft.Mashup.OleDb.1;Data Source=$Workbook$;Location=SKILLS_API_URL_BASE;Extended Properties=&quot;&quot;" command="SELECT * FROM [SKILLS_API_URL_BASE]"/>
  </connection>
  <connection id="37" xr16:uid="{43D42303-FC3B-408C-BB6D-5B72A7BACFCE}" keepAlive="1" name="Query - SKILLS_MIN_COUNT_FOR_LOOKUP" description="Connection to the 'SKILLS_MIN_COUNT_FOR_LOOKUP' query in the workbook." type="5" refreshedVersion="0" background="1">
    <dbPr connection="Provider=Microsoft.Mashup.OleDb.1;Data Source=$Workbook$;Location=SKILLS_MIN_COUNT_FOR_LOOKUP;Extended Properties=&quot;&quot;" command="SELECT * FROM [SKILLS_MIN_COUNT_FOR_LOOKUP]"/>
  </connection>
  <connection id="38" xr16:uid="{FE4D2B39-75E5-4632-8CD5-9C6E3229B56F}" keepAlive="1" name="Query - Test_Invoked_FetchJobDetailWebPage" description="Connection to the 'Test_Invoked_FetchJobDetailWebPage' query in the workbook." type="5" refreshedVersion="0" background="1" saveData="1">
    <dbPr connection="Provider=Microsoft.Mashup.OleDb.1;Data Source=$Workbook$;Location=Test_Invoked_FetchJobDetailWebPage;Extended Properties=&quot;&quot;" command="SELECT * FROM [Test_Invoked_FetchJobDetailWebPage]"/>
  </connection>
  <connection id="39" xr16:uid="{B3120B9C-862E-486A-A925-374F8796449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0" xr16:uid="{2D166A0D-A6FE-4CE5-9228-6310B3C9E91C}" name="WorksheetConnection_JobsExtractorJsonResponseExpanded" type="102" refreshedVersion="8" minRefreshableVersion="5">
    <extLst>
      <ext xmlns:x15="http://schemas.microsoft.com/office/spreadsheetml/2010/11/main" uri="{DE250136-89BD-433C-8126-D09CA5730AF9}">
        <x15:connection id="JobsExtractorJsonResponseExpanded 1">
          <x15:rangePr sourceName="_xlcn.WorksheetConnection_JobsExtractorJsonResponseExpanded1"/>
        </x15:connection>
      </ext>
    </extLst>
  </connection>
  <connection id="41" xr16:uid="{7F7DF1D1-3576-4679-B745-867931C167FC}" name="WorksheetConnection_rbc-jobs-scraper-1.1.0-alpha.1.xlsx!Skills" type="102" refreshedVersion="8" minRefreshableVersion="5">
    <extLst>
      <ext xmlns:x15="http://schemas.microsoft.com/office/spreadsheetml/2010/11/main" uri="{DE250136-89BD-433C-8126-D09CA5730AF9}">
        <x15:connection id="Skills 1" autoDelete="1">
          <x15:rangePr sourceName="_xlcn.WorksheetConnection_rbcjobsscraper1.1.0alpha.1.xlsxSkills1"/>
        </x15:connection>
      </ext>
    </extLst>
  </connection>
  <connection id="42" xr16:uid="{D9048B96-348F-4997-B332-0D53AF8BCDF9}" name="WorksheetConnection_rbc-jobs-scraper-1.1.0-alpha.3.xlsx!SkillsDefinitionProvider" type="102" refreshedVersion="8" minRefreshableVersion="5">
    <extLst>
      <ext xmlns:x15="http://schemas.microsoft.com/office/spreadsheetml/2010/11/main" uri="{DE250136-89BD-433C-8126-D09CA5730AF9}">
        <x15:connection id="SkillsDefinitionProvider" autoDelete="1">
          <x15:rangePr sourceName="_xlcn.WorksheetConnection_rbcjobsscraper1.1.0alpha.3.xlsxSkillsDefinitionProvider1"/>
        </x15:connection>
      </ext>
    </extLst>
  </connection>
  <connection id="43" xr16:uid="{2A09D341-2B99-4C8E-BF6E-C23CE0470945}" name="WorksheetConnection_rbc-jobs-scraper-1.1.0-alpha.7.xlsx!JobDetailFinal" type="102" refreshedVersion="8" minRefreshableVersion="5">
    <extLst>
      <ext xmlns:x15="http://schemas.microsoft.com/office/spreadsheetml/2010/11/main" uri="{DE250136-89BD-433C-8126-D09CA5730AF9}">
        <x15:connection id="JobDetailFinal 1" autoDelete="1">
          <x15:rangePr sourceName="_xlcn.WorksheetConnection_rbcjobsscraper1.1.0alpha.7.xlsxJobDetailFinal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3">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 name="XLMDX" minSupportedVersion="120000" copy="1" pasteAll="1" pasteValues="1" merge="1" splitFirst="1" rowColShift="1" clearFormats="1" clearComments="1" assign="1" coerce="1"/>
  </metadataTypes>
  <metadataStrings count="2">
    <s v="ThisWorkbookDataModel"/>
    <s v="{[JobDetailFinal].[description].[All]}"/>
  </metadataStrings>
  <mdxMetadata count="1">
    <mdx n="0" f="s">
      <ms ns="1" c="0"/>
    </mdx>
  </mdxMetadata>
  <futureMetadata name="XLDAPR" count="1">
    <bk>
      <extLst>
        <ext uri="{bdbb8cdc-fa1e-496e-a857-3c3f30c029c3}">
          <xda:dynamicArrayProperties fDynamic="1" fCollapsed="0"/>
        </ext>
      </extLst>
    </bk>
  </futureMetadata>
  <futureMetadata name="XLRICHVALUE" count="3">
    <bk>
      <extLst>
        <ext uri="{3e2802c4-a4d2-4d8b-9148-e3be6c30e623}">
          <xlrd:rvb i="0"/>
        </ext>
      </extLst>
    </bk>
    <bk>
      <extLst>
        <ext uri="{3e2802c4-a4d2-4d8b-9148-e3be6c30e623}">
          <xlrd:rvb i="1"/>
        </ext>
      </extLst>
    </bk>
    <bk>
      <extLst>
        <ext uri="{3e2802c4-a4d2-4d8b-9148-e3be6c30e623}">
          <xlrd:rvb i="2"/>
        </ext>
      </extLst>
    </bk>
  </futureMetadata>
  <cellMetadata count="1">
    <bk>
      <rc t="1" v="0"/>
    </bk>
  </cellMetadata>
  <valueMetadata count="4">
    <bk>
      <rc t="3" v="0"/>
    </bk>
    <bk>
      <rc t="2" v="0"/>
    </bk>
    <bk>
      <rc t="2" v="1"/>
    </bk>
    <bk>
      <rc t="2" v="2"/>
    </bk>
  </valueMetadata>
</metadata>
</file>

<file path=xl/sharedStrings.xml><?xml version="1.0" encoding="utf-8"?>
<sst xmlns="http://schemas.openxmlformats.org/spreadsheetml/2006/main" count="12937" uniqueCount="2208">
  <si>
    <t>cityState</t>
  </si>
  <si>
    <t>country</t>
  </si>
  <si>
    <t>subCategory</t>
  </si>
  <si>
    <t>city</t>
  </si>
  <si>
    <t>ml_skills</t>
  </si>
  <si>
    <t>latitude</t>
  </si>
  <si>
    <t>type</t>
  </si>
  <si>
    <t>multi_location</t>
  </si>
  <si>
    <t>locale</t>
  </si>
  <si>
    <t>title</t>
  </si>
  <si>
    <t>multi_location_array</t>
  </si>
  <si>
    <t>jobSeqNo</t>
  </si>
  <si>
    <t>postedDate</t>
  </si>
  <si>
    <t>descriptionTeaser</t>
  </si>
  <si>
    <t>dateCreated</t>
  </si>
  <si>
    <t>state</t>
  </si>
  <si>
    <t>cityStateCountry</t>
  </si>
  <si>
    <t>longitude</t>
  </si>
  <si>
    <t>address</t>
  </si>
  <si>
    <t>multi_category</t>
  </si>
  <si>
    <t>jobId</t>
  </si>
  <si>
    <t>applyUrl</t>
  </si>
  <si>
    <t>location</t>
  </si>
  <si>
    <t>ml_job_parser</t>
  </si>
  <si>
    <t>category</t>
  </si>
  <si>
    <t>externalApply</t>
  </si>
  <si>
    <t>CALGARY, Alberta</t>
  </si>
  <si>
    <t>Canada</t>
  </si>
  <si>
    <t>Technology</t>
  </si>
  <si>
    <t>CALGARY</t>
  </si>
  <si>
    <t>[List]</t>
  </si>
  <si>
    <t>51.0456027</t>
  </si>
  <si>
    <t>Full time</t>
  </si>
  <si>
    <t>en_CA</t>
  </si>
  <si>
    <t>Senior Full Stack Developer</t>
  </si>
  <si>
    <t>RBCAA0088R0000008981EXTERNALENCA</t>
  </si>
  <si>
    <t>You will learn how to build sophisticated NLP driven experiences built on RBC patent pending technology. Develop front-end integrations with platforms such as slack, teams, and outlook to deliver a native...</t>
  </si>
  <si>
    <t>2022-05-04T15:29:06.820+0000</t>
  </si>
  <si>
    <t>Alberta</t>
  </si>
  <si>
    <t>CALGARY, Alberta, Canada</t>
  </si>
  <si>
    <t>-114.0697814</t>
  </si>
  <si>
    <t>335 8 AVE SW, CALGARY, AB T2P 1C9, Canada</t>
  </si>
  <si>
    <t>R-0000008981</t>
  </si>
  <si>
    <t/>
  </si>
  <si>
    <t>https://rbc.wd3.myworkdayjobs.com/RBCGLOBAL1/job/CALGARY-Alberta-Canada/Senior-Full-Stack-Developer_R-0000008981/apply</t>
  </si>
  <si>
    <t>[Record]</t>
  </si>
  <si>
    <t>Technology | Analytics | Research</t>
  </si>
  <si>
    <t>FALSE</t>
  </si>
  <si>
    <t>You will be part of the innovation and technology team at RBC, working on building technology components that RBC developers and businesses leverage to deliver business value. Work in a cross-functional,...</t>
  </si>
  <si>
    <t>Apply design thinking and an agile mindset in working with other engineers, data scientists and business stakeholders to continuously experiment, iterate and deliver on new initiatives. Design and develop...</t>
  </si>
  <si>
    <t>This would include creating production pipelines that facilitate curation of data, derivation of value via applying models, automation of business decisions, data trust, governance, monitoring, client...</t>
  </si>
  <si>
    <t>TORONTO, Ontario</t>
  </si>
  <si>
    <t>TORONTO</t>
  </si>
  <si>
    <t>43.7230779</t>
  </si>
  <si>
    <t>Knowledge of developing distributed cloud applications (Pivotal Cloud Foundry, Openshift, Docker); Hands on experience designing, developing, testing and troubleshooting RESTful API and interface specifications...</t>
  </si>
  <si>
    <t>Ontario</t>
  </si>
  <si>
    <t>TORONTO, Ontario, Canada</t>
  </si>
  <si>
    <t>-79.5988378</t>
  </si>
  <si>
    <t>600 QUEENS PLATE DR, TORONTO, ON M9W 0A4, Canada</t>
  </si>
  <si>
    <t>Leverage Product Management capabilities, in the design process to ensure tech solutions are set up for success. Work across cross functional teams in an Agile environment to design internal AI capabilities....</t>
  </si>
  <si>
    <t>Collaborate with peers to develop code in line with strategic initiatives, as well as develop, troubleshoot, enhance, and document components, as per the requirements and detailed design. Create and review...</t>
  </si>
  <si>
    <t>Utilize the latest technologies available, designing and building data solutions to meet business needs. Proficient in building statistical and algorithmic models with complex and large datasets, including...</t>
  </si>
  <si>
    <t>3+ years’ experience in developing scalable, configurable applications using Java, Python; experience leveraging big data technologies (Hadoop, Spark, Kafka, ELK, etc) to build data products and services...</t>
  </si>
  <si>
    <t>Responsible for building and supporting data applications from concept to production and maintenance while leveraging existing tools and/or recommending new technologies within the IA Ecosystem. Collaborate...</t>
  </si>
  <si>
    <t>Apply design thinking and an agile mindset in working with other engineers, data scientists and business stakeholders to continuously experiment, iterate and deliver on new initiatives. - Experience...</t>
  </si>
  <si>
    <t>Senior Front-End Developer</t>
  </si>
  <si>
    <t>RBCAA0088R0000003639EXTERNALENCA</t>
  </si>
  <si>
    <t>Work within an Agile product team to design, develop, test and maintain web applications. Collaborate with other team members on resolving technical issues, improving current products and developing new...</t>
  </si>
  <si>
    <t>2022-03-29T23:33:16.130+0000</t>
  </si>
  <si>
    <t>R-0000003639</t>
  </si>
  <si>
    <t>https://rbc.wd3.myworkdayjobs.com/RBCGLOBAL1/job/CALGARY-Alberta-Canada/Senior-Front-End-Developer_R-0000003639/apply</t>
  </si>
  <si>
    <t>RBCAA0088R0000003656EXTERNALENCA</t>
  </si>
  <si>
    <t>2022-03-29T23:33:16.134+0000</t>
  </si>
  <si>
    <t>R-0000003656</t>
  </si>
  <si>
    <t>https://rbc.wd3.myworkdayjobs.com/RBCGLOBAL1/job/CALGARY-Alberta-Canada/Senior-Front-End-Developer_R-0000003656/apply</t>
  </si>
  <si>
    <t>As a Software Engineer you will be part of RBC’s NLP team, leading a development team responsible for building RBC’s conversational platform that supports a variety of internal initiatives. Lead a team...</t>
  </si>
  <si>
    <t>The Cloud Security SRE works with the cloud and security teams to design, build, deliver and operationalize security services. Build, deliver and operationalize fully automated security solutions for the...</t>
  </si>
  <si>
    <t>Develop RESTful services for data driven and analytics use cases. Build solutions to scale, monitor and operate data platforms for very high availability and performance. Supports the development and maintenance...</t>
  </si>
  <si>
    <t>Director,  API Service Operations</t>
  </si>
  <si>
    <t>RBCAA0088R0000013818EXTERNALENCA</t>
  </si>
  <si>
    <t>Demonstrated experience in developing and applying leading practices in a large-scale Information Security, Technology Risk or Operational Risk environments, including strategy development and execution,...</t>
  </si>
  <si>
    <t>2022-06-01T20:29:15.393+0000</t>
  </si>
  <si>
    <t>R-0000013818</t>
  </si>
  <si>
    <t>https://rbc.wd3.myworkdayjobs.com/RBCGLOBAL1/job/TORONTO-Ontario-Canada/Director---API-Service-Operations---Directeur-gnral--Exploitation-des-services--Interface-de-programmation_R-0000013818/apply</t>
  </si>
  <si>
    <t>Apply design thinking and an agile mindset in working with other engineers, data scientists and business stakeholders to continuously experiment, iterate and deliver on new initiatives. Experience in developing...</t>
  </si>
  <si>
    <t>2-7+ years’ experience as a software developer/software engineer and proficient in objected oriented programming; Java highly preferred; object-oriented design and data structures. Strong communication...</t>
  </si>
  <si>
    <t>Apply design thinking and an agile mindset in working with other engineers, data scientists and business stakeholders to continuously experiment, iterate and deliver on new initiatives. Experience leveraging...</t>
  </si>
  <si>
    <t>Apply design thinking and an agile mindset in working with other engineers, data scientists and business stakeholders to continuously experiment, iterate and deliver on new initiatives. Experience with...</t>
  </si>
  <si>
    <t>Software Developer</t>
  </si>
  <si>
    <t>RBC 3rd Party Content &amp; Services team is looking for a Software Developer with 1 to 3 years of work experience who can collaborate well with others and is eager to learn as well as share the knowledge,...</t>
  </si>
  <si>
    <t>R-0000009679</t>
  </si>
  <si>
    <t>Lead efforts to secure Azure, AWS and GCP public cloud platforms at RBC. Lead the development of end-to-end technical cloud security design and architecture to ensure safe application on-boarding to meet...</t>
  </si>
  <si>
    <t>ML Platform Developer</t>
  </si>
  <si>
    <t>Designing and coding application programs; performing testing for developed applications. Maintaining records for the documentation of systems development and revisions. Conducting analyses of organizational...</t>
  </si>
  <si>
    <t>R-0000005645</t>
  </si>
  <si>
    <t>Apply design thinking and an agile mindset in working with other engineers, data scientists and business stakeholders to continuously experiment, iterate and deliver on new initiatives. 5+ years’ experience...</t>
  </si>
  <si>
    <t>R-0000007275</t>
  </si>
  <si>
    <t>Lead Full Stack Developer</t>
  </si>
  <si>
    <t>Working with stakeholders including data, design, product and executive teams and assisting them with data-related technical issues. Working with stakeholders including the Executive, Product, Data and...</t>
  </si>
  <si>
    <t>R-0000011271</t>
  </si>
  <si>
    <t>This role will require strong experience in programming and application analysis with focus on building RESTful API`s and integrating them with cloud services. Develop and maintain APIs and all supporting...</t>
  </si>
  <si>
    <t>R-0000012164</t>
  </si>
  <si>
    <t>This role will require strong experience in programming and application analysis with focus on building RESTful API`s and integrating them with cloud services. Assess, research and analyze business and...</t>
  </si>
  <si>
    <t>In addition, you will demonstrate a high degree of collaboration with business, strategy, operations, architecture, and delivery teams in the areas of digital experiences, events, microservices and APIs....</t>
  </si>
  <si>
    <t>Row Labels</t>
  </si>
  <si>
    <t>Grand Total</t>
  </si>
  <si>
    <t>Column Labels</t>
  </si>
  <si>
    <t>agile setting,photoshop,strong communication,nlp,kubernetes,programming skills,integrations,accountability,nodejs,interface design,rest apis,typescript,javascript,ci,programming,nlp techniques,ownership,impact,design patterns,devops,continuous learning,unit testing,back-end,platforms,communication,docker,agile</t>
  </si>
  <si>
    <t>jml_skills</t>
  </si>
  <si>
    <t>payRateCA</t>
  </si>
  <si>
    <t>hasSupplementaryInternalQuestionnaire</t>
  </si>
  <si>
    <t>payRate</t>
  </si>
  <si>
    <t>careerLevel</t>
  </si>
  <si>
    <t>isCritical</t>
  </si>
  <si>
    <t>no</t>
  </si>
  <si>
    <t>Technology Development and Engineering</t>
  </si>
  <si>
    <t>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deliverables including component reusability, data sharing and security. Prepares high level and detailed technical specifications for small to medium projects in accordance with PLC, security and architecture documentation objectives. Develop and support highly scalable, high performance components within an Agile development team; Develops success criteria and participates in the evaluation of 3rd party vendors and software. Automate processes within the development pipeline; identify opportunities for efficiency gains and reducing time-to-market, and enabling continuous delivery.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the Java programming language and supporting frameworks such as Spring, Spring Boot, Spring cloud. Excellent understanding of the Web based technologies. Hands on development experience of the REST APIs and Web services. Experience/Understanding of event streaming platforms (Apache Kafka). Experience/Understanding of Automated Build/Deploy process through Jenkins, UCD and familiar or experience with the DevOps / Agile Methodology. Experience with source code management through GIT. Experience/Understanding with cloud platforms (PCF, Open Shift, Cloud Foundry). Experience with non-relational database technologies such as Redis, Elastic and MongoDB. Experience with relational databases such as SQL Server, Oracle. Experience with Linux and Windows; DB2 client/server. Interest and ability to learn other coding languages as needed. Mainframe know-how is a bonus. Test Automation skills - TDD and BDD. Monitoring and logging framework knowledge. Stream processing. Excellent communication, facilitation, conflicts and issues resolution skills. Ability to make a difference and lasting impact. Technology and OperationsJob Type. RegularPay Type. SalariedPosted Date.</t>
  </si>
  <si>
    <t>Design and execution of hybrid and multi cloud architecture application deployments for domain driven Machine Learning and AI services or data services.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 Actively engage with development teams and product managers / stakeholders to gather requirements and ideate software solutions and support creation of scalable software; Write clean, functional code for large-scale distributed applications; Mentor and develop peers and junior developers, drive continuous improvement. Test software (unit, system, integration and acceptance testing) to ensure responsiveness and efficiency and where required troubleshoot, provide solutions to fix / debug and upgrade software; Partner with and support other teams as required i.e. Production support, testing, infrastructure, security etc. Leverage best practices in continuous integration and delivery, with a strong commitment to quality; Explore new capabilities and technologies to drive innovation. Bachelor’s degree in computer science, software engineering, or equivalent along with. 5+ years’ experience as a software developer/software engineer and proficient in at least one major programming language, as well as strong knowledge of object-oriented design and data structures. Strong working knowledge of SQL and NoSQL Datastores. Extensive experience in building APIs and 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Airflow, Jupyter Notebooks, other MLOps technologies. Knowledge of public cloud (Microsoft Azure and AWS) and private cloud (OpenShift) platforms and development of applications in multi-cloud, hybrid environments. Knowledge of containers and orchestration (e.g: Docker, Kubernetes). Experience with Java, Python programming languages. Ability to make a difference and lasting impact. Access to a variety of job opportunities across business and geographies. Full timePlatform. Technology and OperationsJob Type. RegularPay Type. SalariedPosted Date.</t>
  </si>
  <si>
    <t>ML Platform Developer.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Provides information on the detailed technical design and development of applications using existing and emerging technology platforms. Applies experience and seasoned knowledge, skills, and practices to perform a variety of assignments. Full timePlatform. Technology and OperationsJob Type. RegularPay Type. SalariedPosted Date.</t>
  </si>
  <si>
    <t>Data Science and Data Engineering</t>
  </si>
  <si>
    <t>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or equivalent.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Full timePlatform. RegularPay Type. SalariedPosted Date.</t>
  </si>
  <si>
    <t>RBC 3rd Party Content &amp; Services team is looking for a Software Developer with 1 to 3 years of work experience who can collaborate well with others and is eager to learn as well as share the knowledge, efforts and accomplishments with teams across the organization. Develop and maintain front-end web applications and web components. Onboard and integrate third party APIs into web applications utilizing microservices architecture. Analyze first and third party datasets, while performing data mining to create enriched internal insights. Work on internal facing applications targeted towards developers across the organization. Work on customization of geospatial interfaces and processes . Work with other teams to understand user needs and deliver cross-enterprise solutions. Work on metadata capturing, organization and delivery through different platforms and API services. Create and maintain technical documentation, write concise, well-organized code, tests procedures, change requests and other administrative tasks. 1 - 3 years of experience with. JavaScript (Angular, React), Python scripting and web frameworks (Flask, Django, FastAPI), SQL Server (MS SSMS, SSIS). Designing, developing, testing (writing unit tests) and maintaining APIs. Cloud hosting applications and platforms. GitHub, JIRA, Confluence and Jenkins. DevOps CI/CD. Understanding of the Geospatial Information Systems (GIS) concepts, including working with spatial databases. Experience with mapping tools such as QGIS. Experience with Big Data and technologies like HDFS, Hive, Spark etc. Solid understanding of different data structures and ability to manipulate the corresponding datasets (csv, json, xml, parquet, data grids). Ability to make a difference and lasting impact. Technology and OperationsJob Type. RegularPay Type. SalariedPosted Date.</t>
  </si>
  <si>
    <t>QUESTIONNAIRE-3-667</t>
  </si>
  <si>
    <t>Jun</t>
  </si>
  <si>
    <t>Jul</t>
  </si>
  <si>
    <t>(All)</t>
  </si>
  <si>
    <t>Count of primaryQuestionnaireId</t>
  </si>
  <si>
    <t>Count of secondaryQuestionnaireId</t>
  </si>
  <si>
    <t>Count of hasSupplementaryInternalQuestionnaire</t>
  </si>
  <si>
    <t>Total Count of primaryQuestionnaireId</t>
  </si>
  <si>
    <t>Total Count of secondaryQuestionnaireId</t>
  </si>
  <si>
    <t>Total Count of hasSupplementaryInternalQuestionnaire</t>
  </si>
  <si>
    <t>Count of jobUpdatedDate</t>
  </si>
  <si>
    <t>Count of isCritical</t>
  </si>
  <si>
    <t>Count of supQuestionnarieId</t>
  </si>
  <si>
    <t>Count of primaryQuestionnaireId2</t>
  </si>
  <si>
    <t>Count of secondaryQuestionnaireId2</t>
  </si>
  <si>
    <t>Total Count of jobUpdatedDate</t>
  </si>
  <si>
    <t>Total Count of isCritical</t>
  </si>
  <si>
    <t>Total Count of supQuestionnarieId</t>
  </si>
  <si>
    <t>Total Count of primaryQuestionnaireId2</t>
  </si>
  <si>
    <t>Total Count of secondaryQuestionnaireId2</t>
  </si>
  <si>
    <t>Count of descriptionTeaser</t>
  </si>
  <si>
    <t>Total Count of descriptionTeaser</t>
  </si>
  <si>
    <t>All False</t>
  </si>
  <si>
    <t>All "Finance and Insurance" - must be RBC's overall sector according to Workday.</t>
  </si>
  <si>
    <t>Sum of workHours</t>
  </si>
  <si>
    <t>https://rbc.wd3.myworkdayjobs.com/RBCGLOBAL1/job/CALGARY-Alberta-Canada/Senior-Full-Stack-Developer_R-0000011271</t>
  </si>
  <si>
    <t>https://rbc.wd3.myworkdayjobs.com/RBCGLOBAL1/job/CALGARY-Alberta-Canada/ML-Platform-Developer_R-0000005645</t>
  </si>
  <si>
    <t>https://rbc.wd3.myworkdayjobs.com/RBCGLOBAL1/job/CALGARY-Alberta-Canada/Senior-Full-Stack-Developer_R-0000012164-1</t>
  </si>
  <si>
    <t>https://rbc.wd3.myworkdayjobs.com/RBCGLOBAL1/job/CALGARY-Alberta-Canada/Software-Developer_R-0000009679</t>
  </si>
  <si>
    <t>https://rbc.wd3.myworkdayjobs.com/RBCGLOBAL1/job/CALGARY-Alberta-Canada/ML-Platform-Developer_R-0000007275</t>
  </si>
  <si>
    <t>Total Sum of workHours</t>
  </si>
  <si>
    <t>github,sass,.net core,angular,scss,developer,continuous integration tools,web development,web applications,styling tools,nodejs,application,exceptional communicator,cross-functional,plain language,apis,ownership,impact,leaders,java,project managers,flexbox,agile product,application security,jenkins,rxjs,functional requirements,highcharts,agile,articulate,data services,team player,creative problem solver,technical issues</t>
  </si>
  <si>
    <t>agile,articulate,rxjs,web applications,jenkins,application security,project managers,styling tools,exceptional communicator,highchairs,developer,functional requirements,flexbox,agile product,continuous integration tools,scss,impact,creative problem solver,apis,leaders,technical issues,team player,sass,data services,web development,java,nodejs,cross-functional,ownership,angular,plain language,.net core,application</t>
  </si>
  <si>
    <t>Full Stack Developer</t>
  </si>
  <si>
    <t>pcf,python programming language,postgresql,rest apis,design teams,cloud foundry,kafka,jenkins,git,spark,relational databases,resiliency,redis,sql server,data infrastructure,mongodb,database technologies,non-relational database technologies,django,debugging,agile methodology,apache airflow,cloud platforms,web services,python programming,application,systems development,platforms,technical issues,implementation,unit testing,designing and coding,oracle,data pipelines frameworks,devops,stakeholders,linux,source code management</t>
  </si>
  <si>
    <t>RBCAA0088R0000016698EXTERNALENCA</t>
  </si>
  <si>
    <t>Hands on development experience of the REST APIs and Web services. - Experience/Understanding of event streaming platforms (Apache Kafka). - Experience with non-relational database technologies such as...</t>
  </si>
  <si>
    <t>2022-06-16T19:31:05.922+0000</t>
  </si>
  <si>
    <t>R-0000016698</t>
  </si>
  <si>
    <t>https://rbc.wd3.myworkdayjobs.com/RBCGLOBAL1/job/CALGARY-Alberta-Canada/Full-Stack-Developer_R-0000016698/apply</t>
  </si>
  <si>
    <t>Senior Data Scientist</t>
  </si>
  <si>
    <t>structured,artificial intelligence,visualization,python,business insights,collaborative work,exploratory data analysis,work life balance,computer science,data preparation,impact,numpy,pandas,machine learning algorithms,pyspark,data science,machine learning,deep learning,decision making,version control,datasets,deep learning techniques,working with big data,computer vision,programming,communicate insights,git,software engineering,scala,linux,standard machine learning libraries,supportive,algorithms,networking,translating,coaching,aerial imagery,nlp,data engineering</t>
  </si>
  <si>
    <t>RBCAA0088R0000000738EXTERNALENCA</t>
  </si>
  <si>
    <t>Work on challenging business problems by leveraging large RBC data, translating them into machine learning problems and applying advanced machine learning algorithms to generate business value. 2+ years’...</t>
  </si>
  <si>
    <t>2022-03-16T20:19:11.788+0000</t>
  </si>
  <si>
    <t>R-0000000738</t>
  </si>
  <si>
    <t>https://rbc.wd3.myworkdayjobs.com/RBCGLOBAL1/job/CALGARY-Alberta-Canada/Senior-Data-Scientist_R-0000000738/apply</t>
  </si>
  <si>
    <t>Sum of DaysUntilEnd</t>
  </si>
  <si>
    <t>Total Sum of DaysUntilEnd</t>
  </si>
  <si>
    <t>SkillsList</t>
  </si>
  <si>
    <t>Count</t>
  </si>
  <si>
    <t>automated tests</t>
  </si>
  <si>
    <t>big data platforms</t>
  </si>
  <si>
    <t>soa</t>
  </si>
  <si>
    <t>application development security</t>
  </si>
  <si>
    <t>uac</t>
  </si>
  <si>
    <t>sdks</t>
  </si>
  <si>
    <t>rest</t>
  </si>
  <si>
    <t>building automation</t>
  </si>
  <si>
    <t>restful api design</t>
  </si>
  <si>
    <t>scala programming</t>
  </si>
  <si>
    <t>technical teams</t>
  </si>
  <si>
    <t>delivering results</t>
  </si>
  <si>
    <t>js frameworks</t>
  </si>
  <si>
    <t>cyber risk management</t>
  </si>
  <si>
    <t>it risk management</t>
  </si>
  <si>
    <t>strategy development</t>
  </si>
  <si>
    <t>data management</t>
  </si>
  <si>
    <t>proactive</t>
  </si>
  <si>
    <t>full stack development</t>
  </si>
  <si>
    <t>restful services</t>
  </si>
  <si>
    <t>strategy</t>
  </si>
  <si>
    <t>business analysis</t>
  </si>
  <si>
    <t>risk management</t>
  </si>
  <si>
    <t>data driven</t>
  </si>
  <si>
    <t>api lifecycle</t>
  </si>
  <si>
    <t>client experience</t>
  </si>
  <si>
    <t>backend development</t>
  </si>
  <si>
    <t>people manager</t>
  </si>
  <si>
    <t>information security</t>
  </si>
  <si>
    <t>apigee</t>
  </si>
  <si>
    <t>database development</t>
  </si>
  <si>
    <t>enterprise applications</t>
  </si>
  <si>
    <t>api program</t>
  </si>
  <si>
    <t>internal audit</t>
  </si>
  <si>
    <t>operational risk</t>
  </si>
  <si>
    <t>geospatial information systems</t>
  </si>
  <si>
    <t>technical leadership</t>
  </si>
  <si>
    <t>qgis</t>
  </si>
  <si>
    <t>presentation layer</t>
  </si>
  <si>
    <t>consistency</t>
  </si>
  <si>
    <t>distributed applications</t>
  </si>
  <si>
    <t>hdfs</t>
  </si>
  <si>
    <t>well-organized</t>
  </si>
  <si>
    <t>data structures</t>
  </si>
  <si>
    <t>technical direction</t>
  </si>
  <si>
    <t>cloud computing</t>
  </si>
  <si>
    <t>web components</t>
  </si>
  <si>
    <t>flask</t>
  </si>
  <si>
    <t>partnerships</t>
  </si>
  <si>
    <t>enterprise architecture</t>
  </si>
  <si>
    <t>spatial databases</t>
  </si>
  <si>
    <t>apache kafka</t>
  </si>
  <si>
    <t>exercises</t>
  </si>
  <si>
    <t>java programming language</t>
  </si>
  <si>
    <t>resilient</t>
  </si>
  <si>
    <t>stored procedure</t>
  </si>
  <si>
    <t>shell scripting</t>
  </si>
  <si>
    <t>due diligence</t>
  </si>
  <si>
    <t>aix</t>
  </si>
  <si>
    <t>software solutions</t>
  </si>
  <si>
    <t>code review</t>
  </si>
  <si>
    <t>jupyter</t>
  </si>
  <si>
    <t>gather requirements</t>
  </si>
  <si>
    <t>debug</t>
  </si>
  <si>
    <t>logging framework</t>
  </si>
  <si>
    <t>airflow</t>
  </si>
  <si>
    <t>test software</t>
  </si>
  <si>
    <t>financial applications</t>
  </si>
  <si>
    <t>vpn</t>
  </si>
  <si>
    <t>cloud security strategy</t>
  </si>
  <si>
    <t>key management</t>
  </si>
  <si>
    <t>security technologies</t>
  </si>
  <si>
    <t>core applications</t>
  </si>
  <si>
    <t>data integration</t>
  </si>
  <si>
    <t>security architecture</t>
  </si>
  <si>
    <t>public cloud providers</t>
  </si>
  <si>
    <t>vulnerability assessment</t>
  </si>
  <si>
    <t>cloud security controls</t>
  </si>
  <si>
    <t>business operations</t>
  </si>
  <si>
    <t>threat modeling</t>
  </si>
  <si>
    <t>pki</t>
  </si>
  <si>
    <t>endpoint security</t>
  </si>
  <si>
    <t>arm</t>
  </si>
  <si>
    <t>cspm</t>
  </si>
  <si>
    <t>writing</t>
  </si>
  <si>
    <t>microservices architecture</t>
  </si>
  <si>
    <t>cloud hosting applications</t>
  </si>
  <si>
    <t>python scripting</t>
  </si>
  <si>
    <t>jira</t>
  </si>
  <si>
    <t>mapping tools</t>
  </si>
  <si>
    <t>confluence</t>
  </si>
  <si>
    <t>capturing</t>
  </si>
  <si>
    <t>cloud security design</t>
  </si>
  <si>
    <t>ddos mitigation</t>
  </si>
  <si>
    <t>iam</t>
  </si>
  <si>
    <t>api security</t>
  </si>
  <si>
    <t>devops ci</t>
  </si>
  <si>
    <t>data mining</t>
  </si>
  <si>
    <t>cloud security frameworks</t>
  </si>
  <si>
    <t>ccsp</t>
  </si>
  <si>
    <t>node.js</t>
  </si>
  <si>
    <t>performance optimization</t>
  </si>
  <si>
    <t>innovative solutions</t>
  </si>
  <si>
    <t>portfolio</t>
  </si>
  <si>
    <t>ai machine learning tools</t>
  </si>
  <si>
    <t>data access</t>
  </si>
  <si>
    <t>data modeling</t>
  </si>
  <si>
    <t>machine learning tools</t>
  </si>
  <si>
    <t>data storage</t>
  </si>
  <si>
    <t>agile teams</t>
  </si>
  <si>
    <t>data discovery</t>
  </si>
  <si>
    <t>ner</t>
  </si>
  <si>
    <t>production deployment</t>
  </si>
  <si>
    <t>application performance optimization</t>
  </si>
  <si>
    <t>problem solving</t>
  </si>
  <si>
    <t>production systems</t>
  </si>
  <si>
    <t>ethical</t>
  </si>
  <si>
    <t>swagger</t>
  </si>
  <si>
    <t>rest api</t>
  </si>
  <si>
    <t>pivotal cloud foundry</t>
  </si>
  <si>
    <t>jpa</t>
  </si>
  <si>
    <t>angular 7</t>
  </si>
  <si>
    <t>mockito</t>
  </si>
  <si>
    <t>junit</t>
  </si>
  <si>
    <t>load balancing</t>
  </si>
  <si>
    <t>ensure quality</t>
  </si>
  <si>
    <t>cloud applications</t>
  </si>
  <si>
    <t>collaborating</t>
  </si>
  <si>
    <t>inspiring</t>
  </si>
  <si>
    <t>caching</t>
  </si>
  <si>
    <t>spring framework</t>
  </si>
  <si>
    <t>mvc</t>
  </si>
  <si>
    <t>full software development life cycle</t>
  </si>
  <si>
    <t>neural networks</t>
  </si>
  <si>
    <t>communicate insights</t>
  </si>
  <si>
    <t>standard machine learning libraries</t>
  </si>
  <si>
    <t>working with big data</t>
  </si>
  <si>
    <t>computer vision</t>
  </si>
  <si>
    <t>aerial imagery</t>
  </si>
  <si>
    <t>highcharts</t>
  </si>
  <si>
    <t>networking</t>
  </si>
  <si>
    <t>translating</t>
  </si>
  <si>
    <t>exploratory data analysis</t>
  </si>
  <si>
    <t>work life balance</t>
  </si>
  <si>
    <t>visualization</t>
  </si>
  <si>
    <t>collaborative work</t>
  </si>
  <si>
    <t>pyspark</t>
  </si>
  <si>
    <t>deep learning techniques</t>
  </si>
  <si>
    <t>data preparation</t>
  </si>
  <si>
    <t>machine learning algorithms</t>
  </si>
  <si>
    <t>accountability</t>
  </si>
  <si>
    <t>interface design</t>
  </si>
  <si>
    <t>strong communication</t>
  </si>
  <si>
    <t>integrations</t>
  </si>
  <si>
    <t>open source</t>
  </si>
  <si>
    <t>model development</t>
  </si>
  <si>
    <t>back-end</t>
  </si>
  <si>
    <t>neural networks architectures</t>
  </si>
  <si>
    <t>data infrastructure</t>
  </si>
  <si>
    <t>apache airflow</t>
  </si>
  <si>
    <t>postgresql</t>
  </si>
  <si>
    <t>design teams</t>
  </si>
  <si>
    <t>agile setting</t>
  </si>
  <si>
    <t>photoshop</t>
  </si>
  <si>
    <t>data pipelines frameworks</t>
  </si>
  <si>
    <t>highchairs</t>
  </si>
  <si>
    <t>apache spark</t>
  </si>
  <si>
    <t>statistical learning</t>
  </si>
  <si>
    <t>a/b testing</t>
  </si>
  <si>
    <t>parallel processing</t>
  </si>
  <si>
    <t>avro</t>
  </si>
  <si>
    <t>data analysis</t>
  </si>
  <si>
    <t>transformational projects</t>
  </si>
  <si>
    <t>business domain</t>
  </si>
  <si>
    <t>performance tuning</t>
  </si>
  <si>
    <t>unit testing frameworks</t>
  </si>
  <si>
    <t>ms office</t>
  </si>
  <si>
    <t>uml</t>
  </si>
  <si>
    <t>big data processing tools</t>
  </si>
  <si>
    <t>experimental design</t>
  </si>
  <si>
    <t>web technologies</t>
  </si>
  <si>
    <t>statistical</t>
  </si>
  <si>
    <t>nosql database technology</t>
  </si>
  <si>
    <t>database</t>
  </si>
  <si>
    <t>devops pipeline</t>
  </si>
  <si>
    <t>mssql</t>
  </si>
  <si>
    <t>data flow</t>
  </si>
  <si>
    <t>javascript frameworks</t>
  </si>
  <si>
    <t>software development processes</t>
  </si>
  <si>
    <t>ui</t>
  </si>
  <si>
    <t>agile team</t>
  </si>
  <si>
    <t>hadoop ecosystem</t>
  </si>
  <si>
    <t>clustering</t>
  </si>
  <si>
    <t>data visualization</t>
  </si>
  <si>
    <t>analytics.</t>
  </si>
  <si>
    <t>data process</t>
  </si>
  <si>
    <t>machine learning models</t>
  </si>
  <si>
    <t>willing to learn</t>
  </si>
  <si>
    <t>code development</t>
  </si>
  <si>
    <t>handle multiple projects</t>
  </si>
  <si>
    <t>team coordination</t>
  </si>
  <si>
    <t>organizational</t>
  </si>
  <si>
    <t>adobe creative suite</t>
  </si>
  <si>
    <t>user research</t>
  </si>
  <si>
    <t>user testing</t>
  </si>
  <si>
    <t>design validation</t>
  </si>
  <si>
    <t>prototyping</t>
  </si>
  <si>
    <t>design and development</t>
  </si>
  <si>
    <t>design process</t>
  </si>
  <si>
    <t>ssl certificates</t>
  </si>
  <si>
    <t>cross functional</t>
  </si>
  <si>
    <t>change management</t>
  </si>
  <si>
    <t>agile environment</t>
  </si>
  <si>
    <t>product management</t>
  </si>
  <si>
    <t>figma</t>
  </si>
  <si>
    <t>interpersonal</t>
  </si>
  <si>
    <t>analytical thinker</t>
  </si>
  <si>
    <t>self-driven</t>
  </si>
  <si>
    <t>unified modeling language</t>
  </si>
  <si>
    <t>planning</t>
  </si>
  <si>
    <t>strategic initiatives</t>
  </si>
  <si>
    <t>cross browser development</t>
  </si>
  <si>
    <t>functional specifications</t>
  </si>
  <si>
    <t>dedicated</t>
  </si>
  <si>
    <t>gamification</t>
  </si>
  <si>
    <t>figma design</t>
  </si>
  <si>
    <t>design</t>
  </si>
  <si>
    <t>unit test</t>
  </si>
  <si>
    <t>big data developer</t>
  </si>
  <si>
    <t>self-motivated</t>
  </si>
  <si>
    <t>communication skills</t>
  </si>
  <si>
    <t>analytics</t>
  </si>
  <si>
    <t>business insights</t>
  </si>
  <si>
    <t>terraform</t>
  </si>
  <si>
    <t>cloud security</t>
  </si>
  <si>
    <t>hive</t>
  </si>
  <si>
    <t>nosql stores</t>
  </si>
  <si>
    <t>security controls</t>
  </si>
  <si>
    <t>algorithms</t>
  </si>
  <si>
    <t>cloudformation</t>
  </si>
  <si>
    <t>.net core</t>
  </si>
  <si>
    <t>continuous integration tools</t>
  </si>
  <si>
    <t>sass</t>
  </si>
  <si>
    <t>scss</t>
  </si>
  <si>
    <t>software engineer</t>
  </si>
  <si>
    <t>etl</t>
  </si>
  <si>
    <t>cloud architecture</t>
  </si>
  <si>
    <t>rabbitmq</t>
  </si>
  <si>
    <t>coaching</t>
  </si>
  <si>
    <t>data engineering</t>
  </si>
  <si>
    <t>high availability</t>
  </si>
  <si>
    <t>web development</t>
  </si>
  <si>
    <t>data-driven</t>
  </si>
  <si>
    <t>numpy</t>
  </si>
  <si>
    <t>attention to detail</t>
  </si>
  <si>
    <t>mentoring</t>
  </si>
  <si>
    <t>programming language</t>
  </si>
  <si>
    <t>analytical mind</t>
  </si>
  <si>
    <t>great attention to detail</t>
  </si>
  <si>
    <t>work-life balance</t>
  </si>
  <si>
    <t>leadership skills</t>
  </si>
  <si>
    <t>helping others</t>
  </si>
  <si>
    <t>work/life balance</t>
  </si>
  <si>
    <t>creative</t>
  </si>
  <si>
    <t>organizational skills</t>
  </si>
  <si>
    <t>leadership</t>
  </si>
  <si>
    <t>continuous delivery</t>
  </si>
  <si>
    <t>software development life cycle</t>
  </si>
  <si>
    <t>version control</t>
  </si>
  <si>
    <t>decision making</t>
  </si>
  <si>
    <t>deep learning</t>
  </si>
  <si>
    <t>microsoft azure</t>
  </si>
  <si>
    <t>pandas</t>
  </si>
  <si>
    <t>programming languages</t>
  </si>
  <si>
    <t>agile development</t>
  </si>
  <si>
    <t>cyber security</t>
  </si>
  <si>
    <t>object-oriented design</t>
  </si>
  <si>
    <t>stream processing</t>
  </si>
  <si>
    <t>ability to learn</t>
  </si>
  <si>
    <t>spring cloud</t>
  </si>
  <si>
    <t>xml</t>
  </si>
  <si>
    <t>test automation</t>
  </si>
  <si>
    <t>issues resolution</t>
  </si>
  <si>
    <t>ci</t>
  </si>
  <si>
    <t>nlp techniques</t>
  </si>
  <si>
    <t>functional requirements</t>
  </si>
  <si>
    <t>oauth</t>
  </si>
  <si>
    <t>typescript</t>
  </si>
  <si>
    <t>source code management</t>
  </si>
  <si>
    <t>agile methodology</t>
  </si>
  <si>
    <t>resiliency</t>
  </si>
  <si>
    <t>debugging</t>
  </si>
  <si>
    <t>non-relational database technologies</t>
  </si>
  <si>
    <t>django</t>
  </si>
  <si>
    <t>systems development</t>
  </si>
  <si>
    <t>creative problem solver</t>
  </si>
  <si>
    <t>team player</t>
  </si>
  <si>
    <t>designing and coding</t>
  </si>
  <si>
    <t>implementation</t>
  </si>
  <si>
    <t>python programming language</t>
  </si>
  <si>
    <t>application security</t>
  </si>
  <si>
    <t>agile product</t>
  </si>
  <si>
    <t>exceptional communicator</t>
  </si>
  <si>
    <t>bdd</t>
  </si>
  <si>
    <t>coding languages</t>
  </si>
  <si>
    <t>flexbox</t>
  </si>
  <si>
    <t>mainframe</t>
  </si>
  <si>
    <t>application analysis</t>
  </si>
  <si>
    <t>innovation</t>
  </si>
  <si>
    <t>design patterns</t>
  </si>
  <si>
    <t>azure</t>
  </si>
  <si>
    <t>plain language</t>
  </si>
  <si>
    <t>styling tools</t>
  </si>
  <si>
    <t>project managers</t>
  </si>
  <si>
    <t>rxjs</t>
  </si>
  <si>
    <t>production support</t>
  </si>
  <si>
    <t>impact</t>
  </si>
  <si>
    <t>communication</t>
  </si>
  <si>
    <t>stakeholders</t>
  </si>
  <si>
    <t>applications</t>
  </si>
  <si>
    <t>kubernetes</t>
  </si>
  <si>
    <t>spark</t>
  </si>
  <si>
    <t>java</t>
  </si>
  <si>
    <t>platforms</t>
  </si>
  <si>
    <t>python</t>
  </si>
  <si>
    <t>apis</t>
  </si>
  <si>
    <t>public cloud</t>
  </si>
  <si>
    <t>computer science</t>
  </si>
  <si>
    <t>articulate</t>
  </si>
  <si>
    <t>mongodb</t>
  </si>
  <si>
    <t>kafka</t>
  </si>
  <si>
    <t>rest apis</t>
  </si>
  <si>
    <t>performance</t>
  </si>
  <si>
    <t>machine learning</t>
  </si>
  <si>
    <t>software engineering</t>
  </si>
  <si>
    <t>devops</t>
  </si>
  <si>
    <t>strong communication skills</t>
  </si>
  <si>
    <t>jenkins</t>
  </si>
  <si>
    <t>aws</t>
  </si>
  <si>
    <t>redis</t>
  </si>
  <si>
    <t>design thinking</t>
  </si>
  <si>
    <t>docker</t>
  </si>
  <si>
    <t>agile mindset</t>
  </si>
  <si>
    <t>sql server</t>
  </si>
  <si>
    <t>hadoop</t>
  </si>
  <si>
    <t>openshift</t>
  </si>
  <si>
    <t>relational databases</t>
  </si>
  <si>
    <t>big data technologies</t>
  </si>
  <si>
    <t>data products</t>
  </si>
  <si>
    <t>sql</t>
  </si>
  <si>
    <t>elasticsearch</t>
  </si>
  <si>
    <t>application</t>
  </si>
  <si>
    <t>private cloud</t>
  </si>
  <si>
    <t>developer</t>
  </si>
  <si>
    <t>ownership</t>
  </si>
  <si>
    <t>agile</t>
  </si>
  <si>
    <t>continuous integration</t>
  </si>
  <si>
    <t>mysql</t>
  </si>
  <si>
    <t>spring boot</t>
  </si>
  <si>
    <t>api</t>
  </si>
  <si>
    <t>cross-functional</t>
  </si>
  <si>
    <t>leaders</t>
  </si>
  <si>
    <t>technical issues</t>
  </si>
  <si>
    <t>machine learning pipelines</t>
  </si>
  <si>
    <t>angular</t>
  </si>
  <si>
    <t>git</t>
  </si>
  <si>
    <t>research</t>
  </si>
  <si>
    <t>identity management</t>
  </si>
  <si>
    <t>application frameworks</t>
  </si>
  <si>
    <t>programming</t>
  </si>
  <si>
    <t>github</t>
  </si>
  <si>
    <t>detailed</t>
  </si>
  <si>
    <t>scala</t>
  </si>
  <si>
    <t>infrastructure</t>
  </si>
  <si>
    <t>linux</t>
  </si>
  <si>
    <t>orchestration</t>
  </si>
  <si>
    <t>restful api</t>
  </si>
  <si>
    <t>commitment to quality</t>
  </si>
  <si>
    <t>nlp</t>
  </si>
  <si>
    <t>automation</t>
  </si>
  <si>
    <t>trustworthiness</t>
  </si>
  <si>
    <t>big data</t>
  </si>
  <si>
    <t>python programming</t>
  </si>
  <si>
    <t>excellent communication</t>
  </si>
  <si>
    <t>cloud platforms</t>
  </si>
  <si>
    <t>database technologies</t>
  </si>
  <si>
    <t>web services</t>
  </si>
  <si>
    <t>ecosystem</t>
  </si>
  <si>
    <t>governance</t>
  </si>
  <si>
    <t>unit testing</t>
  </si>
  <si>
    <t>flexible</t>
  </si>
  <si>
    <t>facilitation</t>
  </si>
  <si>
    <t>natural language processing</t>
  </si>
  <si>
    <t>structured</t>
  </si>
  <si>
    <t>technical design</t>
  </si>
  <si>
    <t>ai</t>
  </si>
  <si>
    <t>vendors</t>
  </si>
  <si>
    <t>json</t>
  </si>
  <si>
    <t>oracle</t>
  </si>
  <si>
    <t>continuous learning</t>
  </si>
  <si>
    <t>javascript</t>
  </si>
  <si>
    <t>programming skills</t>
  </si>
  <si>
    <t>datasets</t>
  </si>
  <si>
    <t>artificial intelligence</t>
  </si>
  <si>
    <t>cloud foundry</t>
  </si>
  <si>
    <t>supportive</t>
  </si>
  <si>
    <t>data services</t>
  </si>
  <si>
    <t>data science</t>
  </si>
  <si>
    <t>nodejs</t>
  </si>
  <si>
    <t>web applications</t>
  </si>
  <si>
    <t>pcf</t>
  </si>
  <si>
    <t>Sum of Count</t>
  </si>
  <si>
    <t>ApplicantSkillScore</t>
  </si>
  <si>
    <t>ApplicantSkillNote</t>
  </si>
  <si>
    <t>todo-research</t>
  </si>
  <si>
    <t>Very familiar with concepts, tried in dev and labs, no prod experience but no doubt I will be a pro in no time.</t>
  </si>
  <si>
    <t>No prod experience. NOSQL, DB as a Service, etc. all good. Used Mongo in dev lab.</t>
  </si>
  <si>
    <t>No prod experience but familiar with data streams, sued in other ways.</t>
  </si>
  <si>
    <t>Prefer Ansible but familar with Jenkins.</t>
  </si>
  <si>
    <t>I take practice questions for various AWS Certifications. I generally pass them all, and always after a few times. Usually AWS terminology and service offerings that trip me up if I don't have Google  abilityies.
Cost is only reason to not get AWS DevOps Certification , and other certs, I want to be so certified it's dumb.
Happy to take if you like. 😊</t>
  </si>
  <si>
    <t>Caching and memory...very familiar. Used with PHP CMS' in the past for high-availability sites. One in particular was a product that was on the Canadian Dragon's Den and traffic spiked. Setup HA cluster in a few hours, benchmarked with \ Apache Bench, Siege, and others. Setup 24/7 monitoring every minute with Wormly.com to be alerted of an issue, and graph response times.</t>
  </si>
  <si>
    <t>17 years at a "design agency" drilled good design and UX into me. Great mentors in that aspect.</t>
  </si>
  <si>
    <t>No prod</t>
  </si>
  <si>
    <t>HasProdExperience</t>
  </si>
  <si>
    <t>Been going to CAMUG meetups and reading about agile for over a dozen  years.</t>
  </si>
  <si>
    <t>One client still has a SQL Server app I made in prod with hundreds (thousands?) of users daily, and tens of thousands of members, family, confidential PII data, etc.
Integrates with threee other systems to load data into a single SQL Server from Oracle, Sybase, and an old SOAP API.</t>
  </si>
  <si>
    <t>Let me google and I will be familiar quickly.</t>
  </si>
  <si>
    <t>SkillDescription</t>
  </si>
  <si>
    <t>Communication</t>
  </si>
  <si>
    <t>Kubernetes</t>
  </si>
  <si>
    <t>Stakeholders</t>
  </si>
  <si>
    <t>Stakeholder</t>
  </si>
  <si>
    <t>Impact</t>
  </si>
  <si>
    <t>Application</t>
  </si>
  <si>
    <t>Find</t>
  </si>
  <si>
    <t>Replace</t>
  </si>
  <si>
    <t>Note</t>
  </si>
  <si>
    <t>Date</t>
  </si>
  <si>
    <t>Wiki API says plural Stakeholders.
Otherwise returns ambiguous redirect page (select article)</t>
  </si>
  <si>
    <t>ronmor.ca</t>
  </si>
  <si>
    <t>specialistlink.ca</t>
  </si>
  <si>
    <t>beefresearch.ca</t>
  </si>
  <si>
    <t>parkland.ca</t>
  </si>
  <si>
    <t>vermilionenergy.com</t>
  </si>
  <si>
    <t>enerplus.com</t>
  </si>
  <si>
    <t>Site</t>
  </si>
  <si>
    <t>FirstIndexed</t>
  </si>
  <si>
    <t>LastIndexed</t>
  </si>
  <si>
    <t>Lookup</t>
  </si>
  <si>
    <t>Categories</t>
  </si>
  <si>
    <t>Name</t>
  </si>
  <si>
    <t>Description</t>
  </si>
  <si>
    <t>Link</t>
  </si>
  <si>
    <t>Tag</t>
  </si>
  <si>
    <t>FirstDetected</t>
  </si>
  <si>
    <t>LastDetected</t>
  </si>
  <si>
    <t>IsPremium</t>
  </si>
  <si>
    <t>Parent</t>
  </si>
  <si>
    <t>Domain</t>
  </si>
  <si>
    <t>Url</t>
  </si>
  <si>
    <t>SubDomain</t>
  </si>
  <si>
    <t>hosting</t>
  </si>
  <si>
    <t>jQuery</t>
  </si>
  <si>
    <t>JQuery is a fast, concise, JavaScript Library that simplifies how you traverse HTML documents, handle events, perform animations, and add Ajax interactions to your web pages. jQuery is designed to change the way that you write JavaScript.</t>
  </si>
  <si>
    <t>https://jquery.com</t>
  </si>
  <si>
    <t>SPF</t>
  </si>
  <si>
    <t>The Sender Policy Framework is an open standard specifying a technical method to prevent sender address forgery.</t>
  </si>
  <si>
    <t>http://www.openspf.org/</t>
  </si>
  <si>
    <t>mx</t>
  </si>
  <si>
    <t>mobile</t>
  </si>
  <si>
    <t>Apache</t>
  </si>
  <si>
    <t>Apache has been the most popular web server on the Internet since April 1996.</t>
  </si>
  <si>
    <t>https://httpd.apache.org/</t>
  </si>
  <si>
    <t>Web Server</t>
  </si>
  <si>
    <t>jQuery 1.11.0</t>
  </si>
  <si>
    <t>jQuery version 1.11.0</t>
  </si>
  <si>
    <t>https://blog.jquery.com/2014/01/24/jquery-1-11-and-2-1-released/</t>
  </si>
  <si>
    <t>Google Analytics</t>
  </si>
  <si>
    <t>Google Analytics offers a host of compelling features and benefits for everyone from senior executives and advertising and marketing professionals to site owners and content developers.</t>
  </si>
  <si>
    <t>https://google.com/analytics</t>
  </si>
  <si>
    <t>Google Universal Analytics</t>
  </si>
  <si>
    <t>The analytics.js JavaScript snippet is a new way to measure how users interact with your website. It is similar to the previous Google tracking code, ga.js, but offers more flexibility for developers to customize their implementations.</t>
  </si>
  <si>
    <t>https://developers.google.com/analytics/devguides/collection/analyticsjs/</t>
  </si>
  <si>
    <t>Viewport Meta</t>
  </si>
  <si>
    <t>This page uses the viewport meta tag which means the content may be optimized for mobile content.</t>
  </si>
  <si>
    <t>https://developers.google.com/speed/docs/insights/ConfigureViewport</t>
  </si>
  <si>
    <t>Google Analytics Classic</t>
  </si>
  <si>
    <t>Classic Google Analytics - sites that are using non-universal analytics code.</t>
  </si>
  <si>
    <t>https://developers.google.com/analytics/devguides/collection/gajs/</t>
  </si>
  <si>
    <t>framework</t>
  </si>
  <si>
    <t>YouTube</t>
  </si>
  <si>
    <t>Embedded videos from YouTube.</t>
  </si>
  <si>
    <t>https://youtube.com</t>
  </si>
  <si>
    <t>media</t>
  </si>
  <si>
    <t>Global Site Tag</t>
  </si>
  <si>
    <t>Google's primary tag for Google Measurement/Conversion Tracking, Adwords and DoubleClick.</t>
  </si>
  <si>
    <t>https://support.google.com/adwords/answer/7548399</t>
  </si>
  <si>
    <t>DoubleClick.Net</t>
  </si>
  <si>
    <t>DoubleClick enables agencies, marketers and publishers to work together successfully and profit from their digital marketing investments.</t>
  </si>
  <si>
    <t>https://www.doubleclick.com</t>
  </si>
  <si>
    <t>ads</t>
  </si>
  <si>
    <t>Linode</t>
  </si>
  <si>
    <t>VPS hosting company specializing in Linux hosting.</t>
  </si>
  <si>
    <t>http://linode.com</t>
  </si>
  <si>
    <t>IPhone / Mobile Compatible</t>
  </si>
  <si>
    <t>The website contains code that allows the page to support IPhone / Mobile Content.</t>
  </si>
  <si>
    <t>https://apple.com</t>
  </si>
  <si>
    <t>Fancybox</t>
  </si>
  <si>
    <t xml:space="preserve">FancyBox is a tool for displaying images, html content and multi-media in a Mac-style "lightbox" that floats overtop of web page. </t>
  </si>
  <si>
    <t>https://fancybox.net/</t>
  </si>
  <si>
    <t>Google Font API</t>
  </si>
  <si>
    <t>The Google Font API helps you add web fonts to any web page.</t>
  </si>
  <si>
    <t>https://fonts.google.com</t>
  </si>
  <si>
    <t>widgets</t>
  </si>
  <si>
    <t>SSL by Default</t>
  </si>
  <si>
    <t>The website redirects traffic to an HTTPS/SSL version by default.</t>
  </si>
  <si>
    <t>https://trends.builtwith.com/ssl</t>
  </si>
  <si>
    <t>ssl</t>
  </si>
  <si>
    <t>Comodo PositiveSSL</t>
  </si>
  <si>
    <t>Comodo Positive SSL certificate.</t>
  </si>
  <si>
    <t>https://www.positivessl.com/ssl-certificate-positivessl.php</t>
  </si>
  <si>
    <t>GStatic Google Static Content</t>
  </si>
  <si>
    <t>Google has off-loaded static content (Javascript/Images/CSS) to a different domain name in an effort to reduce bandwidth usage and increase network performance for the end user.</t>
  </si>
  <si>
    <t>https://google.com</t>
  </si>
  <si>
    <t>cdn</t>
  </si>
  <si>
    <t>Sectigo SSL</t>
  </si>
  <si>
    <t>SSL from Sectigo formerly Comodo.</t>
  </si>
  <si>
    <t>https://sectigo.com</t>
  </si>
  <si>
    <t>Sectigo Domain SSL</t>
  </si>
  <si>
    <t>SSL registration with Sectigo (formerly Comodo CA).</t>
  </si>
  <si>
    <t>COVID-19</t>
  </si>
  <si>
    <t>This website mentions COVID-19 / Novel Coronavirus.</t>
  </si>
  <si>
    <t>https://www.who.int/emergencies/diseases/novel-coronavirus-2019</t>
  </si>
  <si>
    <t>maybe</t>
  </si>
  <si>
    <t>ns</t>
  </si>
  <si>
    <t>nginx</t>
  </si>
  <si>
    <t>nginx [engine x] is a HTTP server and mail proxy server written by Igor Sysoev.</t>
  </si>
  <si>
    <t>https://nginx.net/</t>
  </si>
  <si>
    <t>cms</t>
  </si>
  <si>
    <t>yes</t>
  </si>
  <si>
    <t>LetsEncrypt</t>
  </si>
  <si>
    <t>Let’s Encrypt is a free open Certificate Authority.</t>
  </si>
  <si>
    <t>https://letsencrypt.org</t>
  </si>
  <si>
    <t>Digital Ocean</t>
  </si>
  <si>
    <t>SSD VPS hosting environment.</t>
  </si>
  <si>
    <t>https://www.digitalocean.com/</t>
  </si>
  <si>
    <t>https://aws.amazon.com/cloudfront/</t>
  </si>
  <si>
    <t>Google Adsense</t>
  </si>
  <si>
    <t>A contextual advertising solution for delivering Google AdWords ads that are relevant to site content pages.</t>
  </si>
  <si>
    <t>https://google.com/adsense</t>
  </si>
  <si>
    <t>JSON 3</t>
  </si>
  <si>
    <t>JSON 3 is a modern JSON implementation compatible with a variety of JavaScript platforms.</t>
  </si>
  <si>
    <t>https://bestiejs.github.io/json3/</t>
  </si>
  <si>
    <t>robots</t>
  </si>
  <si>
    <t>Amazon</t>
  </si>
  <si>
    <t>This site is hosted on Amazon AWS EC2 Infrastructure.</t>
  </si>
  <si>
    <t>https://aws.amazon.com</t>
  </si>
  <si>
    <t>payment</t>
  </si>
  <si>
    <t>dd</t>
  </si>
  <si>
    <t>Domain Not Resolving</t>
  </si>
  <si>
    <t>This domain or subdomain is not resolving to an IP.</t>
  </si>
  <si>
    <t>https://builtwith.com</t>
  </si>
  <si>
    <t>jQuery UI</t>
  </si>
  <si>
    <t>jQuery UI provides abstractions for low-level interaction and animation, advanced effects and high-level, themeable widgets, built on top of the jQuery JavaScript Library, that you can use to build highly interactive web applications.</t>
  </si>
  <si>
    <t>https://jqueryui.com/</t>
  </si>
  <si>
    <t>Java EE</t>
  </si>
  <si>
    <t>Java Platform, Enterprise Edition (Java EE) is the industry standard for developing portable, robust, scalable and secure server-side Java applications.</t>
  </si>
  <si>
    <t>https://java.sun.com/javaee/</t>
  </si>
  <si>
    <t>Microsoft Exchange Online</t>
  </si>
  <si>
    <t>A rich hosted Exchange environment for every user without having to manage a server.</t>
  </si>
  <si>
    <t>http://www.microsoft.com/exchange/en-us/exchange-online-hosted-email.aspx</t>
  </si>
  <si>
    <t>Office 365 Mail</t>
  </si>
  <si>
    <t>Email sent from this domain has records showing Office 365 usage.</t>
  </si>
  <si>
    <t>https://products.office.com/en-us/business/office</t>
  </si>
  <si>
    <t>Google Tag Manager</t>
  </si>
  <si>
    <t>Tag management that lets you add and update website tags without changes to underlying website code.</t>
  </si>
  <si>
    <t>https://google.com/tagmanager</t>
  </si>
  <si>
    <t>CentOS</t>
  </si>
  <si>
    <t>CentOS is an Enterprise-class Linux Distribution derived from sources freely provided to the public by a prominent North American Enterprise Linux vendor.  CentOS conforms fully with the upstream vendors redistribution policy and aims to be 100% binary compatible.</t>
  </si>
  <si>
    <t>https://centos.org</t>
  </si>
  <si>
    <t>Server</t>
  </si>
  <si>
    <t>Content Delivery Network</t>
  </si>
  <si>
    <t>This page contains links that give the impression that some of the site contents are stored on a content delivery network.</t>
  </si>
  <si>
    <t>https://en.wikipedia.org/wiki/Content_Delivery_Network</t>
  </si>
  <si>
    <t>CDN</t>
  </si>
  <si>
    <t>Careers</t>
  </si>
  <si>
    <t>The website contains a link to a careers / job opportunities / work with us style page.</t>
  </si>
  <si>
    <t>https://kb.builtwith.com/special-reports/link-tracking/</t>
  </si>
  <si>
    <t>link</t>
  </si>
  <si>
    <t>Concrete CMS</t>
  </si>
  <si>
    <t>Free open source content management system previously known as Concrete5.</t>
  </si>
  <si>
    <t>https://www.concrete5.org</t>
  </si>
  <si>
    <t>New Relic</t>
  </si>
  <si>
    <t>New Relic is a dashboard used to keep an eye on application health and availability while monitoring real user experience.</t>
  </si>
  <si>
    <t>https://newrelic.com/</t>
  </si>
  <si>
    <t>core-js</t>
  </si>
  <si>
    <t>Modular standard library for JavaScript.</t>
  </si>
  <si>
    <t>https://github.com/zloirock/core-js</t>
  </si>
  <si>
    <t>Webpack</t>
  </si>
  <si>
    <t>webpack takes modules with dependencies and generates static assets representing those modules.</t>
  </si>
  <si>
    <t>https://webpack.github.io/</t>
  </si>
  <si>
    <t>SWFObject</t>
  </si>
  <si>
    <t>SWFObject is a small Javascript file used for embedding Adobe Flash content. The script can detect the Flash plug-in in all major web browsers (on Mac and PC) and is designed to make embedding Flash movies as easy as possible.</t>
  </si>
  <si>
    <t>https://blog.deconcept.com/swfobject/</t>
  </si>
  <si>
    <t>Copyright Year 2016</t>
  </si>
  <si>
    <t>Webpage has a copyright year of 2016 with no detectable mention of the current year.</t>
  </si>
  <si>
    <t>https://en.wikipedia.org/wiki/Copyright</t>
  </si>
  <si>
    <t>copyright</t>
  </si>
  <si>
    <t>mapping</t>
  </si>
  <si>
    <t>DigiCert SSL</t>
  </si>
  <si>
    <t>Certificate provided by DigiCert.</t>
  </si>
  <si>
    <t>https://www.digicert.com/</t>
  </si>
  <si>
    <t>Adobe Dreamweaver</t>
  </si>
  <si>
    <t>Based on the use of certain javascript functions, this page contains code generated, at least initially, by Dreamweaver.</t>
  </si>
  <si>
    <t>https://www.adobe.com/products/dreamweaver</t>
  </si>
  <si>
    <t>Google Maps</t>
  </si>
  <si>
    <t>Google maps embedded into the webpage.</t>
  </si>
  <si>
    <t>http://www.google.com/apis/maps/</t>
  </si>
  <si>
    <t>BIG-IP</t>
  </si>
  <si>
    <t>High availability, improved performance, application security, and access control, all in one unit.</t>
  </si>
  <si>
    <t>https://www.f5.com/products/big-ip/</t>
  </si>
  <si>
    <t>Shaw</t>
  </si>
  <si>
    <t>Network infrastructure from Shaw based in Canada.</t>
  </si>
  <si>
    <t>http://shaw.ca</t>
  </si>
  <si>
    <t>IPv6</t>
  </si>
  <si>
    <t>The website has an IPv6 record.</t>
  </si>
  <si>
    <t>https://en.wikipedia.org/wiki/IPv6</t>
  </si>
  <si>
    <t>Modernizr</t>
  </si>
  <si>
    <t>Modernizr allows you to target specific browser functionality in your stylesheet.</t>
  </si>
  <si>
    <t>https://www.modernizr.com</t>
  </si>
  <si>
    <t>jQuery Validate</t>
  </si>
  <si>
    <t>JQuery Form Validation Plugin.</t>
  </si>
  <si>
    <t>http://jqueryvalidation.org</t>
  </si>
  <si>
    <t>Amazon S3</t>
  </si>
  <si>
    <t>Amazon Simple Storage provides unlimited storage to developers and online businesses - saving costs and increase storage reliability.</t>
  </si>
  <si>
    <t>https://aws.amazon.com/s3</t>
  </si>
  <si>
    <t>ASP.NET</t>
  </si>
  <si>
    <t>ASP.NET is a web application framework marketed by Microsoft that programmers can use to build dynamic web sites, web applications and XML web services. It is part of Microsoft's .NET platform and is the successor to Microsoft's Active Server Pages (ASP) technology.</t>
  </si>
  <si>
    <t>https://www.asp.net</t>
  </si>
  <si>
    <t>Mobile Non Scaleable Content</t>
  </si>
  <si>
    <t>This content is formatted for mobile devices, it does not allow the content to be scaled.</t>
  </si>
  <si>
    <t>http://developer.apple.com/library/safari/#documentation/appleapplications/reference/SafariHTMLRef/Articles/MetaTags.html</t>
  </si>
  <si>
    <t>Microsoft</t>
  </si>
  <si>
    <t>This site is hosted on Microsoft infrastructure</t>
  </si>
  <si>
    <t>https://www.microsoft.com</t>
  </si>
  <si>
    <t>sip</t>
  </si>
  <si>
    <t>IIS</t>
  </si>
  <si>
    <t>This website is running on a Microsoft IIS Server solution.</t>
  </si>
  <si>
    <t>http://www.microsoft.com/servers/home.mspx</t>
  </si>
  <si>
    <t>IIS 6</t>
  </si>
  <si>
    <t>Internet-based service for servers using Microsoft Windows. It is the world's second most popular web server in terms of overall websites.</t>
  </si>
  <si>
    <t>https://www.iis.net</t>
  </si>
  <si>
    <t>QuoteMedia</t>
  </si>
  <si>
    <t>Provider of stock market data and research solutions for online brokerages, clearing firms, banks, media portals, public companies, and financial service corporations.</t>
  </si>
  <si>
    <t>https://quotemedia.com</t>
  </si>
  <si>
    <t>AOS</t>
  </si>
  <si>
    <t>Animate on scroll library.</t>
  </si>
  <si>
    <t>https://michalsnik.github.io/aos/</t>
  </si>
  <si>
    <t>DMARC</t>
  </si>
  <si>
    <t>A technical specification created by a group of organizations that want to help reduce the potential for email-based abuse</t>
  </si>
  <si>
    <t>https://www.dmarc.org</t>
  </si>
  <si>
    <t>Corporation Schema</t>
  </si>
  <si>
    <t>A company generally with a ticker symbol.</t>
  </si>
  <si>
    <t>https://schema.org/Corporation</t>
  </si>
  <si>
    <t>PostalAddress Schema</t>
  </si>
  <si>
    <t>A mailing address.</t>
  </si>
  <si>
    <t>https://schema.org/PostalAddress</t>
  </si>
  <si>
    <t>https://salesforce.com</t>
  </si>
  <si>
    <t>PHP</t>
  </si>
  <si>
    <t>PHP is a widely used general-purpose scripting language that is especially suited for Web development and can be embedded into HTML.</t>
  </si>
  <si>
    <t>https://www.php.net</t>
  </si>
  <si>
    <t>https://www.microsoft.com/net</t>
  </si>
  <si>
    <t>jQuery Colorbox</t>
  </si>
  <si>
    <t>A light-weight, customizable lightbox plugin for jQuery.</t>
  </si>
  <si>
    <t>https://colorpowered.com/colorbox/</t>
  </si>
  <si>
    <t>ASP.NET Ajax</t>
  </si>
  <si>
    <t>ASP.NET AJAX is a free framework for quickly creating a new generation of more efficient, more interactive and highly-personalized Web experiences that work across all the most popular browsers.</t>
  </si>
  <si>
    <t>https://ajax.asp.net</t>
  </si>
  <si>
    <t>IIS 10</t>
  </si>
  <si>
    <t>Internet-based services for servers using Microsoft Windows v10.</t>
  </si>
  <si>
    <t>Dojo Toolkit</t>
  </si>
  <si>
    <t xml:space="preserve">Dojo is an Open Source DHTML toolkit written in JavaScript. It builds on several contributed code bases (nWidgets, Burstlib, f(m)), which is why we refer to it sometimes as a "unified" toolkit. </t>
  </si>
  <si>
    <t>https://dojotoolkit.org/</t>
  </si>
  <si>
    <t>OpenSSL</t>
  </si>
  <si>
    <t>The OpenSSL Project is a collaborative effort to develop a robust, commercial-grade, full-featured, and Open Source toolkit implementing the Secure Sockets Layer (SSL v2/v3) and Transport Layer Security (TLS v1) protocols as well as a full-strength general purpose cryptography library.</t>
  </si>
  <si>
    <t>https://openssl.org</t>
  </si>
  <si>
    <t>html5shiv</t>
  </si>
  <si>
    <t>HTML5 IE enabling script shim.</t>
  </si>
  <si>
    <t>https://github.com/afarkas/html5shiv</t>
  </si>
  <si>
    <t>jQuery Easing</t>
  </si>
  <si>
    <t>A jQuery extension that provides functionality to "ease" things onto or off of the screen.</t>
  </si>
  <si>
    <t>https://gsgd.co.uk/sandbox/jquery/easing/</t>
  </si>
  <si>
    <t>Vimeo</t>
  </si>
  <si>
    <t>Use Vimeo to exchange videos with only the people you want to. We have a bunch of different privacy options so you can choose exactly who can see your videos, and others can do the same. The website embeds vimeo.</t>
  </si>
  <si>
    <t>https://vimeo.com</t>
  </si>
  <si>
    <t>Vimeo CDN</t>
  </si>
  <si>
    <t>This page uses content from the Vimeo CDN.</t>
  </si>
  <si>
    <t>WebEx Panel</t>
  </si>
  <si>
    <t>WebEx system.</t>
  </si>
  <si>
    <t>https://webex.com</t>
  </si>
  <si>
    <t>Slick JS</t>
  </si>
  <si>
    <t>Fully responsive carousel library.</t>
  </si>
  <si>
    <t>https://kenwheeler.github.io/slick</t>
  </si>
  <si>
    <t>Copyright Year 2020</t>
  </si>
  <si>
    <t>Webpage has a copyright year of 2020 with no detectable mention of the current year.</t>
  </si>
  <si>
    <t>Google Maps API</t>
  </si>
  <si>
    <t>Google Maps has a wide array of APIs that let you embed the functionality of Google Maps.</t>
  </si>
  <si>
    <t>https://developers.google.com/maps/</t>
  </si>
  <si>
    <t>jsDelivr</t>
  </si>
  <si>
    <t>A free CDN where Javascript developers can host their files. Encompasses MaxCDN, and BootstrapCDN.</t>
  </si>
  <si>
    <t>https://www.jsdelivr.com/</t>
  </si>
  <si>
    <t>remote</t>
  </si>
  <si>
    <t>ASP.NET 2.0</t>
  </si>
  <si>
    <t>ASP.NET version 2.0.*</t>
  </si>
  <si>
    <t>Equal Heights</t>
  </si>
  <si>
    <t>Simple jQuery plugin to equalize heights of multiple elements on a page.</t>
  </si>
  <si>
    <t>https://github.com/mattbanks/jQuery.equalHeights</t>
  </si>
  <si>
    <t>DNN Software</t>
  </si>
  <si>
    <t>DotNetNuke is an open source framework built on ASP.net ideal for creating Enterprise Web Applications from DNN Corp.</t>
  </si>
  <si>
    <t>https://dnnsoftware.com</t>
  </si>
  <si>
    <t>Hover Intent</t>
  </si>
  <si>
    <t>hoverIntent is a plug-in that attempts to determine the user's intent. It works like (and was derived from) jQuery's built-in hover. However, instead of immediately calling the onMouseOver function, it waits until the user's mouse slows down enough before making the call.</t>
  </si>
  <si>
    <t>https://cherne.net/brian/resources/jquery.hoverIntent.html</t>
  </si>
  <si>
    <t>jQuery bgiframe</t>
  </si>
  <si>
    <t>Fixes z-index issues in IE6.</t>
  </si>
  <si>
    <t>https://docs.jquery.com/Plugins/bgiframe</t>
  </si>
  <si>
    <t>SuperFish Menu</t>
  </si>
  <si>
    <t>Superfish is an enhanced Suckerfish-style menu jQuery plugin that takes an existing pure CSS drop-down menus and adds much-sought-after enhancements.</t>
  </si>
  <si>
    <t>http://users.tpg.com.au/j_birch/plugins/superfish/</t>
  </si>
  <si>
    <t>jQuery Cycle</t>
  </si>
  <si>
    <t>A slideshow plugin for JQuery that supports many different types of transition effects.</t>
  </si>
  <si>
    <t>https://jquery.malsup.com/cycle/</t>
  </si>
  <si>
    <t>ECMAScript 5 Shim</t>
  </si>
  <si>
    <t>ECMAScript 5 compatibility shims for legacy JavaScript engines.</t>
  </si>
  <si>
    <t>https://github.com/kriskowal/es5-shim</t>
  </si>
  <si>
    <t>Marketo</t>
  </si>
  <si>
    <t>Marketo provides sophisticated yet easy marketing automation software that helps marketing and sales work together to drive revenue and improve marketing accountability.</t>
  </si>
  <si>
    <t>http://www.marketo.com/index.php</t>
  </si>
  <si>
    <t>Google JS Api</t>
  </si>
  <si>
    <t>Use the Google Loader API. Also see Google API for more generic calls to Google.</t>
  </si>
  <si>
    <t>https://developers.google.com/loader/</t>
  </si>
  <si>
    <t>Google API</t>
  </si>
  <si>
    <t>The website uses some form of Google APIs to provide interaction with the many API's Google Providers.</t>
  </si>
  <si>
    <t>https://code.google.com</t>
  </si>
  <si>
    <t>Cogeco Peer 1</t>
  </si>
  <si>
    <t>Managed hosting, cloud hosting and datacenters since 1999.</t>
  </si>
  <si>
    <t>https://peer1.com</t>
  </si>
  <si>
    <t>selectivizr</t>
  </si>
  <si>
    <t>selectivizr is a JavaScript utility that emulates CSS3 pseudo-classes and attribute selectors in Internet Explorer 6-8.</t>
  </si>
  <si>
    <t>https://selectivizr.com/</t>
  </si>
  <si>
    <t>Typekit</t>
  </si>
  <si>
    <t>Typekit is the easiest way to use real fonts on the web. It's a subscription-based service for linking to high-quality Open Type fonts from some of the world's best type foundries.</t>
  </si>
  <si>
    <t>https://typekit.com</t>
  </si>
  <si>
    <t>Google Custom Search</t>
  </si>
  <si>
    <t>Have a website or collection of sites you'd like to search over? With Custom Search Engine, you can harness the power of Google to create a search engine tailored to your needs.</t>
  </si>
  <si>
    <t>https://google.com/coop/cse/</t>
  </si>
  <si>
    <t>matchMedia</t>
  </si>
  <si>
    <t>matchMedia polyfill for testing media queries in JS.</t>
  </si>
  <si>
    <t>https://github.com/paulirish/matchMedia.js/</t>
  </si>
  <si>
    <t>Parallels Plesk Panel</t>
  </si>
  <si>
    <t>Host and manage websites and servers at any scale, includes virtualization software.</t>
  </si>
  <si>
    <t>https://www.parallels.com/products/plesk/</t>
  </si>
  <si>
    <t>Parallels SSL</t>
  </si>
  <si>
    <t>SSL reseller program from Parallels</t>
  </si>
  <si>
    <t>https://www.parallels.com/au/products/dnn/</t>
  </si>
  <si>
    <t>Google AdSense Custom Search Ads</t>
  </si>
  <si>
    <t>Monetize search results in your site, mobile site or mobile application just like Google.</t>
  </si>
  <si>
    <t>https://developers.google.com/custom-search-ads/</t>
  </si>
  <si>
    <t>Marketo Mail</t>
  </si>
  <si>
    <t>Marketo sends outbound emails on behalf of this domain.</t>
  </si>
  <si>
    <t>https://marketo.com</t>
  </si>
  <si>
    <t>GoDaddy DNS</t>
  </si>
  <si>
    <t>DNS services provided by GoDaddy.</t>
  </si>
  <si>
    <t>http://godaddy.com</t>
  </si>
  <si>
    <t>Foundation</t>
  </si>
  <si>
    <t>A responsive front-end framework.</t>
  </si>
  <si>
    <t>https://foundation.zurb.com/</t>
  </si>
  <si>
    <t>DAV</t>
  </si>
  <si>
    <t>WebDAV stands for "Web-based Distributed Authoring and Versioning". It is a set of extensions to the HTTP protocol which allows users to collaboratively edit and manage files on remote web servers.</t>
  </si>
  <si>
    <t>https://www.webdav.org/</t>
  </si>
  <si>
    <t>Microsoft Ajax Content Delivery Network</t>
  </si>
  <si>
    <t>The Microsoft Ajax Content Delivery Network hosts popular third party JavaScript libraries.</t>
  </si>
  <si>
    <t>https://www.asp.net/ajaxlibrary/CDN.ashx</t>
  </si>
  <si>
    <t>Apache 2.4</t>
  </si>
  <si>
    <t>Apache version 2.4.*</t>
  </si>
  <si>
    <t>https://httpd.apache.org/docs/2.4</t>
  </si>
  <si>
    <t>OpenSSL 1.0.1</t>
  </si>
  <si>
    <t>OpenSSL version 1.0.1</t>
  </si>
  <si>
    <t>https://www.openssl.org</t>
  </si>
  <si>
    <t>Respond</t>
  </si>
  <si>
    <t>A fast &amp; lightweight polyfill for min/max-width CSS3 Media Queries (for IE 6-8, and more)</t>
  </si>
  <si>
    <t>https://github.com/scottjehl/Respond</t>
  </si>
  <si>
    <t>Sendgrid</t>
  </si>
  <si>
    <t>SendGrid's cloud-based email infrastructure provides businesses with email delivery management.</t>
  </si>
  <si>
    <t>https://sendgrid.com/</t>
  </si>
  <si>
    <t>Swiper</t>
  </si>
  <si>
    <t>Mobile Touch Slider from IDangerous.</t>
  </si>
  <si>
    <t>https://idangero.us/swiper/</t>
  </si>
  <si>
    <t>Adobe Connect</t>
  </si>
  <si>
    <t>Adobe Connect web conferencing software offers online meeting functionality, virtual classrooms and large scale webinars.</t>
  </si>
  <si>
    <t>https://www.adobe.com/products/adobeconnect.html</t>
  </si>
  <si>
    <t>Comodo SSL</t>
  </si>
  <si>
    <t>Certificate provided by Comodo.</t>
  </si>
  <si>
    <t>https://comodo.com</t>
  </si>
  <si>
    <t>Salesforce SPF</t>
  </si>
  <si>
    <t>This site uses Salesforce.com to send emails.</t>
  </si>
  <si>
    <t>Adobe Enterprise Cloud</t>
  </si>
  <si>
    <t>Emails on this domain can create Adobe Enterprise Cloud accounts.</t>
  </si>
  <si>
    <t>https://www.adobe.com/au/enterprise.html</t>
  </si>
  <si>
    <t>Slick</t>
  </si>
  <si>
    <t>Standalone CSS Selector Parser and Engine from MooTools.</t>
  </si>
  <si>
    <t>https://github.com/mootools/slick</t>
  </si>
  <si>
    <t>Amazon Route 53</t>
  </si>
  <si>
    <t>Amazon's scalable DNS web service system.</t>
  </si>
  <si>
    <t>https://aws.amazon.com/route53/</t>
  </si>
  <si>
    <t>Cisco Ironport Cloud</t>
  </si>
  <si>
    <t>Email security system from Cisco.</t>
  </si>
  <si>
    <t>https://www.cisco.com/</t>
  </si>
  <si>
    <t>Proofpoint</t>
  </si>
  <si>
    <t>Proofpoint provides SaaS and on-premises email security, email archiving and data loss prevention solutions for enterprises.</t>
  </si>
  <si>
    <t>https://www.proofpoint.com/</t>
  </si>
  <si>
    <t>DocuSign</t>
  </si>
  <si>
    <t>Document signature system.</t>
  </si>
  <si>
    <t>https://docusign.net</t>
  </si>
  <si>
    <t>Angular JS</t>
  </si>
  <si>
    <t>Angular is what HTML would have been if it had been designed for building web applications.</t>
  </si>
  <si>
    <t>https://www.angularjs.org</t>
  </si>
  <si>
    <t>Underscore.js</t>
  </si>
  <si>
    <t>Underscore is a utility-belt library for JavaScript that provides functional programming support.</t>
  </si>
  <si>
    <t>http://documentcloud.github.com/underscore/</t>
  </si>
  <si>
    <t>Thomson Reuters Multimedia Center</t>
  </si>
  <si>
    <t>OVP and Webcasting solution.</t>
  </si>
  <si>
    <t>https://www.media-server.com</t>
  </si>
  <si>
    <t>Marketo Forms</t>
  </si>
  <si>
    <t xml:space="preserve">Forms 2.0 empowers Marketers to create beautiful, stable, and flexible web forms without programming knowledge. </t>
  </si>
  <si>
    <t>https://developers.marketo.com/documentation/websites/forms-2-0/</t>
  </si>
  <si>
    <t>Ultimate Software</t>
  </si>
  <si>
    <t>HR software solutions and HR payroll</t>
  </si>
  <si>
    <t>https://www.ultimatesoftware.com/</t>
  </si>
  <si>
    <t>Pound Sterling</t>
  </si>
  <si>
    <t>The website uses the £ symbol on its website - meaning it may accept payment in this British currency.</t>
  </si>
  <si>
    <t>https://en.wikipedia.org/wiki/Pound_sign</t>
  </si>
  <si>
    <t>Japanese Yen</t>
  </si>
  <si>
    <t>The website uses the ¥ symbol on its website - meaning it may accept payment in this Japanese currency.</t>
  </si>
  <si>
    <t>https://en.wikipedia.org/wiki/Japanese_yen</t>
  </si>
  <si>
    <t>Plans and Pricing</t>
  </si>
  <si>
    <t>The website contains a link to a "Plans" or "Pricing" page - useful for finding SaaS tools.</t>
  </si>
  <si>
    <t>YouTube IFrame Embed</t>
  </si>
  <si>
    <t>An HTML5 supported embed for YouTube videos.</t>
  </si>
  <si>
    <t>http://apiblog.youtube.com/2010/07/new-way-to-embed-youtube-videos.html</t>
  </si>
  <si>
    <t>Uptrends</t>
  </si>
  <si>
    <t>Website Monitoring and Server Monitoring</t>
  </si>
  <si>
    <t>https://uptrends.com</t>
  </si>
  <si>
    <t>Boomerang</t>
  </si>
  <si>
    <t>boomerang is a piece of javascript that you add to your web pages, where it measures the performance of your website from your end user's point of view.</t>
  </si>
  <si>
    <t>http://yahoo.github.io/boomerang/doc/</t>
  </si>
  <si>
    <t>chevron</t>
  </si>
  <si>
    <t>LinkedIn Insights</t>
  </si>
  <si>
    <t>The LinkedIn Insight Tag is a piece of lightweight JavaScript code that you can add to your website to enable in-depth campaign reporting and unlock valuable insights about your website visitors and for conversion optimization of ads.</t>
  </si>
  <si>
    <t>https://business.linkedin.com/marketing-solutions</t>
  </si>
  <si>
    <t>credit</t>
  </si>
  <si>
    <t>jQuery 1.11.2</t>
  </si>
  <si>
    <t>jQuery version 1.11.2</t>
  </si>
  <si>
    <t>https://blog.jquery.com/.../jquery-1-11-2-and-2-1-3-released-safari-fail-safe-edition/</t>
  </si>
  <si>
    <t>EssentialSSL</t>
  </si>
  <si>
    <t>Certificate provided by EssentialSSL, a Comodo company.</t>
  </si>
  <si>
    <t>https://essentialssl.com</t>
  </si>
  <si>
    <t>Facebook Signal</t>
  </si>
  <si>
    <t>Journalists use Signal to surface relevant trends, photos, videos and posts from Facebook and Instagram for use in their storytelling and reporting.</t>
  </si>
  <si>
    <t>https://www.facebook.com/facebookmedia/get-started/signal</t>
  </si>
  <si>
    <t>Facebook SDK</t>
  </si>
  <si>
    <t xml:space="preserve"> JavaScript SDK enables you to access all of the features of the Graph API via JavaScript, and it provides a rich set of client-side functionality for authentication and sharing. It differs from Facebook Connect.</t>
  </si>
  <si>
    <t>https://developers.facebook.com/docs/reference/javascript/</t>
  </si>
  <si>
    <t>Facebook for Websites</t>
  </si>
  <si>
    <t>Allows a user to make a website more sociable and connected with integrations from the hugely popular Facebook website.</t>
  </si>
  <si>
    <t>https://developers.facebook.com/</t>
  </si>
  <si>
    <t>Facebook Pixel</t>
  </si>
  <si>
    <t>Facebook Pixel is Facebooks conversion tracking system for ads on Facebook to websites.</t>
  </si>
  <si>
    <t>https://www.facebook.com/business/help/952192354843755</t>
  </si>
  <si>
    <t>Facebook Custom Audiences</t>
  </si>
  <si>
    <t>Custom Audiences from your website makes it possible to reach people who visit your website and deliver the right message to them on Facebook.</t>
  </si>
  <si>
    <t>https://developers.facebook.com/docs/reference/ads-api/custom-audience-website</t>
  </si>
  <si>
    <t>Robots Disallow</t>
  </si>
  <si>
    <t>A robots disallow all directive with no other options.</t>
  </si>
  <si>
    <t>https://robotstxt.org</t>
  </si>
  <si>
    <t>LiteSpeed</t>
  </si>
  <si>
    <t>LiteSpeed web server is a high performance, highly scalable Apache interchangeable web server.</t>
  </si>
  <si>
    <t>https://litespeedtech.com/products/webserver/overview/</t>
  </si>
  <si>
    <t>QUIC</t>
  </si>
  <si>
    <t>Quick UDP Internet Connections, pronounced quick is a transport layer network protocol developed by Google.</t>
  </si>
  <si>
    <t>https://en.wikipedia.org/wiki/QUIC</t>
  </si>
  <si>
    <t>Gatsby JS</t>
  </si>
  <si>
    <t>Modern website and web apps generator for React.</t>
  </si>
  <si>
    <t>https://www.gatsbyjs.org/</t>
  </si>
  <si>
    <t>Copyright Year 2021</t>
  </si>
  <si>
    <t>Webpage has a copyright year of 2021 with no detectable mention of the current year.</t>
  </si>
  <si>
    <t>Amazon SSL</t>
  </si>
  <si>
    <t>Amazon supplied SSL certificate</t>
  </si>
  <si>
    <t>https://amazon.com</t>
  </si>
  <si>
    <t>Amazon CloudFront</t>
  </si>
  <si>
    <t>Amazon CloudFront delivers your static and streaming content using a global network of edge locations.</t>
  </si>
  <si>
    <t>cdns</t>
  </si>
  <si>
    <t>dialin</t>
  </si>
  <si>
    <t>IIS 8</t>
  </si>
  <si>
    <t>Internet-based services for servers using Microsoft Windows.</t>
  </si>
  <si>
    <t>Thawte SSL</t>
  </si>
  <si>
    <t>Certificated provided by Thawte.</t>
  </si>
  <si>
    <t>http://thawte.com</t>
  </si>
  <si>
    <t>Equinix</t>
  </si>
  <si>
    <t>Equinix provides colocation and data center services.</t>
  </si>
  <si>
    <t>https://equinix.com</t>
  </si>
  <si>
    <t>lapasserelle</t>
  </si>
  <si>
    <t>meet</t>
  </si>
  <si>
    <t>Smart App Banner</t>
  </si>
  <si>
    <t>Displays a banner that provides a direct link to an Apple Store app, or opens the app if the user already has it installed.</t>
  </si>
  <si>
    <t>https://developer.apple.com/news/index.php?id=10082012b</t>
  </si>
  <si>
    <t>myapps</t>
  </si>
  <si>
    <t>path</t>
  </si>
  <si>
    <t>Microsoft Azure</t>
  </si>
  <si>
    <t>Hosted on Microsoft Azure.</t>
  </si>
  <si>
    <t>https://azure.microsoft.com</t>
  </si>
  <si>
    <t>Microsoft Azure Canada Central Region</t>
  </si>
  <si>
    <t>Microsoft Azure hosted Canada Central Region.</t>
  </si>
  <si>
    <t>Igloo Software</t>
  </si>
  <si>
    <t>A community / intranet CMS provider.</t>
  </si>
  <si>
    <t>https://www.igloosoftware.com</t>
  </si>
  <si>
    <t>pdicustomerportal</t>
  </si>
  <si>
    <t>Data Foundry</t>
  </si>
  <si>
    <t>PRemium co-location and managed services.</t>
  </si>
  <si>
    <t>https://datafoundry.com</t>
  </si>
  <si>
    <t>pdiportaltraining</t>
  </si>
  <si>
    <t>HCL Digital Experience</t>
  </si>
  <si>
    <t>Enterprise portal capabilities that enable consolidation of applications and content into role-based applications, complete with search, personalization, and security capabilities. Previously IBM WebSphere Portal Server.</t>
  </si>
  <si>
    <t>https://www.hcltechsw.com/products/dx</t>
  </si>
  <si>
    <t>portal</t>
  </si>
  <si>
    <t>IIS 7</t>
  </si>
  <si>
    <t>DataTables</t>
  </si>
  <si>
    <t>jQuery plugin to extend tables.</t>
  </si>
  <si>
    <t>https://datatables.net/</t>
  </si>
  <si>
    <t>ZeroClipboard</t>
  </si>
  <si>
    <t>Zero Clipboard library provides an easy way to copy text to the clipboard using an invisible Adobe Flash movie, and a JavaScript interface.</t>
  </si>
  <si>
    <t>https://code.google.com/p/zeroclipboard/</t>
  </si>
  <si>
    <t>FullCalendar</t>
  </si>
  <si>
    <t>A JavaScript open source event calendar.</t>
  </si>
  <si>
    <t>https://fullcalendar.io</t>
  </si>
  <si>
    <t>Raphael</t>
  </si>
  <si>
    <t>Raphaël is a small JavaScript library that  helps with vector graphics on the web.</t>
  </si>
  <si>
    <t>https://raphaeljs.com/</t>
  </si>
  <si>
    <t>English HREF LANG</t>
  </si>
  <si>
    <t>This webpage has alternate versions available in English via the use of the hreflang tag.</t>
  </si>
  <si>
    <t>https://support.google.com/webmasters/answer/189077?hl=en</t>
  </si>
  <si>
    <t>language</t>
  </si>
  <si>
    <t>Clipboard.js</t>
  </si>
  <si>
    <t>Copy text to clipboard framework.</t>
  </si>
  <si>
    <t>https://clipboardjs.com/</t>
  </si>
  <si>
    <t>French HREF LANG</t>
  </si>
  <si>
    <t>This webpage has alternate versions available in French via the use of the hreflang tag.</t>
  </si>
  <si>
    <t>IBM</t>
  </si>
  <si>
    <t>Network infrastructure from IBM based in the US.</t>
  </si>
  <si>
    <t>https://ibm.com</t>
  </si>
  <si>
    <t>portal.ultramar</t>
  </si>
  <si>
    <t>lodash</t>
  </si>
  <si>
    <t>Lo-dash is an alternative and a drop-in replacement for Underscore.js.</t>
  </si>
  <si>
    <t>https://lodash.com/</t>
  </si>
  <si>
    <t>preprod-stations</t>
  </si>
  <si>
    <t>Liferay</t>
  </si>
  <si>
    <t>Liferay Portal is an enterprise web platform for building business solutions that deliver immediate results and long-term value.</t>
  </si>
  <si>
    <t>https://www.liferay.com</t>
  </si>
  <si>
    <t>Yahoo User Interface</t>
  </si>
  <si>
    <t>The Yahoo! User Interface (YUI) Library is a set of utilities and controls, written in JavaScript, for building richly interactive web applications using techniques such as DOM scripting, DHTML and AJAX.</t>
  </si>
  <si>
    <t>https://developer.yahoo.com/yui/</t>
  </si>
  <si>
    <t>YUI3</t>
  </si>
  <si>
    <t>YUI3 is Yahoo! latest JavaScript and CSS library.</t>
  </si>
  <si>
    <t>http://developer.yahoo.com/yui/3/</t>
  </si>
  <si>
    <t>Red Hat Enterprise Linux</t>
  </si>
  <si>
    <t>Red Hat Enterprise Linux (often abbreviated to RHEL) is a Linux distribution produced by Red Hat and targeted toward the commercial market, including mainframes.</t>
  </si>
  <si>
    <t>https://www.redhat.com</t>
  </si>
  <si>
    <t>Amazon Elastic Load Balancing</t>
  </si>
  <si>
    <t>Elastic Load Balancing automatically distributes incoming application traffic across multiple Amazon EC2 instances in the cloud.</t>
  </si>
  <si>
    <t>https://aws.amazon.com/elasticloadbalancing/</t>
  </si>
  <si>
    <t>Amazon Oregon Region</t>
  </si>
  <si>
    <t>Amazon Hosted EC2 Instances in Oregon</t>
  </si>
  <si>
    <t>Babel</t>
  </si>
  <si>
    <t>Babel is a JavaScript compiler.</t>
  </si>
  <si>
    <t>https://babeljs.io/</t>
  </si>
  <si>
    <t>Handlebars</t>
  </si>
  <si>
    <t>Handlebars provides the power necessary to let you build semantic templates effectively with no frustration.</t>
  </si>
  <si>
    <t>https://handlebarsjs.com/</t>
  </si>
  <si>
    <t>Chosen</t>
  </si>
  <si>
    <t>A library for making long, unwieldy select boxes more friendly.</t>
  </si>
  <si>
    <t>https://github.com/harvesthq/chosen</t>
  </si>
  <si>
    <t>Amazon Elastic Load Balancing Sticky Session</t>
  </si>
  <si>
    <t>Enables the load balancer to bind a user's session to a specific instance</t>
  </si>
  <si>
    <t>http://docs.aws.amazon.com/ElasticLoadBalancing/latest/DeveloperGuide/elb-sticky-sessions.html</t>
  </si>
  <si>
    <t>Amazon ELB Oregon</t>
  </si>
  <si>
    <t>Amazon Elastic Load Balancing setup in Oregon region.</t>
  </si>
  <si>
    <t>secure</t>
  </si>
  <si>
    <t>stations</t>
  </si>
  <si>
    <t>CKEditor</t>
  </si>
  <si>
    <t>Web-based HTML text editor with powerful formatting capabilities. Previously known as FCKeditor.</t>
  </si>
  <si>
    <t>https://www.fckeditor.net</t>
  </si>
  <si>
    <t>Backbone.js</t>
  </si>
  <si>
    <t>Backbone supplies structure to JavaScript-heavy applications.</t>
  </si>
  <si>
    <t>https://backbonejs.org/</t>
  </si>
  <si>
    <t>Canadian French HREF LANG</t>
  </si>
  <si>
    <t>This webpage has alternate versions available in Canadian French via the use of the hreflang tag.</t>
  </si>
  <si>
    <t>Amazon ALB</t>
  </si>
  <si>
    <t>Distributes incoming application traffic across multiple targets, such as EC2 instances, in multiple Availability Zones.</t>
  </si>
  <si>
    <t>https://docs.aws.amazon.com/elasticloadbalancing/latest/application/introduction.html</t>
  </si>
  <si>
    <t>stoworxdev</t>
  </si>
  <si>
    <t>support</t>
  </si>
  <si>
    <t>tellchevron</t>
  </si>
  <si>
    <t>GoDaddy SSL</t>
  </si>
  <si>
    <t>Certificate provided by GoDaddy.</t>
  </si>
  <si>
    <t>tellultramar</t>
  </si>
  <si>
    <t>thegateway</t>
  </si>
  <si>
    <t>crypto browserify</t>
  </si>
  <si>
    <t>A port of node's crypto module to the browser.</t>
  </si>
  <si>
    <t>https://github.com/crypto-browserify/crypto-browserify</t>
  </si>
  <si>
    <t>Apollo GraphQL</t>
  </si>
  <si>
    <t>App development framework.</t>
  </si>
  <si>
    <t>https://apollographql.com</t>
  </si>
  <si>
    <t>React</t>
  </si>
  <si>
    <t>A JavaScript library for building user interfaces from Facebook.</t>
  </si>
  <si>
    <t>https://reactjs.org/</t>
  </si>
  <si>
    <t>Elliptic</t>
  </si>
  <si>
    <t>Fast Elliptic Curve Cryptography in plain javascript.</t>
  </si>
  <si>
    <t>https://github.com/indutny/elliptic</t>
  </si>
  <si>
    <t>Google Universal Analytics Debug</t>
  </si>
  <si>
    <t>Site is using the debug version of Google Analytics.</t>
  </si>
  <si>
    <t>https://developers.google.com/analytics/devguides/collection/analyticsjs/advanced</t>
  </si>
  <si>
    <t>TODO: Insert fields from RBC - load as transposed table.</t>
  </si>
  <si>
    <t>Future Skilled Employees</t>
  </si>
  <si>
    <t>Leadership</t>
  </si>
  <si>
    <t>Change Management</t>
  </si>
  <si>
    <t>Values &amp; Culture - outline</t>
  </si>
  <si>
    <t>Individual &amp; Team Competence</t>
  </si>
  <si>
    <t>Performance Measure &amp; Management ???</t>
  </si>
  <si>
    <t>Rewards &amp; Recognition</t>
  </si>
  <si>
    <t>What do I want?</t>
  </si>
  <si>
    <t>Organisation, Team &amp; Job Design</t>
  </si>
  <si>
    <t>Section</t>
  </si>
  <si>
    <t>Title</t>
  </si>
  <si>
    <t>https://studycorgi.com/wp-content/uploads/2020/10/112775_1.gif</t>
  </si>
  <si>
    <t>https://studycorgi.com/human-capital-management-in-entrepreneurship/</t>
  </si>
  <si>
    <t>https://www.google.com/search?q=HUMAN+CAPITAL+MANAGEMENT&amp;client=firefox-b-d&amp;source=lnms&amp;tbm=isch&amp;sa=X&amp;ved=2ahUKEwjOzq27qbz4AhXSIkQIHS59ALYQ_AUoAXoECAEQAw&amp;biw=1450&amp;bih=792&amp;dpr=1.25#imgrc=PO41GW-MKr5NxM</t>
  </si>
  <si>
    <t>Column1</t>
  </si>
  <si>
    <t>Column2</t>
  </si>
  <si>
    <t>Column3</t>
  </si>
  <si>
    <t>MySkillScore</t>
  </si>
  <si>
    <t>MySkillNote</t>
  </si>
  <si>
    <t>MySkillDescription</t>
  </si>
  <si>
    <t>teaser6</t>
  </si>
  <si>
    <t>description_html</t>
  </si>
  <si>
    <t>Diff</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</si>
  <si>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Business Credit Sr. Solution Architec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p&gt;&lt;p&gt;&lt;span&gt;&lt;span&gt;&lt;span&gt;&lt;b&gt;&lt;span&gt;&lt;span&gt;What is the opportunity?&lt;/span&gt;&lt;/span&gt;&lt;/b&gt;&lt;/span&gt;&lt;/span&gt;&lt;/span&gt;&lt;/p&gt;&lt;p&gt;&lt;/p&gt;&lt;p&gt;&lt;span&gt;&lt;span&gt;&lt;span&gt;&lt;span&gt;&lt;span&gt;RBC Business Financial Services (BFS) technology group is hiring a Senior Solutions Architect.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APIs.&lt;/span&gt;&lt;/span&gt;&lt;/span&gt;&lt;/span&gt;&lt;/span&gt;&lt;/p&gt;&lt;p&gt;&lt;/p&gt;&lt;p&gt;&lt;span&gt;&lt;span&gt;&lt;span&gt;&lt;span&gt;&lt;span&gt;In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projects.&lt;/span&gt;&lt;/span&gt;&lt;/span&gt;&lt;/span&gt;&lt;/span&gt;&lt;/p&gt;&lt;p&gt;&lt;/p&gt;&lt;p&gt;&lt;span&gt;&lt;span&gt;&lt;span&gt;&lt;b&gt;&lt;span&gt;&lt;span&gt;What will you do?&lt;/span&gt;&lt;/span&gt;&lt;/b&gt;&lt;/span&gt;&lt;/span&gt;&lt;/span&gt;&lt;/p&gt;&lt;ul&gt;&lt;li&gt;&lt;p&gt;&lt;span&gt;&lt;span&gt;&lt;span&gt;&lt;span&gt;&lt;span&gt;&lt;span&gt;Develop and Socialize end-to-end solution for business credit initiatives based on strong collaboration with business and technology leaders with alignment to enterprise architecture, technology standards and industry best practices&lt;/span&gt;&lt;/span&gt;&lt;/span&gt;&lt;/span&gt;&lt;/span&gt;&lt;/span&gt;&lt;/p&gt;&lt;/li&gt;&lt;li&gt;&lt;p&gt;&lt;span&gt;&lt;span&gt;&lt;span&gt;&lt;span&gt;&lt;span&gt;&lt;span&gt;Influence decision making and facilitate teams with multiple stakeholders at all levels in the organization&lt;/span&gt;&lt;/span&gt;&lt;/span&gt;&lt;/span&gt;&lt;/span&gt;&lt;/span&gt;&lt;/p&gt;&lt;/li&gt;&lt;li&gt;&lt;p&gt;&lt;span&gt;&lt;span&gt;&lt;span&gt;&lt;span&gt;&lt;span&gt;&lt;span&gt;Provide technical leadership and mentorship, including contributing to knowledge within the architecture &amp; engineering community&lt;/span&gt;&lt;/span&gt;&lt;/span&gt;&lt;/span&gt;&lt;/span&gt;&lt;/span&gt;&lt;/p&gt;&lt;/li&gt;&lt;li&gt;&lt;p&gt;&lt;span&gt;&lt;span&gt;&lt;span&gt;&lt;span&gt;&lt;span&gt;&lt;span&gt;Proactively drive rationalization of competing interests and achieve consensus on contentious issues&lt;/span&gt;&lt;/span&gt;&lt;/span&gt;&lt;/span&gt;&lt;/span&gt;&lt;/span&gt;&lt;/p&gt;&lt;/li&gt;&lt;li&gt;&lt;p&gt;&lt;span&gt;&lt;span&gt;&lt;span&gt;&lt;span&gt;&lt;span&gt;&lt;span&gt;Establish and maintain effective partnerships and relationships with global architecture areas, Application Development, T&amp;O management, RBC business groups, Global Technology Infrastructure, and others&lt;/span&gt;&lt;/span&gt;&lt;/span&gt;&lt;/span&gt;&lt;/span&gt;&lt;/span&gt;&lt;/p&gt;&lt;/li&gt;&lt;li&gt;&lt;p&gt;&lt;span&gt;&lt;span&gt;&lt;span&gt;&lt;span&gt;&lt;span&gt;&lt;span&gt;Ability to manage multiple priorities and aggressive deliverables and take a leadership role in moving initiatives forward and removing obstacles&lt;/span&gt;&lt;/span&gt;&lt;/span&gt;&lt;/span&gt;&lt;/span&gt;&lt;/span&gt;&lt;/p&gt;&lt;/li&gt;&lt;/ul&gt;&lt;p&gt;&lt;/p&gt;&lt;p&gt;&lt;span&gt;&lt;span&gt;&lt;span&gt;&lt;b&gt;&lt;span&gt;&lt;span&gt;What do you need to succeed?&lt;/span&gt;&lt;/span&gt;&lt;/b&gt;&lt;/span&gt;&lt;/span&gt;&lt;/span&gt;&lt;/p&gt;&lt;p&gt;&lt;span&gt;&lt;span&gt;&lt;span&gt;&lt;b&gt;&lt;span&gt;&lt;span&gt;Must-have&lt;/span&gt;&lt;/span&gt;&lt;/b&gt;&lt;/span&gt;&lt;/span&gt;&lt;/span&gt;&lt;/p&gt;&lt;ul&gt;&lt;li&gt;&lt;p&gt;&lt;span&gt;&lt;span&gt;&lt;span&gt;&lt;span&gt;&lt;span&gt;&lt;span&gt;Bachelor’s degree in a technical area of study (computer science, mathematics, engineering, etc.) or other BS/BA degree with a concentration in computer science or information systems or equivalent&lt;/span&gt;&lt;/span&gt;&lt;/span&gt;&lt;/span&gt;&lt;/span&gt;&lt;/span&gt;&lt;/p&gt;&lt;/li&gt;&lt;li&gt;&lt;p&gt;&lt;span&gt;&lt;span&gt;&lt;span&gt;&lt;span&gt;&lt;span&gt;&lt;span&gt;Total IT experience of at least 15 years out of which 5 years doing Application or Solutions Architectures on large projects with proven experience at leading architecture of a large program&lt;/span&gt;&lt;/span&gt;&lt;/span&gt;&lt;/span&gt;&lt;/span&gt;&lt;/span&gt;&lt;/p&gt;&lt;/li&gt;&lt;li&gt;&lt;p&gt;&lt;span&gt;&lt;span&gt;&lt;span&gt;&lt;span&gt;&lt;span&gt;&lt;span&gt;Advanced knowledge on different architecture/design techniques (e.g. &lt;mark class="smart-job-highlights"&gt;Integration patterns, component-based design), data integration, security integration and infrastructure with a broad technical knowledge on integration and messaging technologies including batch, synchronous, asynchronous technologies&lt;/mark&gt;&lt;/span&gt;&lt;/span&gt;&lt;/span&gt;&lt;/span&gt;&lt;/span&gt;&lt;/span&gt;&lt;/p&gt;&lt;/li&gt;&lt;li&gt;&lt;p&gt;&lt;span&gt;&lt;span&gt;&lt;span&gt;&lt;span&gt;&lt;span&gt;&lt;span&gt;Advanced knowledge on different architecture/design techniques (e.g. &lt;mark class="smart-job-highlights"&gt;SOA/Microservices, REST/SOAP, Cloud Native applications, Event-Driven Architecture, Orchestration/Choreography, Data Pipelines), modern and legacy technology platforms (e.g&lt;/mark&gt;. Kafka, Websphere MQ/IIB, Rabbit MQ, RBDMS, NoSQL, Hadoop, etc.)&lt;/span&gt;&lt;/span&gt;&lt;/span&gt;&lt;/span&gt;&lt;/span&gt;&lt;/span&gt;&lt;/p&gt;&lt;/li&gt;&lt;li&gt;&lt;p&gt;&lt;span&gt;&lt;span&gt;&lt;span&gt;&lt;span&gt;&lt;span&gt;&lt;span&gt;Solid experience designing resilient enterprise applications using On Premises and Cloud computing platforms&lt;/span&gt;&lt;/span&gt;&lt;/span&gt;&lt;/span&gt;&lt;/span&gt;&lt;/span&gt;&lt;/p&gt;&lt;/li&gt;&lt;li&gt;&lt;p&gt;&lt;span&gt;&lt;span&gt;&lt;span&gt;&lt;span&gt;&lt;span&gt;&lt;span&gt;Demonstrated leadership skills, with an ability to manage large cross-functional technical teams and ability to define, influence and impact the technical direction&lt;/span&gt;&lt;/span&gt;&lt;/span&gt;&lt;/span&gt;&lt;/span&gt;&lt;/span&gt;&lt;/p&gt;&lt;/li&gt;&lt;/ul&gt;&lt;p&gt;&lt;/p&gt;&lt;p&gt;&lt;span&gt;&lt;span&gt;&lt;span&gt;&lt;b&gt;&lt;span&gt;&lt;span&gt;Nice-to-have&lt;/span&gt;&lt;/span&gt;&lt;/b&gt;&lt;/span&gt;&lt;/span&gt;&lt;/span&gt;&lt;/p&gt;&lt;ul&gt;&lt;li&gt;&lt;p&gt;&lt;span&gt;&lt;span&gt;&lt;span&gt;&lt;span&gt;&lt;span&gt;&lt;span&gt;Strong knowledge of financial applications as well as host-based systems&lt;/span&gt;&lt;/span&gt;&lt;/span&gt;&lt;/span&gt;&lt;/span&gt;&lt;/span&gt;&lt;/p&gt;&lt;/li&gt;&lt;li&gt;&lt;p&gt;&lt;span&gt;&lt;span&gt;&lt;span&gt;&lt;span&gt;&lt;span&gt;&lt;span&gt;Experience in modernization of core applications&lt;/span&gt;&lt;/span&gt;&lt;/span&gt;&lt;/span&gt;&lt;/span&gt;&lt;/span&gt;&lt;/p&gt;&lt;/li&gt;&lt;li&gt;&lt;p&gt;&lt;span&gt;&lt;span&gt;&lt;span&gt;&lt;span&gt;&lt;span&gt;&lt;span&gt;Strong knowledge of architecture/design of presentation layer (web, mobile), security and event-driven architecture&lt;/span&gt;&lt;/span&gt;&lt;/span&gt;&lt;/span&gt;&lt;/span&gt;&lt;/span&gt;&lt;/p&gt;&lt;/li&gt;&lt;li&gt;&lt;p&gt;&lt;span&gt;&lt;span&gt;&lt;span&gt;&lt;span&gt;&lt;span&gt;&lt;span&gt;Hands-on development experience on micro-services (REST/GraphQL), KAFKA, Cloud, and DevOps&lt;/span&gt;&lt;/span&gt;&lt;/span&gt;&lt;/span&gt;&lt;/span&gt;&lt;/span&gt;&lt;/p&gt;&lt;/li&gt;&lt;/ul&gt;&lt;p&gt;&lt;/p&gt;&lt;p&gt;&lt;span&gt;&lt;span&gt;&lt;span&gt;&lt;b&gt;&lt;span&gt;&lt;span&gt;What’s in it for you?&lt;/span&gt;&lt;/span&gt;&lt;/b&gt;&lt;/span&gt;&lt;/span&gt;&lt;/span&gt;&lt;/p&gt;&lt;p&gt;&lt;/p&gt;&lt;p&gt;&lt;span&gt;&lt;span&gt;&lt;span&gt;&lt;span&gt;&lt;span&gt;We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mutual.&lt;/span&gt;&lt;/span&gt;&lt;/span&gt;&lt;/span&gt;&lt;/span&gt;&lt;/p&gt;&lt;ul&gt;&lt;li&gt;&lt;p&gt;&lt;span&gt;&lt;span&gt;&lt;span&gt;&lt;span&gt;&lt;span&gt;Leaders who support your development through coaching and managing opportunities&lt;/span&gt;&lt;/span&gt;&lt;/span&gt;&lt;/span&gt;&lt;/span&gt;&lt;/p&gt;&lt;/li&gt;&lt;li&gt;&lt;p&gt;&lt;span&gt;&lt;span&gt;&lt;span&gt;&lt;span&gt;&lt;span&gt;Work in a dynamic, collaborative, progressive, and high-performing team&lt;/span&gt;&lt;/span&gt;&lt;/span&gt;&lt;/span&gt;&lt;/span&gt;&lt;/p&gt;&lt;/li&gt;&lt;li&gt;&lt;p&gt;&lt;span&gt;&lt;span&gt;&lt;span&gt;&lt;span&gt;&lt;span&gt;Opportunities to do challenging work&lt;/span&gt;&lt;/span&gt;&lt;/span&gt;&lt;/span&gt;&lt;/span&gt;&lt;/p&gt;&lt;/li&gt;&lt;li&gt;&lt;p&gt;&lt;span&gt;&lt;span&gt;&lt;span&gt;&lt;span&gt;&lt;span&gt;Opportunities to take on progressively greater accountabilities&lt;/span&gt;&lt;/span&gt;&lt;/span&gt;&lt;/span&gt;&lt;/span&gt;&lt;/p&gt;&lt;/li&gt;&lt;li&gt;&lt;p&gt;&lt;span&gt;&lt;span&gt;&lt;span&gt;&lt;span&gt;&lt;span&gt;Access to a variety of job opportunities across business and geographies&lt;/span&gt;&lt;/span&gt;&lt;/span&gt;&lt;/span&gt;&lt;/span&gt;&lt;/p&gt;&lt;/li&gt;&lt;/ul&gt;&lt;p&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-03-07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-06-07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</si>
  <si>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Full Stack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needs.&lt;/p&gt;&lt;p&gt;&lt;/p&gt;&lt;p&gt;This role will require strong experience in programming and application analysis with focus on building RESTful API`s and integrating them with cloud services. We hire people with a broad set of technical skills who are ready to take on tough challenges and make an impact to millions of Canadians and businesses every day. You will work on a specific project critical to RBC’s needs with opportunities to switch projects and teams as our fast-paced business grow and evolve with our customer’s needs. We need our developers to be versatile, display leadership qualities and be enthusiastic to take on new problems across the full-stack as we push forward.&lt;/p&gt;&lt;p&gt;&lt;/p&gt;&lt;p&gt;&lt;/p&gt;&lt;p&gt;&lt;b&gt;&lt;span&gt;WHAT WILL YOU DO?&lt;/span&gt;&lt;/b&gt;&lt;/p&gt;&lt;ul&gt;&lt;li&gt;&lt;p&gt;Provides consulting services on new initiatives (small to large of varying complexity).&lt;/p&gt;&lt;/li&gt;&lt;li&gt;&lt;p&gt;&lt;mark class="smart-job-highlights"&gt;Assess, research and analyze business and system needs, exploring alternative options to recommend technology solutions and designs that meet sponsor needs and PLC deliverables including component reusability, data sharing and security&lt;/mark&gt;.&lt;/p&gt;&lt;/li&gt;&lt;li&gt;&lt;p&gt;Leads detailed design phases for small to large projects/ programs identifying, tracking and resolving technical issues.&lt;/p&gt;&lt;/li&gt;&lt;li&gt;&lt;p&gt;Prepares high level and detailed technical specifications for small to medium projects in accordance with PLC, security and architecture documentation objectives.&lt;/p&gt;&lt;/li&gt;&lt;li&gt;&lt;p&gt;Together with Project Manager, determines best mix of development, interfacing applications, third party vendor solutions to meet business requirements and project objectives.&lt;/p&gt;&lt;/li&gt;&lt;li&gt;&lt;p&gt;Develops criteria for and participates in the evaluation of 3rd party vendors and software as well as due diligence exercises; Design, code, unit &amp; assembly test for functions of low to high complexity.&lt;/p&gt;&lt;/li&gt;&lt;li&gt;&lt;p&gt;Develop and maintain APIs and all supporting code - design and build micro-services&lt;/p&gt;&lt;/li&gt;&lt;li&gt;&lt;p&gt;Optimize applications for maximum speed and scalability - design highly scalable and extensible products&lt;/p&gt;&lt;/li&gt;&lt;/ul&gt;&lt;p&gt;&lt;/p&gt;&lt;p&gt;&lt;b&gt;&lt;span&gt;WHAT DO YOU NEED TO SUCCEED?&lt;/span&gt;&lt;/b&gt;&lt;/p&gt;&lt;p&gt;&lt;b&gt;Must-have&lt;/b&gt;&lt;/p&gt;&lt;ul&gt;&lt;li&gt;&lt;p&gt;Minimum 5+ years of proven experience in development along with a Bachelor Degree or equivalent&lt;/p&gt;&lt;/li&gt;&lt;li&gt;&lt;p&gt;Working knowledge of different programming languages and framework - &lt;b&gt;Java, Spring, Spring Boot, Spring cloud, Shell scripting&lt;/b&gt;&lt;/p&gt;&lt;/li&gt;&lt;li&gt;&lt;p&gt;Excellent understanding of the Web based technologies. Hands on development experience of the &lt;b&gt;REST APIs and Web services&lt;/b&gt;. &lt;/p&gt;&lt;/li&gt;&lt;li&gt;&lt;p&gt;Experience with &lt;b&gt;AIX, Linux and Windows; DB2 client/server&lt;/b&gt;,&lt;/p&gt;&lt;/li&gt;&lt;li&gt;&lt;p&gt;Database Technologies (e.g. &lt;b&gt;MongoDB, IMS, DB2, Oracle&lt;/b&gt;) and strong SQL and Stored Procedure experience.&lt;/p&gt;&lt;/li&gt;&lt;li&gt;&lt;p&gt;Experience/Understanding with &lt;b&gt;cloud platforms (PCF, Open Shift, Cloud Foundry)&lt;/b&gt;&lt;/p&gt;&lt;/li&gt;&lt;li&gt;&lt;p&gt;Experience/Understanding of &lt;b&gt;Automated Build/Deploy process through Jenkins&lt;/b&gt; and familiar or experience with the &lt;b&gt;DevOps / Agile Methodology&lt;/b&gt;&lt;/p&gt;&lt;/li&gt;&lt;/ul&gt;&lt;p&gt;&lt;/p&gt;&lt;p&gt;&lt;b&gt;Nice-to-have&lt;/b&gt;&lt;/p&gt;&lt;ul&gt;&lt;li&gt;&lt;p&gt;Experience of &lt;b&gt;Kafka&lt;/b&gt; and &lt;b&gt;Message Processing&lt;/b&gt; is a plus&lt;/p&gt;&lt;/li&gt;&lt;li&gt;&lt;p&gt;Interest and ability to learn other coding languages as needed. Mainframe know-how is a bonus&lt;/p&gt;&lt;/li&gt;&lt;li&gt;&lt;p&gt;Test Automation skills - &lt;b&gt;TDD and BDD&lt;/b&gt;&lt;/p&gt;&lt;/li&gt;&lt;li&gt;&lt;p&gt;Monitoring and logging framework knowledge (UAC - Universal Automation Center )&lt;/p&gt;&lt;/li&gt;&lt;li&gt;&lt;p&gt;Stream processing&lt;/p&gt;&lt;/li&gt;&lt;li&gt;&lt;p&gt;Excellent communication, facilitation, conflicts and issues resolution skills&lt;/p&gt;&lt;/li&gt;&lt;/ul&gt;&lt;p&gt;&lt;/p&gt;&lt;p&gt;&lt;b&gt;&lt;span&gt;WHAT'S IN IT FOR YOU? &lt;/span&gt;&lt;/b&gt;&lt;/p&gt;&lt;p&gt;&lt;/p&gt;&lt;p&gt;We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services&lt;/p&gt;&lt;/li&gt;&lt;li&gt;&lt;p&gt;Flexible work/life balance options&lt;/p&gt;&lt;/li&gt;&lt;li&gt;&lt;p&gt;Opportunities to do challenging work&lt;/p&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-09-07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-13-07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</si>
  <si>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Full Stack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needs.&lt;/p&gt;&lt;p&gt;This role will require strong experience in programming and application analysis with focus on building RESTful API`s and integrating them with cloud services. We hire people with a broad set of technical skills who are ready to take on tough challenges and make an impact to millions of Canadians and businesses every day. You will work on a specific project critical to RBC’s needs with opportunities to switch projects and teams as our fast-paced business grow and evolve with our customer’s needs. We need our developers to be versatile, display leadership qualities and be enthusiastic to take on new problems across the full-stack as we push forward.&lt;/p&gt;&lt;p&gt;&lt;/p&gt;&lt;p&gt;&lt;b&gt;What will you do?&lt;/b&gt;&lt;/p&gt;&lt;ul&gt;&lt;li&gt;&lt;p&gt;Provides consulting services on new initiatives (small to large of varying complexity)&lt;/p&gt;&lt;/li&gt;&lt;li&gt;&lt;p&gt;Lead and mentor other developers to elevate the entire team’s skillset and mind-set. Coach others on the team&lt;/p&gt;&lt;/li&gt;&lt;li&gt;&lt;p&gt;Leads detailed design phases for small to large projects/programs identifying, tracking and resolving technical issues&lt;/p&gt;&lt;/li&gt;&lt;li&gt;&lt;p&gt;&lt;mark class="smart-job-highlights"&gt;Assess, research and analyze business and system needs, exploring alternative options to recommend technology solutions and designs that meet sponsor needs and PLC deliverables including component reusability, data sharing and security&lt;/mark&gt;.&lt;/p&gt;&lt;/li&gt;&lt;li&gt;&lt;p&gt;Prepares high level and detailed technical specifications for small to medium projects in accordance with PLC, security and architecture documentation objectives&lt;/p&gt;&lt;/li&gt;&lt;li&gt;&lt;p&gt;Develop and support highly scalable, high performance components within an Agile development team; Develops success criteria and participates in the evaluation of 3rd party vendors and software&lt;/p&gt;&lt;/li&gt;&lt;li&gt;&lt;p&gt;Automate processes within the development pipeline; identify opportunities for efficiency gains and reducing time-to-market, and enabling continuous delivery&lt;/p&gt;&lt;/li&gt;&lt;li&gt;&lt;p&gt;Develop and maintain APIs and all supporting code - design and build micro-services; Optimize applications for maximum speed and scalability - design highly scalable and extensible products&lt;/p&gt;&lt;/li&gt;&lt;/ul&gt;&lt;p&gt;&lt;/p&gt;&lt;p&gt;&lt;b&gt;What do you need to succeed?&lt;/b&gt;&lt;/p&gt;&lt;p&gt;&lt;b&gt;Must-have&lt;/b&gt;&lt;/p&gt;&lt;ul&gt;&lt;/ul&gt;&lt;ul&gt;&lt;li&gt;&lt;p&gt;Minimum 5+ years of proven experience in development along with a Bachelor Degree or equivalent.&lt;/p&gt;&lt;/li&gt;&lt;li&gt;&lt;p&gt;Working knowledge of the &lt;b&gt;Java&lt;/b&gt; programming language and supporting frameworks such as &lt;b&gt;Spring, Spring Boot, Spring cloud&lt;/b&gt;.&lt;/p&gt;&lt;/li&gt;&lt;li&gt;&lt;p&gt;Excellent understanding of the Web based technologies. Hands on development experience of the &lt;b&gt;REST APIs and Web services&lt;/b&gt;. &lt;/p&gt;&lt;/li&gt;&lt;li&gt;&lt;p&gt;Experience/Understanding of event streaming platforms (&lt;b&gt;Apache Kafka&lt;/b&gt;)&lt;/p&gt;&lt;/li&gt;&lt;li&gt;&lt;p&gt;Experience/Understanding of Automated Build/Deploy process through &lt;b&gt;Jenkins&lt;/b&gt;, &lt;b&gt;UCD&lt;/b&gt; and familiar or experience with the &lt;b&gt;DevOps / Agile Methodology&lt;/b&gt;&lt;/p&gt;&lt;/li&gt;&lt;li&gt;&lt;p&gt;Experience with source code management through &lt;b&gt;GIT&lt;/b&gt;&lt;/p&gt;&lt;/li&gt;&lt;li&gt;&lt;p&gt;Experience/Understanding with cloud platforms (&lt;b&gt;PCF, Open Shift, Cloud Foundry&lt;/b&gt;)&lt;/p&gt;&lt;/li&gt;&lt;li&gt;&lt;p&gt;Experience with non-relational database technologies such as &lt;b&gt;Redis&lt;/b&gt;, &lt;b&gt;Elastic&lt;/b&gt; and &lt;b&gt;MongoDB&lt;/b&gt;&lt;/p&gt;&lt;/li&gt;&lt;li&gt;&lt;p&gt;Experience with relational databases such as &lt;b&gt;SQL Server&lt;/b&gt;, &lt;b&gt;Oracle&lt;/b&gt;&lt;/p&gt;&lt;/li&gt;&lt;li&gt;&lt;p&gt;Experience with Linux and Windows; DB2 client/server&lt;/p&gt;&lt;p&gt;&lt;/p&gt;&lt;p&gt;&lt;b&gt;Nice-to-have&lt;/b&gt;&lt;/p&gt;&lt;/li&gt;&lt;/ul&gt;&lt;ul&gt;&lt;li&gt;&lt;p&gt;Interest and ability to learn other coding languages as needed. Mainframe know-how is a bonus&lt;/p&gt;&lt;/li&gt;&lt;li&gt;&lt;p&gt;Test Automation skills - &lt;b&gt;TDD and BDD&lt;/b&gt;&lt;/p&gt;&lt;/li&gt;&lt;li&gt;&lt;p&gt;Monitoring and logging framework knowledge&lt;/p&gt;&lt;/li&gt;&lt;li&gt;&lt;p&gt;Stream processing&lt;/p&gt;&lt;/li&gt;&lt;li&gt;&lt;p&gt;Excellent communication, facilitation, conflicts and issues resolution skills&lt;/p&gt;&lt;p&gt;&lt;/p&gt;&lt;p&gt;&lt;/p&gt;&lt;/li&gt;&lt;/ul&gt;&lt;p&gt;&lt;b&gt;WHAT'S IN IT FOR YOU? &lt;/b&gt;&lt;/p&gt;&lt;p&gt;We thrive on the challenge to be&lt;br /&gt;our best, progressive thinking to keep growing, and working together to deliver&lt;br /&gt;trusted advice to help our clients thrive and communities prosper. We care&lt;br /&gt;about each other, reaching our potential, making a difference to our&lt;br /&gt;communities, and achieving success that is mutual.&lt;/p&gt;&lt;p&gt;&lt;/p&gt;&lt;ul&gt;&lt;li&gt;&lt;p&gt;A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services&lt;/p&gt;&lt;/li&gt;&lt;li&gt;&lt;p&gt;Flexible work/life balance options&lt;/p&gt;&lt;/li&gt;&lt;li&gt;&lt;p&gt;Opportunities to do challenging work&lt;/p&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-16-07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-20-07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</si>
  <si>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Apply design thinking and an agile mindset in working with other engineers, data scientists and business stakeholders to continuously experiment, iterate and deliver on new initiatives. Actively engage...</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</si>
  <si>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ML Platform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opportunity?&lt;/b&gt;&lt;/p&gt;&lt;p&gt;&lt;/p&gt;&lt;p&gt;RBC is committed to being the destination of choice for technologists, driven by our engineering culture of curiosity, bold ambition and outcomes. As part of this, RBC has opened up an Innovation Hub in Calgary, and we are looking for people like you. People who join our team will be able to work on the most innovative solutions in areas such as AI &amp; data engineering, full stack agile software delivery, machine learning, MLOps and data analytics.&lt;/p&gt;&lt;p&gt;&lt;/p&gt;&lt;p&gt;If you are a Software Developer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you.&lt;/p&gt;&lt;p&gt;&lt;/p&gt;&lt;p&gt;Over the coming months we'll be building our squads up and will reach out to qualified candidates as openings become available.&lt;/p&gt;&lt;p&gt;&lt;/p&gt;&lt;p&gt;Thank you for taking the time to reach out to us and for your interest on being part of our journey in Alberta to create end-to-end business solutions for our clients and our communities.&lt;/p&gt;&lt;p&gt;&lt;/p&gt;&lt;p&gt;&lt;b&gt;What will you do?&lt;/b&gt;&lt;/p&gt;&lt;p&gt;&lt;/p&gt;&lt;ul&gt;&lt;li&gt;&lt;p&gt;&lt;mark class="smart-job-highlights"&gt;Design and execution of hybrid and multi cloud architecture application deployments for domain driven Machine Learning and AI services or data services&lt;/mark&gt;&lt;/p&gt;&lt;/li&gt;&lt;li&gt;&lt;p&gt;Develop methodologies &amp; frameworks for systematically validating the performance, security, and trustworthiness of deployed ML models&lt;/p&gt;&lt;/li&gt;&lt;li&gt;&lt;p&gt;Focus on component reusability, data sharing and security while complying with the standards and processes set within the Enterprise&lt;/p&gt;&lt;/li&gt;&lt;li&gt;&lt;p&gt;Apply design thinking and an agile mindset in working with other engineers, data scientists and business stakeholders to continuously experiment, iterate and deliver on new initiatives&lt;/p&gt;&lt;/li&gt;&lt;li&gt;&lt;p&gt;Leverage best practices in continuous integration and delivery, with a strong commitment to quality; Explore new capabilities and technologies to drive innovation &lt;/p&gt;&lt;/li&gt;&lt;li&gt;&lt;p&gt;Actively engage with development teams and product managers / stakeholders to gather requirements and ideate software solutions and support creation of scalable software; Write clean, functional code for large-scale distributed applications; Mentor and develop peers and junior developers, drive continuous improvement&lt;/p&gt;&lt;/li&gt;&lt;li&gt;&lt;p&gt;Test software (unit, system, integration and acceptance testing) to ensure responsiveness and efficiency and where required troubleshoot, provide solutions to fix / debug and upgrade software; Partner with and support other teams as required i.e. Production support, testing, infrastructure, security etc.&lt;/p&gt;&lt;/li&gt;&lt;li&gt;&lt;p&gt;Leverage best practices in continuous integration and delivery, with a strong commitment to quality; Explore new capabilities and technologies to drive innovation&lt;/p&gt;&lt;/li&gt;&lt;/ul&gt;&lt;p&gt;  &lt;/p&gt;&lt;p&gt;&lt;b&gt;Must-have&lt;/b&gt;&lt;/p&gt;&lt;ul&gt;&lt;li&gt;&lt;p&gt;Bachelor’s degree in computer science, software engineering, or equivalent along with:&lt;/p&gt;&lt;ul&gt;&lt;li&gt;&lt;p&gt;5+ years’ experience as a software developer/software engineer and proficient in at least one major programming language, as well as strong knowledge of object-oriented design and data structures&lt;/p&gt;&lt;/li&gt;&lt;li&gt;&lt;p&gt;Strong working knowledge of SQL and NoSQL Datastores&lt;/p&gt;&lt;/li&gt;&lt;li&gt;&lt;p&gt;Extensive experience in building APIs and RESTful services&lt;/p&gt;&lt;/li&gt;&lt;/ul&gt;&lt;/li&gt;&lt;li&gt;&lt;p&gt;Experience in mentoring junior engineers, leading code review and design sessions&lt;/p&gt;&lt;/li&gt;&lt;li&gt;&lt;p&gt;A passion for simplifying and automating work, making things better, continuous learning, solving open-ended problems, improving efficiency and helping others&lt;/p&gt;&lt;/li&gt;&lt;li&gt;&lt;p&gt;Strong communication skills with ability to work cross-functionally to articulate, measure and solve issues&lt;/p&gt;&lt;/li&gt;&lt;li&gt;&lt;p&gt;Great attention to detail, organizational skills and an analytical mind&lt;/p&gt;&lt;/li&gt;&lt;/ul&gt;&lt;p&gt;&lt;/p&gt;&lt;p&gt;&lt;b&gt;Nice-to-have&lt;/b&gt;&lt;/p&gt;&lt;ul&gt;&lt;li&gt;&lt;p&gt;Experience with Airflow, Jupyter Notebooks, other MLOps technologies&lt;/p&gt;&lt;/li&gt;&lt;li&gt;&lt;p&gt;&lt;mark class="smart-job-highlights"&gt;Knowledge of public cloud (Microsoft Azure and AWS) and private cloud (OpenShift) platforms and development of applications in multi-cloud, hybrid environments&lt;/mark&gt;&lt;/p&gt;&lt;/li&gt;&lt;li&gt;&lt;p&gt;Knowledge of containers and orchestration (e.g: Docker, Kubernetes)&lt;/p&gt;&lt;/li&gt;&lt;li&gt;&lt;p&gt;&lt;mark class="smart-job-highlights"&gt;Experience with Java, Python programming languages&lt;/mark&gt;&lt;/p&gt;&lt;/li&gt;&lt;/ul&gt;&lt;p&gt;&lt;/p&gt;&lt;p&gt;&lt;b&gt;What’s in it for you?&lt;/b&gt;&lt;/p&gt;&lt;p&gt;&lt;/p&gt;&lt;p&gt;We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mutual.&lt;/p&gt;&lt;p&gt;&lt;/p&gt;&lt;ul&gt;&lt;li&gt;&lt;p&gt;Leaders who support your development through coaching and managing opportunities&lt;/p&gt;&lt;/li&gt;&lt;li&gt;&lt;p&gt;A comprehensive Total Rewards Program including bonuses and flexible benefits, competitive compensation, commissions, and stock where applicable&lt;/p&gt;&lt;/li&gt;&lt;li&gt;&lt;p&gt;Ability to make a difference and lasting impact&lt;/p&gt;&lt;/li&gt;&lt;li&gt;&lt;p&gt;Work in a dynamic, collaborative, progressive, and high-performing team&lt;/p&gt;&lt;/li&gt;&lt;li&gt;&lt;p&gt;A world-class training program in financial services&lt;/p&gt;&lt;/li&gt;&lt;li&gt;&lt;p&gt;Flexible work/life balance options&lt;/p&gt;&lt;/li&gt;&lt;li&gt;&lt;p&gt;Opportunities to do challenging work&lt;/p&gt;&lt;/li&gt;&lt;li&gt;&lt;p&gt;Opportunities to take on progressively greater accountabilities    &lt;/p&gt;&lt;/li&gt;&lt;li&gt;&lt;p&gt;Opportunities to building close relationships with clients&lt;/p&gt;&lt;/li&gt;&lt;li&gt;&lt;p&gt;Access to a variety of job opportunities across business and geographies&lt;/p&gt;&lt;/li&gt;&lt;/ul&gt;&lt;p&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-06-07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-20-07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</si>
  <si>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5+;years’;experience...</t>
  </si>
  <si>
    <t>ML Platform Developer. Designing and coding application programs; performing testing for developed applications. Reviewing, analyzing, and modifying programming systems, including encoding, testing, debugging...</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</si>
  <si>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lt;mark class="smart-job-highlights"&gt;ML Platform Developer&lt;/mark&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ul&gt;&lt;li&gt;&lt;mark class="smart-job-highlights"&gt;Designing and coding application programs; performing testing for developed applications&lt;/mark&gt;.&lt;/li&gt;&lt;li&gt;&lt;mark class="smart-job-highlights"&gt;Reviewing, analyzing, and modifying programming systems, including encoding, testing, debugging and installing for a large-scale system&lt;/mark&gt;.&lt;/li&gt;&lt;li&gt;Ensuring the operating efficiency of existing application systems. Maintaining records for the documentation of systems development and revisions.&lt;/li&gt;&lt;li&gt;Conducting analyses of organizational needs and goals for the development and implementation of application systems.&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mark class="smart-job-highlights"&gt;Provides information on the detailed technical design and development of applications using existing and emerging technology platforms&lt;/mark&gt;. Applies experience and seasoned knowledge, skills, and practices to perform a variety of assignments.&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-20-07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-20-07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</si>
  <si>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Maintaining;records;for;the;documentation;of;systems;development;revisions.;Conducting;analyses;of;organizational...</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</si>
  <si>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oftware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opportunity?&lt;/b&gt;&lt;/p&gt;&lt;p&gt;&lt;/p&gt;&lt;p&gt;RBC 3rd Party Content &amp; Services team is looking for a Software Developer with 1 to 3 years of work experience who can collaborate well with others and is eager to learn as well as share the knowledge, efforts and accomplishments with teams across the organization. Our goals are to further expand the variety of data and services we manage and increase the reuse and accessibility of external content at RBC. These efforts will ultimately result in better services for our clients and your competence and support will be the important enabler in achieving these objectives.&lt;/p&gt;&lt;p&gt;&lt;/p&gt;&lt;p&gt;&lt;b&gt;What will you do?&lt;/b&gt;&lt;/p&gt;&lt;ul&gt;&lt;li&gt;&lt;p&gt;&lt;mark class="smart-job-highlights"&gt;Develop and maintain front-end web applications and web components&lt;/mark&gt;&lt;/p&gt;&lt;/li&gt;&lt;li&gt;&lt;p&gt;Onboard and integrate third party APIs into web applications utilizing microservices architecture&lt;/p&gt;&lt;/li&gt;&lt;li&gt;&lt;p&gt;Analyze first and third party datasets, while performing data mining to create enriched internal insights&lt;/p&gt;&lt;/li&gt;&lt;li&gt;&lt;p&gt;Work on internal facing applications targeted towards developers across the organization&lt;/p&gt;&lt;/li&gt;&lt;li&gt;&lt;p&gt;Work on customization of geospatial interfaces and processes &lt;/p&gt;&lt;/li&gt;&lt;li&gt;&lt;p&gt;Work with other teams to understand user needs and deliver cross-enterprise solutions&lt;/p&gt;&lt;/li&gt;&lt;li&gt;&lt;p&gt;Work on metadata capturing, organization and delivery through different platforms and API services&lt;/p&gt;&lt;/li&gt;&lt;li&gt;&lt;p&gt;Create and maintain technical documentation, write concise, well-organized code, tests procedures, change requests and other administrative tasks&lt;/p&gt;&lt;/li&gt;&lt;/ul&gt;&lt;p&gt;&lt;/p&gt;&lt;p&gt;&lt;b&gt;What do you need to succeed?&lt;/b&gt;&lt;/p&gt;&lt;p&gt;&lt;b&gt;Must-have&lt;/b&gt;&lt;/p&gt;&lt;p&gt;1 - 3 years of experience with:  &lt;/p&gt;&lt;ul&gt;&lt;li&gt;&lt;p&gt;&lt;mark class="smart-job-highlights"&gt;JavaScript (Angular, React), Python scripting and web frameworks (Flask, Django, FastAPI), SQL Server (MS SSMS, SSIS)&lt;/mark&gt;&lt;/p&gt;&lt;/li&gt;&lt;li&gt;&lt;p&gt;Designing, developing, testing (writing unit tests) and maintaining APIs&lt;/p&gt;&lt;/li&gt;&lt;li&gt;&lt;p&gt;Cloud hosting applications and platforms&lt;/p&gt;&lt;/li&gt;&lt;li&gt;&lt;p&gt;GitHub, JIRA, Confluence and Jenkins&lt;/p&gt;&lt;/li&gt;&lt;li&gt;&lt;p&gt;DevOps CI/CD&lt;/p&gt;&lt;/li&gt;&lt;/ul&gt;&lt;p&gt;&lt;/p&gt;&lt;p&gt;&lt;b&gt;Nice-to-have&lt;/b&gt;&lt;/p&gt;&lt;ul&gt;&lt;li&gt;&lt;p&gt;Understanding of the Geospatial Information Systems (GIS) concepts, including working with spatial databases.&lt;/p&gt;&lt;/li&gt;&lt;li&gt;&lt;p&gt;Experience with mapping tools such as QGIS&lt;/p&gt;&lt;/li&gt;&lt;li&gt;&lt;p&gt;&lt;mark class="smart-job-highlights"&gt;Experience with Big Data and technologies like HDFS, Hive, Spark etc&lt;/mark&gt;.&lt;/p&gt;&lt;/li&gt;&lt;li&gt;&lt;p&gt;&lt;mark class="smart-job-highlights"&gt;Solid understanding of different data structures and ability to manipulate the corresponding datasets (csv, json, xml, parquet, data grids)&lt;/mark&gt;&lt;/p&gt;&lt;/li&gt;&lt;/ul&gt;&lt;p&gt;&lt;/p&gt;&lt;p&gt;&lt;b&gt;What’s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We also offer:&lt;/p&gt;&lt;p&gt;&lt;/p&gt;&lt;ul&gt;&lt;li&gt;&lt;p&gt;A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ul&gt;&lt;h3&gt;&lt;/h3&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-24-07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-20-07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</si>
  <si>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Lead efforts to secure Azure, AWS and GCP public cloud platforms at RBC. Build, innovate and mature Cloud Security Capabilities at RBC. Lead the development of end-to-end technical cloud security design...</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</si>
  <si>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Cloud Security Engineer/Architec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domains.&lt;/p&gt;&lt;p&gt;&lt;/p&gt;&lt;p&gt;&lt;b&gt;WHAT WILL YOU DO?&lt;/b&gt;&lt;/p&gt;&lt;ul&gt;&lt;li&gt;&lt;mark class="smart-job-highlights"&gt;Lead efforts to secure Azure, AWS and GCP public cloud platforms at RBC&lt;/mark&gt;&lt;/li&gt;&lt;li&gt;Lead and build preventative and detective controls/measures according to RBC’s cloud control objectives while using modern automation, config as code and TDD principles to bring reliability&lt;/li&gt;&lt;li&gt;Lead and build automated reporting and monitoring solutions to provide feedback to the developers and help them shift left and recognize security gaps early&lt;/li&gt;&lt;li&gt;Communicate and collaborate with application developers to remediate security vulnerabilities for their applications and/or resources&lt;/li&gt;&lt;li&gt;Lead, execute, and deliver on Cloud Security strategy and initiatives&lt;/li&gt;&lt;li&gt;Build, innovate and mature Cloud Security Capabilities at RBC&lt;/li&gt;&lt;li&gt;Lead the development of end-to-end technical cloud security design and architecture to ensure safe application on-boarding to meet sponsor / stakeholder needs, without impacting planned time to market timelines.&lt;/li&gt;&lt;li&gt;Conduct cloud service security reviews to ensure alignment with industry best practices and define security controls required for the service to operate in a safe and controlled environment&lt;/li&gt;&lt;li&gt;Perform threat modeling and security architecture assessments of cloud design and patterns&lt;/li&gt;&lt;li&gt;Work with the cloud stakeholders to design, build and validate Cloud Security controls&lt;/li&gt;&lt;/ul&gt;&lt;p&gt;&lt;/p&gt;&lt;p&gt;&lt;b&gt;Must Have:&lt;/b&gt;&lt;/p&gt;&lt;ul&gt;&lt;li&gt;5 or more years of demonstrated experience in Cyber Security.&lt;/li&gt;&lt;li&gt;3 or more years hands-on experience with Public Cloud Providers (AWS, Azure, GCP)&lt;/li&gt;&lt;li&gt;Experience with securing container technologies&lt;/li&gt;&lt;li&gt;&lt;mark class="smart-job-highlights"&gt;Familiarity with Infrastructure as Code (IaC), tools like ARM, CloudFormation and/or Terraform&lt;/mark&gt;&lt;/li&gt;&lt;li&gt;Demonstrated experience making architectural decisions based on simplicity, industry frameworks, scalability and reusability.&lt;/li&gt;&lt;li&gt;Experience in hardening and safeguarding cloud services and preventing config drift with native or third-party tools (CSPM, IaC, linter).&lt;/li&gt;&lt;li&gt;Strong knowledge and experience of cloud security frameworks and governance practices.&lt;/li&gt;&lt;li&gt;Ability to partner effectively with key stakeholders on complex projects with excellent communication, facilitation, and presentation skills.&lt;/li&gt;&lt;li&gt;Undergraduate degree in technical field or equivalent experience.&lt;/li&gt;&lt;/ul&gt;&lt;p&gt;&lt;/p&gt;&lt;p&gt;&lt;b&gt;Nice-to-have&lt;/b&gt;:&lt;/p&gt;&lt;ul&gt;&lt;li&gt;Recognizable security related industry certifications (CISSP, CCSP, OSCP and other)&lt;/li&gt;&lt;li&gt;Azure, AWS and GCP Public cloud certifications&lt;/li&gt;&lt;li&gt;Kubernetes certifications (CKA, CKS)&lt;/li&gt;&lt;li&gt;&lt;mark class="smart-job-highlights"&gt;Strong understanding and/or hands on experience with security technologies: NGFW, IPS, VPN, endpoint security, IAM, SIEM, WAF, API Security, Decryption of Web Traffic, Vulnerability Assessment, DDoS mitigation, DLP, key management, PKI, CASB, SASE&lt;/mark&gt;.&lt;/li&gt;&lt;/ul&gt;&lt;p&gt;&lt;/p&gt;&lt;p&gt;&lt;b&gt;What’s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&lt;/p&gt;&lt;ul&gt;&lt;li&gt;A comprehensive Total Rewards Program including bonuses and flexible benefits, competitive compensation, commissions, and stock where applicable&lt;/li&gt;&lt;li&gt;Leaders who support your development through coaching and managing opportunities&lt;/li&gt;&lt;li&gt;Ability to make a difference and lasting impact&lt;/li&gt;&lt;li&gt;Work in a dynamic, collaborative, progressive, and high-performing team&lt;/li&gt;&lt;li&gt;A world-class training program in financial services&lt;/li&gt;&lt;li&gt;Flexible work/life balance options&lt;/li&gt;&lt;li&gt;Opportunities to do challenging work&lt;/li&gt;&lt;li&gt;Opportunities to take on progressively greater &lt;span&gt;accountabilities         &lt;/span&gt;&lt;/li&gt;&lt;li&gt;Opportunities to build close relationships with clients&lt;/li&gt;&lt;li&gt;Access to a variety of job opportunities across business and geographies&lt;/li&gt;&lt;/ul&gt;&lt;p&gt;&lt;/p&gt;&lt;p&gt;&lt;i&gt;RBC requires as a condition of employment that all successful candidates in the United States and Canada be fully vaccinated against COVID-19 prior to their start date, and may require proof of the same.  Reasonable accommodation is available where required by law.&lt;/i&gt;&lt;/p&gt;&lt;p&gt;&lt;/p&gt;&lt;p&gt;&lt;i&gt;RBC exige, à titre de condition d’emploi, que tous les candidats retenus aux États-Unis ou au Canada soient entièrement vaccinés contre la COVID-19 avant leur date d’entrée en fonction. Il est possible qu’ils aient à présenter une preuve vaccinale. Des mesures raisonnables d’adaptation sont offertes lorsque la loi l’exige&lt;/i&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TORONTO, Ontario,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 CAN-BC-VANCOUVER, CAN-ON-TORONTO, CAN-QC-MONTRÉAL&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-11-07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-30-07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</si>
  <si>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design;architecture;to;ensure;safe;application;on-boarding;to;meet...</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</si>
  <si>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Data Engine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Opportunity?&lt;/b&gt;&lt;/p&gt;&lt;p&gt;&lt;/p&gt;&lt;p&gt;RBC is committed to being the destination of choice for technologists, driven by our engineering culture of curiosity, bold ambition and outcomes. We have opened up an Innovation Hub in Calgary and we are excited to be part of the AMII AI week, exploring Alberta’s rich history of AI innovation.   &lt;/p&gt;&lt;p&gt;&lt;/p&gt;&lt;p&gt;We are looking for people like you who will be able to work on the most innovative solutions in areas such as AI &amp; data engineering, full stack agile software delivery, site reliability engineering, machine learning and data analytics.&lt;/p&gt;&lt;p&gt;&lt;/p&gt;&lt;p&gt;If you are a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you.&lt;/p&gt;&lt;p&gt;&lt;/p&gt;&lt;p&gt;Thank you for taking the time to reach out to us and for your interest on being part of our journey in Alberta to create end-to-end business solutions for our clients and our communities.&lt;/p&gt;&lt;p&gt;&lt;/p&gt;&lt;p&gt;&lt;b&gt;What will you do?&lt;/b&gt;&lt;/p&gt;&lt;ul&gt;&lt;li&gt;&lt;p&gt; Take full ownership of work outcomes including design and implementation of API/microservices and backend components of our domain driven Machine Learning and AI services&lt;/p&gt;&lt;/li&gt;&lt;li&gt;&lt;p&gt; Apply design thinking and an agile mindset in working with other engineers, data scientists and business stakeholders to continuously experiment, iterate and deliver on new initiatives.&lt;/p&gt;&lt;/li&gt;&lt;li&gt;&lt;p&gt; Leverage best practices in continuous integration and delivery, with a strong commitment to leading with quality&lt;/p&gt;&lt;/li&gt;&lt;li&gt;&lt;p&gt; Explore new capabilities and technologies to drive innovation.&lt;/p&gt;&lt;/li&gt;&lt;li&gt;&lt;p&gt; Participate in code reviews for the engineers on your team, ensuring our delivery of clean, well-tested, and performant software&lt;/p&gt;&lt;/li&gt;&lt;/ul&gt;&lt;p&gt;&lt;/p&gt;&lt;p&gt;&lt;b&gt;What do you need to succeed?&lt;/b&gt;&lt;/p&gt;&lt;p&gt;&lt;/p&gt;&lt;p&gt;&lt;b&gt;Must have:&lt;/b&gt;&lt;/p&gt;&lt;ul&gt;&lt;li&gt;&lt;p&gt;Bachelor’s degree in computer science, software engineering, or equivalent&lt;/p&gt;&lt;/li&gt;&lt;li&gt;&lt;p&gt; &lt;mark class="smart-job-highlights"&gt;Experience in developing scalable, configurable applications using Python/Java and application frameworks (e.g&lt;/mark&gt;. Spring, Spring Boot, etc)&lt;/p&gt;&lt;/li&gt;&lt;li&gt;&lt;p&gt; Experience with streaming or messaging technologies (Kafka, &lt;span&gt;etc…).  Experience&lt;/span&gt; leveraging big data technologies (Hadoop, Spark, and related technologies) to build data products and services&lt;/p&gt;&lt;/li&gt;&lt;li&gt;&lt;p&gt; Experience building operational REST &lt;span&gt;APIs. Experience&lt;/span&gt; in building scalable, high-available and performant microservices. &lt;/p&gt;&lt;/li&gt;&lt;li&gt;&lt;p&gt; &lt;mark class="smart-job-highlights"&gt;Strong foundational knowledge of relational databases (MySQL, SQL Server, etc…) and NoSQL stores (Elasticsearch, Redis, MongoDB, etc…)&lt;/mark&gt;&lt;/p&gt;&lt;/li&gt;&lt;li&gt;&lt;p&gt; Strong communication skills with ability to &lt;span&gt;work cross-functionally&lt;/span&gt; to articulate, measure and solve issues. A passion for simplifying and automating work, making things better, continuous learning, solving open-ended problems, improving efficiency and helping others&lt;/p&gt;&lt;/li&gt;&lt;/ul&gt;&lt;p&gt;&lt;/p&gt;&lt;p&gt;&lt;b&gt;Nice to have:&lt;/b&gt;&lt;/p&gt;&lt;ul&gt;&lt;li&gt;&lt;p&gt; Knowledge of public cloud environments (Azure &amp; AWS)&lt;/p&gt;&lt;/li&gt;&lt;li&gt;&lt;p&gt; Experience deploying to and running applications on Kubernetes&lt;/p&gt;&lt;/li&gt;&lt;li&gt;&lt;p&gt; Experience building or executing Machine Learning pipelines&lt;/p&gt;&lt;/li&gt;&lt;li&gt;&lt;p&gt; Knowledge of vulnerability mitigation, identity management, public and private cloud security risks, and security best practices&lt;/p&gt;&lt;/li&gt;&lt;/ul&gt;&lt;p&gt;&lt;/p&gt;&lt;p&gt;&lt;b&gt;What’s in it for you?&lt;/b&gt;&lt;/p&gt;&lt;p&gt;&lt;/p&gt;&lt;p&gt;We thrive on the challenge to be our best, progressive thinking to keep growing, and working together to deliver trusted advice to help our clients thrive and communities prosper&lt;/p&gt;&lt;ul&gt;&lt;li&gt;&lt;p&gt;A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services&lt;/p&gt;&lt;/li&gt;&lt;li&gt;&lt;p&gt;Flexible work/life balance options&lt;/p&gt;&lt;/li&gt;&lt;li&gt;&lt;p&gt;Opportunities to take on progressively greater accountabilities&lt;/p&gt;&lt;/li&gt;&lt;li&gt;&lt;p&gt;&lt;/p&gt;&lt;/li&gt;&lt;/ul&gt;&lt;p&gt;&lt;i&gt;&lt;span&gt;RBC requires as a condition of employment that all successful candidates in the United States and Canada be fully vaccinated against COVID-19 prior to their start date, and may require proof of the same. Reasonable accommodation is available where required by law.&lt;/span&gt;&lt;/i&gt;&lt;br /&gt;&lt;i&gt;&lt;span&gt;RBC exige, à titre de condition d'emploi, que tous les candidats retenus aux États-Unis ou au Canada soient entièrement vaccinés contre la COVID-19 avant leur date d'entrée en fonction. Il est possible qu'ils aient à présenter une preuve vaccinale. Des mesures raisonnables d'adaptation sont offertes lorsque la loi l'exige&lt;/span&gt;&lt;/i&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-03-21-07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-21-07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</si>
  <si>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If you are a Data Engineer/Senior Data Engineer that has a passion for simplifying and automating work, continuous learning, helping others, and like working in a dynamic, collaborative, progressive organization...</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</si>
  <si>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YYC DataCon - Data Engineer/Senior Data Engineer Hybrid Opportunities&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Opportunity?&lt;/b&gt;&lt;/p&gt;&lt;p&gt;&lt;/p&gt;&lt;p&gt;RBC is committed to being the destination of choice for technologists, driven by our engineering culture of curiosity, bold ambition and outcomes. We have opened up an Innovation Hub in Calgary and we are excited to be part of the YYC DataCon conference. &lt;/p&gt;&lt;p&gt;&lt;/p&gt;&lt;p&gt;We are looking for people like you who will be able to work on the most innovative solutions in areas such as data engineering, data scientist, data research, AI engineer, full stack agile software delivery, site reliability engineering, machine learning and data analytics.&lt;/p&gt;&lt;p&gt;&lt;/p&gt;&lt;p&gt;If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you.&lt;/p&gt;&lt;p&gt;Thank you for taking the time to reach out to us and for your interest on being part of our journey in Alberta to create end-to-end business solutions for our clients and our communities.&lt;/p&gt;&lt;p&gt;&lt;/p&gt;&lt;p&gt;&lt;b&gt;What will you do?&lt;/b&gt;&lt;/p&gt;&lt;ul&gt;&lt;li&gt;&lt;p&gt; Take full ownership of work outcomes including design and implementation of API/microservices and backend components of our domain driven Machine Learning and AI services&lt;/p&gt;&lt;/li&gt;&lt;li&gt;&lt;p&gt; Apply design thinking and an agile mindset in working with other engineers, data scientists and business stakeholders to continuously experiment, iterate and deliver on new initiatives.&lt;/p&gt;&lt;/li&gt;&lt;li&gt;&lt;p&gt; Leverage best practices in continuous integration and delivery, with a strong commitment to leading with quality&lt;/p&gt;&lt;/li&gt;&lt;li&gt;&lt;p&gt; Explore new capabilities and technologies to drive innovation.&lt;/p&gt;&lt;/li&gt;&lt;li&gt;&lt;p&gt; Participate in code reviews for the engineers on your team, ensuring our delivery of clean, well-tested, and performant software&lt;/p&gt;&lt;/li&gt;&lt;/ul&gt;&lt;p&gt;&lt;/p&gt;&lt;p&gt;&lt;b&gt;What do you need to succeed?&lt;/b&gt;&lt;/p&gt;&lt;p&gt;&lt;/p&gt;&lt;p&gt;&lt;b&gt;Must have:&lt;/b&gt;&lt;/p&gt;&lt;ul&gt;&lt;li&gt;&lt;p&gt;Bachelor’s degree in computer science, software engineering, or equivalent&lt;/p&gt;&lt;/li&gt;&lt;li&gt;&lt;p&gt; &lt;mark class="smart-job-highlights"&gt;Experience in developing scalable, configurable applications using Python/Java and application frameworks (e.g&lt;/mark&gt;. Spring, Spring Boot, etc)&lt;/p&gt;&lt;/li&gt;&lt;li&gt;&lt;p&gt; Experience with streaming or messaging technologies (Kafka, &lt;span&gt;etc…).  Experience&lt;/span&gt; leveraging big data technologies (Hadoop, Spark, and related technologies) to build data products and services&lt;/p&gt;&lt;/li&gt;&lt;li&gt;&lt;p&gt; Experience building operational REST &lt;span&gt;APIs. Experience&lt;/span&gt; in building scalable, high-available and performant microservices. &lt;/p&gt;&lt;/li&gt;&lt;li&gt;&lt;p&gt; &lt;mark class="smart-job-highlights"&gt;Strong foundational knowledge of relational databases (MySQL, SQL Server, etc…) and NoSQL stores (Elasticsearch, Redis, MongoDB, etc…)&lt;/mark&gt;&lt;/p&gt;&lt;/li&gt;&lt;li&gt;&lt;p&gt; Strong communication skills with ability to &lt;span&gt;work cross-functionally&lt;/span&gt; to articulate, measure and solve issues. A passion for simplifying and automating work, making things better, continuous learning, solving open-ended problems, improving efficiency and helping others&lt;/p&gt;&lt;/li&gt;&lt;/ul&gt;&lt;p&gt;&lt;/p&gt;&lt;p&gt;&lt;b&gt;Nice to have:&lt;/b&gt;&lt;/p&gt;&lt;ul&gt;&lt;li&gt;&lt;p&gt; Knowledge of public cloud environments (Azure &amp; AWS)&lt;/p&gt;&lt;/li&gt;&lt;li&gt;&lt;p&gt; Experience deploying to and running applications on Kubernetes&lt;/p&gt;&lt;/li&gt;&lt;li&gt;&lt;p&gt; Experience building or executing Machine Learning pipelines&lt;/p&gt;&lt;/li&gt;&lt;li&gt;&lt;p&gt; Knowledge of vulnerability mitigation, identity management, public and private cloud security risks, and security best practices&lt;/p&gt;&lt;/li&gt;&lt;/ul&gt;&lt;p&gt;&lt;/p&gt;&lt;p&gt;&lt;b&gt;What’s in it for you?&lt;/b&gt;&lt;/p&gt;&lt;p&gt;&lt;/p&gt;&lt;p&gt;We thrive on the challenge to be our best, progressive thinking to keep growing, and working together to deliver trusted advice to help our clients thrive and communities prosper&lt;/p&gt;&lt;ul&gt;&lt;li&gt;&lt;p&gt;A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services&lt;/p&gt;&lt;/li&gt;&lt;li&gt;&lt;p&gt;Flexible work/life balance options&lt;/p&gt;&lt;/li&gt;&lt;li&gt;&lt;p&gt;Opportunities to take on progressively greater accountabilities&lt;/p&gt;&lt;/li&gt;&lt;li&gt;&lt;p&gt;&lt;/p&gt;&lt;/li&gt;&lt;/ul&gt;&lt;p&gt;&lt;i&gt;&lt;span&gt;RBC requires as a condition of employment that all successful candidates in the United States and Canada be fully vaccinated against COVID-19 prior to their start date, and may require proof of the same. Reasonable accommodation is available where required by law.&lt;/span&gt;&lt;/i&gt;&lt;br /&gt;&lt;i&gt;&lt;span&gt;RBC exige, à titre de condition d'emploi, que tous les candidats retenus aux États-Unis ou au Canada soient entièrement vaccinés contre la COVID-19 avant leur date d'entrée en fonction. Il est possible qu'ils aient à présenter une preuve vaccinale. Des mesures raisonnables d'adaptation sont offertes lorsque la loi l'exige&lt;/span&gt;&lt;/i&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-31-07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-25-07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</si>
  <si>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Apply;design;thinking;an;agile;mindset;with;other;engineers,;data;scientists;business;stakeholders;to;continuously;experiment,;iterate;and;deliver;on;new;initiatives.;Experience;leveraging...</t>
  </si>
  <si>
    <t>Develop methodologies &amp; frameworks for systematically validating the performance, security, and trustworthiness of deployed ML models. Apply design thinking and an agile mindset in working with other...</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</si>
  <si>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YYC DataCon - AI Engineer/Senior AI Engineer Hybrid Opportunities&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span&gt;&lt;span&gt;&lt;b&gt;What is the opportunity?&lt;/b&gt;&lt;/span&gt;&lt;/span&gt;&lt;/p&gt;&lt;p&gt;&lt;/p&gt;&lt;p&gt;RBC is committed to being the destination of choice for technologists, driven by our engineering culture of curiosity, bold ambition and outcomes. We have opened up an Innovation Hub in Calgary and we are excited to be part of the YYC DataCon conference. &lt;/p&gt;&lt;p&gt;&lt;/p&gt;&lt;p&gt;We are looking for people like you who will be able to work on the most innovative solutions in areas such as data engineering, data scientist, data research, AI engineer, full stack agile software delivery, site reliability engineering, machine learning and data analytics.&lt;/p&gt;&lt;p&gt;&lt;/p&gt;&lt;p&gt;If you are a AI Engineer/Senior AI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you.&lt;/p&gt;&lt;p&gt;Thank you for taking the time to reach out to us and for your interest on being part of our journey in Alberta to create end-to-end business solutions for our clients and our communities.&lt;/p&gt;&lt;p&gt;&lt;/p&gt;&lt;p&gt;&lt;span&gt;&lt;span&gt;&lt;b&gt;What will you do?&lt;/b&gt;&lt;/span&gt;&lt;/span&gt;&lt;/p&gt;&lt;p&gt;&lt;/p&gt;&lt;ul&gt;&lt;li&gt;&lt;p&gt;&lt;span&gt;&lt;span&gt;&lt;span&gt;&lt;mark class="smart-job-highlights"&gt;Use Python, Spark, GitHub, Maven, Jenkins and Airflow to develop and deploy AI models&lt;/mark&gt;&lt;/span&gt;&lt;/span&gt;&lt;/span&gt;&lt;/p&gt;&lt;/li&gt;&lt;li&gt;&lt;p&gt;&lt;span&gt;&lt;span&gt;&lt;span&gt;Design and execution of integration &amp; execution of AI models with internal RBC products, as well as external RBC partners&lt;/span&gt;&lt;/span&gt;&lt;/span&gt;&lt;/p&gt;&lt;/li&gt;&lt;li&gt;&lt;p&gt;&lt;span&gt;&lt;span&gt;&lt;span&gt;Develop methodologies &amp; frameworks for systematically validating the performance, security, and trustworthiness&lt;/span&gt;&lt;span&gt; &lt;/span&gt;of deployed ML models&lt;/span&gt;&lt;/span&gt;&lt;/p&gt;&lt;/li&gt;&lt;li&gt;&lt;p&gt;&lt;span&gt;&lt;span&gt;Focus on component reusability, data sharing and security while complying with the standards and processes set within the Enterprise&lt;/span&gt;&lt;/span&gt;&lt;/p&gt;&lt;/li&gt;&lt;li&gt;&lt;p&gt;&lt;span&gt;&lt;span&gt;Apply design thinking and an agile mindset in working with other engineers, data scientists and business stakeholders to continuously experiment, iterate and deliver on new initiatives&lt;/span&gt;&lt;/span&gt;&lt;/p&gt;&lt;/li&gt;&lt;li&gt;&lt;p&gt;&lt;span&gt;&lt;span&gt;Leverage best practices in continuous integration and delivery, with a strong commitment to quality&lt;/span&gt;&lt;/span&gt;&lt;/p&gt;&lt;/li&gt;&lt;li&gt;&lt;p&gt;&lt;span&gt;&lt;span&gt;Explore new capabilities and technologies to drive innovation&lt;/span&gt;&lt;/span&gt;&lt;/p&gt;&lt;/li&gt;&lt;/ul&gt;&lt;p&gt;&lt;/p&gt;&lt;p&gt;&lt;/p&gt;&lt;p&gt;&lt;span&gt;&lt;span&gt;&lt;b&gt;What do you need to succeed?&lt;/b&gt;&lt;/span&gt;&lt;/span&gt;&lt;/p&gt;&lt;p&gt;&lt;span&gt;&lt;span&gt;&lt;b&gt;Must-have&lt;/b&gt;&lt;/span&gt;&lt;/span&gt;&lt;/p&gt;&lt;p&gt;&lt;/p&gt;&lt;ul&gt;&lt;li&gt;&lt;p&gt;Bachelor’s degree in computer science, software engineering, or equivalent&lt;/p&gt;&lt;/li&gt;&lt;li&gt;&lt;p&gt; &lt;mark class="smart-job-highlights"&gt;Experience in developing scalable, configurable applications using Python/Java and application frameworks (e.g&lt;/mark&gt;. Spring, Spring Boot, etc)&lt;/p&gt;&lt;/li&gt;&lt;li&gt;&lt;p&gt; Experience with streaming or messaging technologies (Kafka, &lt;span&gt;etc…).  Experience&lt;/span&gt; leveraging big data technologies (Hadoop, Spark, and related technologies) to build data products and services&lt;/p&gt;&lt;/li&gt;&lt;li&gt;&lt;p&gt; Experience building operational REST &lt;span&gt;APIs. Experience&lt;/span&gt; in building scalable, high-available and performant microservices. &lt;/p&gt;&lt;/li&gt;&lt;li&gt;&lt;p&gt; &lt;mark class="smart-job-highlights"&gt;Strong foundational knowledge of relational databases (MySQL, SQL Server, etc…) and NoSQL stores (Elasticsearch, Redis, MongoDB, etc…)&lt;/mark&gt;&lt;/p&gt;&lt;/li&gt;&lt;li&gt;&lt;p&gt; Strong communication skills with ability to &lt;span&gt;work cross-functionally&lt;/span&gt; to articulate, measure and solve issues. A passion for simplifying and automating work, making things better, continuous learning, solving open-ended problems, improving efficiency and helping others&lt;/p&gt;&lt;/li&gt;&lt;/ul&gt;&lt;p&gt;&lt;/p&gt;&lt;p&gt;&lt;span&gt;&lt;span&gt;&lt;b&gt;What’s in it for you?&lt;/b&gt;&lt;/span&gt;&lt;/span&gt;&lt;/p&gt;&lt;p&gt;&lt;/p&gt;&lt;p&gt;&lt;span&gt;&lt;span&gt;We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mutual.&lt;/span&gt;&lt;/span&gt;&lt;/p&gt;&lt;p&gt;&lt;/p&gt;&lt;ul&gt;&lt;li&gt;&lt;ul&gt;&lt;li&gt;&lt;p&gt;&lt;span&gt;&lt;span&gt;A comprehensive Total Rewards Program including bonuses and flexible benefits, competitive compensation, commissions, and stock where applicable&lt;/span&gt;&lt;/span&gt;&lt;/p&gt;&lt;/li&gt;&lt;li&gt;&lt;p&gt;&lt;span&gt;&lt;span&gt;Leaders who support your development through coaching and managing opportunities&lt;/span&gt;&lt;/span&gt;&lt;/p&gt;&lt;/li&gt;&lt;li&gt;&lt;p&gt;&lt;span&gt;&lt;span&gt;Ability to make a difference and lasting impact&lt;/span&gt;&lt;/span&gt;&lt;/p&gt;&lt;/li&gt;&lt;li&gt;&lt;p&gt;&lt;span&gt;&lt;span&gt;Work in a dynamic, collaborative, progressive, and high-performing team&lt;/span&gt;&lt;/span&gt;&lt;/p&gt;&lt;/li&gt;&lt;li&gt;&lt;p&gt;&lt;span&gt;&lt;span&gt;A world-class training program in financial services&lt;/span&gt;&lt;/span&gt;&lt;/p&gt;&lt;/li&gt;&lt;li&gt;&lt;p&gt;&lt;span&gt;&lt;span&gt;Flexible work/life balance options&lt;/span&gt;&lt;/span&gt;&lt;/p&gt;&lt;/li&gt;&lt;li&gt;&lt;p&gt;&lt;span&gt;&lt;span&gt;Opportunities to do challenging work&lt;/span&gt;&lt;/span&gt;&lt;/p&gt;&lt;/li&gt;&lt;li&gt;&lt;p&gt;&lt;span&gt;&lt;span&gt;Opportunities to take on progressively greater accountabilities    &lt;/span&gt;&lt;/span&gt;&lt;/p&gt;&lt;/li&gt;&lt;li&gt;&lt;p&gt;&lt;span&gt;&lt;span&gt;Opportunities to building close relationships with clients&lt;/span&gt;&lt;/span&gt;&lt;/p&gt;&lt;/li&gt;&lt;li&gt;&lt;p&gt;&lt;span&gt;&lt;span&gt;Access to a variety of job opportunities across business and geographies&lt;/span&gt;&lt;/span&gt;&lt;/p&gt;&lt;/li&gt;&lt;/ul&gt;&lt;/li&gt;&lt;/ul&gt;&lt;p&gt;&lt;/p&gt;&lt;p&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-31-07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-25-07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</si>
  <si>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other;engineers,;data;scientists;business;stakeholders;to;continuously;experiment,;iterate;and;deliver;on;new;initiatives.;Experience;in;developing...</t>
  </si>
  <si>
    <t>If you are a Software Engineer/Senior Software Engineer that has a passion for simplifying and automating work, continuous learning, helping others, and like working in a dynamic, collaborative, progressive...</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</si>
  <si>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YYC DataCon - Software Engineer/Senior Software Engineer Hybrid Opportunities&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span&gt;&lt;span&gt;&lt;b&gt;What s the opportunity? &lt;/b&gt;&lt;/span&gt;&lt;/span&gt;&lt;/p&gt;&lt;p&gt;&lt;/p&gt;&lt;p&gt;RBC is committed to being the destination of choice for technologists, driven by our engineering culture of curiosity, bold ambition and outcomes. We have opened up an Innovation Hub in Calgary and we are excited to be part of the YYC DataCon conference. &lt;/p&gt;&lt;p&gt;&lt;/p&gt;&lt;p&gt;We are looking for people like you who will be able to work on the most innovative solutions in areas such as data engineering, data scientist, data research, AI engineer, full stack agile software delivery, site reliability engineering, machine learning and data analytics.&lt;/p&gt;&lt;p&gt;&lt;/p&gt;&lt;p&gt;If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you.&lt;/p&gt;&lt;p&gt;&lt;/p&gt;&lt;p&gt;Thank you for taking the time to reach out to us and for your interest on being part of our journey in Alberta to create end-to-end business solutions for our clients and our communities.&lt;/p&gt;&lt;p&gt;&lt;/p&gt;&lt;p&gt;&lt;/p&gt;&lt;p&gt;&lt;span&gt;&lt;span&gt;&lt;b&gt;What do you need to succeed?&lt;/b&gt;&lt;/span&gt;&lt;/span&gt;&lt;/p&gt;&lt;p&gt;&lt;span&gt;&lt;span&gt;&lt;b&gt;Must-have&lt;/b&gt;&lt;/span&gt;&lt;/span&gt;&lt;/p&gt;&lt;p&gt;&lt;/p&gt;&lt;ul&gt;&lt;li&gt;&lt;p&gt;&lt;span&gt;&lt;span&gt;Bachelor’s degree in computer science, software engineering, or equivalent along with:&lt;/span&gt;&lt;/span&gt;&lt;/p&gt;&lt;ul&gt;&lt;li&gt;&lt;p&gt;&lt;span&gt;&lt;span&gt;2-7+ years’ experience as a software developer/software engineer and proficient in objected oriented programming; Java highly preferred; object-oriented design and data structures&lt;/span&gt;&lt;/span&gt;&lt;/p&gt;&lt;/li&gt;&lt;li&gt;&lt;p&gt;&lt;span&gt;&lt;span&gt;Strong working knowledge of SQL and NoSQL Datastores&lt;/span&gt;&lt;/span&gt;&lt;/p&gt;&lt;/li&gt;&lt;li&gt;&lt;p&gt;&lt;span&gt;&lt;span&gt;Experience in building APIs/RESTful services&lt;/span&gt;&lt;/span&gt;&lt;/p&gt;&lt;/li&gt;&lt;/ul&gt;&lt;/li&gt;&lt;li&gt;&lt;p&gt;&lt;span&gt;&lt;span&gt;Experience in mentoring junior engineers, leading code review and design sessions&lt;/span&gt;&lt;/span&gt;&lt;/p&gt;&lt;/li&gt;&lt;li&gt;&lt;p&gt;&lt;span&gt;&lt;span&gt;A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issues&lt;/span&gt;&lt;/span&gt;&lt;/p&gt;&lt;/li&gt;&lt;li&gt;&lt;p&gt;&lt;span&gt;&lt;span&gt;Great attention to detail, organizational skills and an analytical mind&lt;/span&gt;&lt;/span&gt;&lt;/p&gt;&lt;/li&gt;&lt;/ul&gt;&lt;p&gt;&lt;/p&gt;&lt;p&gt;&lt;span&gt;&lt;span&gt;&lt;b&gt;Nice-to-have&lt;/b&gt;&lt;/span&gt;&lt;/span&gt;&lt;/p&gt;&lt;p&gt;&lt;/p&gt;&lt;ul&gt;&lt;li&gt;&lt;p&gt;&lt;span&gt;&lt;span&gt;Experience with Big Data Platforms (Spark, Hadoop) and real-time event streaming (Kafka)&lt;/span&gt;&lt;/span&gt;&lt;/p&gt;&lt;/li&gt;&lt;li&gt;&lt;p&gt;&lt;span&gt;&lt;span&gt;Scala programming language &lt;/span&gt;&lt;/span&gt; &lt;/p&gt;&lt;/li&gt;&lt;li&gt;&lt;p&gt;&lt;span&gt;&lt;span&gt;Knowledge of public cloud (Microsoft Azure and AWS) and private cloud (IBM OpenShift) platforms and development of applications in multi-cloud, hybrid environments&lt;/span&gt;&lt;/span&gt;&lt;/p&gt;&lt;/li&gt;&lt;li&gt;&lt;p&gt;&lt;span&gt;&lt;span&gt;Knowledge of containers and orchestration (e.g: Docker, Kubernetes)&lt;/span&gt;&lt;/span&gt;&lt;/p&gt;&lt;/li&gt;&lt;li&gt;&lt;p&gt;&lt;span&gt;&lt;span&gt;Experience with Python programming language&lt;/span&gt;&lt;/span&gt;&lt;/p&gt;&lt;/li&gt;&lt;/ul&gt;&lt;p&gt;&lt;/p&gt;&lt;p&gt;&lt;/p&gt;&lt;p&gt;&lt;span&gt;&lt;span&gt;&lt;b&gt;What’s in it for you?&lt;/b&gt;&lt;/span&gt;&lt;/span&gt;&lt;/p&gt;&lt;p&gt;&lt;/p&gt;&lt;p&gt;&lt;span&gt;&lt;span&gt;We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&lt;/span&gt;&lt;/span&gt;&lt;/p&gt;&lt;ul&gt;&lt;li&gt;&lt;p&gt;&lt;span&gt;&lt;span&gt;A comprehensive Total Rewards Program including bonuses and flexible benefits, competitive compensation, commissions, and stock where applicable&lt;/span&gt;&lt;/span&gt;&lt;/p&gt;&lt;/li&gt;&lt;li&gt;&lt;p&gt;&lt;span&gt;&lt;span&gt;Leaders who support your development through coaching and managing opportunities&lt;/span&gt;&lt;/span&gt;&lt;/p&gt;&lt;/li&gt;&lt;li&gt;&lt;p&gt;&lt;span&gt;&lt;span&gt;Ability to make a difference and lasting impact&lt;/span&gt;&lt;/span&gt;&lt;/p&gt;&lt;/li&gt;&lt;li&gt;&lt;p&gt;&lt;span&gt;&lt;span&gt;Work in a dynamic, collaborative, progressive, and high-performing team&lt;/span&gt;&lt;/span&gt;&lt;/p&gt;&lt;/li&gt;&lt;li&gt;&lt;p&gt;&lt;span&gt;&lt;span&gt;A world-class training program in financial services&lt;/span&gt;&lt;/span&gt;&lt;/p&gt;&lt;/li&gt;&lt;li&gt;&lt;p&gt;&lt;span&gt;&lt;span&gt;Flexible work/life balance options&lt;/span&gt;&lt;/span&gt;&lt;/p&gt;&lt;/li&gt;&lt;li&gt;&lt;p&gt;&lt;span&gt;&lt;span&gt;Opportunities to do challenging work&lt;/span&gt;&lt;/span&gt;&lt;/p&gt;&lt;/li&gt;&lt;li&gt;&lt;p&gt;&lt;span&gt;&lt;span&gt;Opportunities to take on progressively greater accountabilities         &lt;/span&gt;&lt;/span&gt;&lt;/p&gt;&lt;/li&gt;&lt;li&gt;&lt;p&gt;&lt;span&gt;&lt;span&gt;Opportunities to building close relationships with clients&lt;/span&gt;&lt;/span&gt;&lt;/p&gt;&lt;/li&gt;&lt;li&gt;&lt;p&gt;&lt;span&gt;&lt;span&gt;Access to a variety of job opportunities across business and geographies&lt;/span&gt;&lt;/span&gt;&lt;/p&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-31-07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-24-07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</si>
  <si>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2-7+;years’;experience;as;software;developer/software;engineer;proficient;objected;oriented;programming;;Java;highly;preferred;;object-oriented;design;data;structures.;Strong;communication...</t>
  </si>
  <si>
    <t>Familiarize yourself with latest technology and vendor related emerging risks to ensure proactive evolution of vendor / third party IT Risk management practices. Demonstrated experience in developing...</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</si>
  <si>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Director,  API Service Operations | Directeur général, Exploitation des services, Interface de programmation&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OPPORTUNITY?&lt;/b&gt;&lt;/p&gt;&lt;p&gt;&lt;/p&gt;&lt;p&gt;The API team is undertaking multiple complex, enterprise-wide initiatives as part of the RBC as a Service pillar.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presence.&lt;/p&gt;&lt;p&gt;&lt;/p&gt;&lt;p&gt;&lt;b&gt;WHAT WILL YOU DO?&lt;/b&gt;&lt;/p&gt;&lt;ul&gt;&lt;li&gt;&lt;p&gt;Understand the current API Program (Apigee) setup and implement enhancements with high performance&lt;/p&gt;&lt;/li&gt;&lt;li&gt;&lt;p&gt;Define, architect, and implement a target-state API toolset that will significantly enhance developer experience across the API lifecycle&lt;/p&gt;&lt;/li&gt;&lt;li&gt;&lt;p&gt;&lt;mark class="smart-job-highlights"&gt;Seek industry trends and organization knowledge to understand and implement effective vendor IT Risk management practices&lt;/mark&gt;.&lt;/p&gt;&lt;/li&gt;&lt;li&gt;&lt;p&gt;Familiarize yourself with latest technology and vendor related emerging risks to ensure proactive evolution of vendor / third party IT Risk management practices.&lt;/p&gt;&lt;/li&gt;&lt;li&gt;&lt;p&gt;Provide risk management insights through an ongoing process of gathering, analyzing, and prioritizing actionable risk messages; develop content to support communication of the messages and enable technology teams to consume and apply the messages to their respective areas.&lt;/p&gt;&lt;/li&gt;&lt;li&gt;&lt;p&gt;Build and manage effective relationships with key stakeholders, team members, and other business, functional and support groups. Collaborate with senior leaders to ensure alignment of Global Cyber Security initiatives.&lt;/p&gt;&lt;/li&gt;&lt;li&gt;&lt;p&gt;Manage Security Review Board meeting to review the APIs and security policies to ensure vendors connectivity happen securely  &lt;/p&gt;&lt;/li&gt;&lt;li&gt;&lt;p&gt;Manage external and internal audit with required stakeholders&lt;/p&gt;&lt;/li&gt;&lt;li&gt;&lt;p&gt;Utilize modern technologies and best design practices for Apigee performance and client experience&lt;/p&gt;&lt;/li&gt;&lt;/ul&gt;&lt;p&gt;&lt;/p&gt;&lt;p&gt;&lt;b&gt;WHAT DO YOU NEED TO SUCCEED?&lt;/b&gt;&lt;/p&gt;&lt;p&gt;&lt;/p&gt;&lt;p&gt;&lt;b&gt;MUST HAVE:&lt;/b&gt;&lt;/p&gt;&lt;ul&gt;&lt;li&gt;&lt;p&gt;Demonstrated experience in developing and applying leading practices in a large-scale Information Security, Technology Risk or Operational Risk environments, including strategy development and execution, vendor risk and governance experience.&lt;/p&gt;&lt;/li&gt;&lt;li&gt;&lt;p&gt;Knowledge of government and regulatory requirements as it relates to vendor IT and Cyber Risk management, including emerging trends and issues related to the subject matter.&lt;/p&gt;&lt;/li&gt;&lt;li&gt;&lt;p&gt;Proven track record to deliver analyze and conceptualize data to meet research objectives and develop powerful risk and business insights.&lt;/p&gt;&lt;/li&gt;&lt;li&gt;&lt;p&gt;Ability to partner with diverse stakeholders in complex scenarios with excellent liaison, communication, influence, and presentation skills.&lt;/p&gt;&lt;/li&gt;&lt;li&gt;&lt;p&gt;&lt;mark class="smart-job-highlights"&gt;Demonstrated expertise in a broad range of Information Security and Risk Management, including strong knowledge and experience in application development and data management concepts and governance practices&lt;/mark&gt;.&lt;/p&gt;&lt;/li&gt;&lt;li&gt;&lt;p&gt;Experience with API’s and Oauth. Preferably Apigee and Pingfederate&lt;/p&gt;&lt;/li&gt;&lt;/ul&gt;&lt;p&gt;&lt;/p&gt;&lt;p&gt;&lt;b&gt;NICE-TO-HAVE:&lt;/b&gt;&lt;/p&gt;&lt;ul&gt;&lt;li&gt;&lt;p&gt;Experience achieving targets for multiple operational metrics and segment level initiatives including Process and Service Improvements.&lt;/p&gt;&lt;/li&gt;&lt;li&gt;&lt;p&gt;Experienced people manager with proven leadership and coaching abilities.&lt;/p&gt;&lt;/li&gt;&lt;/ul&gt;&lt;p&gt;&lt;/p&gt;&lt;p&gt;&lt;b&gt;WHAT'S IN IT FOR YOU?&lt;/b&gt;&lt;/p&gt;&lt;p&gt;&lt;/p&gt;&lt;p&gt;We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services&lt;/p&gt;&lt;/li&gt;&lt;li&gt;&lt;p&gt;Flexible work/life balance options&lt;/p&gt;&lt;/li&gt;&lt;li&gt;&lt;p&gt;Opportunities to do challenging work&lt;/p&gt;&lt;/li&gt;&lt;/ul&gt;&lt;p&gt;&lt;/p&gt;&lt;p&gt;&lt;b&gt;&lt;span&gt;HYBRIDENT&lt;/span&gt;&lt;/b&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TORONTO, Ontario,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 CAN-ON-TORONTO, CAN-QC-MONTRÉAL&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-06-01-07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-01-07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</si>
  <si>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developing;applying;leading;practices;in;a;large-scale;Information;Security,;Technology;or;Operational;Risk;environments,;including;strategy;development;and;execution,...</t>
  </si>
  <si>
    <t>Create software for retrieving, parsing and processing structured and unstructured data. Develop RESTful services for data driven and analytics use cases. Build solutions to scale, monitor and operate...</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</si>
  <si>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Software/Data Engine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ul&gt;&lt;li&gt;&lt;p&gt;Create software for retrieving, parsing and processing structured and unstructured data.&lt;/p&gt;&lt;/li&gt;&lt;li&gt;&lt;p&gt;&lt;mark class="smart-job-highlights"&gt;Develop RESTful services for data driven and analytics use cases&lt;/mark&gt;.&lt;/p&gt;&lt;/li&gt;&lt;li&gt;&lt;p&gt;&lt;mark class="smart-job-highlights"&gt;Define and build scalable ETL/ELT workflows for reporting and analytics&lt;/mark&gt;.&lt;/p&gt;&lt;/li&gt;&lt;li&gt;&lt;p&gt;&lt;mark class="smart-job-highlights"&gt;Build solutions to scale, monitor and operate data platforms for very high availability and performance&lt;/mark&gt;.&lt;/p&gt;&lt;/li&gt;&lt;li&gt;&lt;p&gt;&lt;span&gt;&lt;span&gt;&lt;span&gt;Leverage best practices in continuous integration and delivery,&lt;span&gt; &lt;/span&gt;&lt;/span&gt;&lt;span&gt;&lt;span&gt;&lt;span&gt;with a strong commitment to leading with quality&lt;/span&gt;&lt;/span&gt;&lt;/span&gt;&lt;/span&gt;&lt;/span&gt;&lt;/p&gt;&lt;/li&gt;&lt;li&gt;&lt;p&gt;&lt;span&gt;&lt;span&gt;&lt;span&gt;Explore new capabilities and technologies to drive innovation.&lt;/span&gt;&lt;/span&gt;&lt;/span&gt;&lt;/p&gt;&lt;/li&gt;&lt;li&gt;&lt;p&gt;&lt;span&gt;&lt;span&gt;&lt;span&gt;Participate in code reviews for the engineers on your team, ensuring our delivery of clean, well-tested, and performant software&lt;/span&gt;&lt;/span&gt;&lt;/span&gt;&lt;/p&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Supports the development and maintenance of scalable data stores that supply big data in forms needed for business analysis. Applies experience and seasoned knowledge, skills, and practices to perform a variety of assignments.&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-06-01-07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-01-07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</si>
  <si>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operate;data;platforms;very;high;availability;performance.;Supports;the;development;maintenance...</t>
  </si>
  <si>
    <t>Take full ownership of work outcomes including design and implementation of big data solutions utilizing our domain driven Machine Learning and AI services. - Apply design thinking and an agile mindset...</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</si>
  <si>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Data Engine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 ?&lt;/b&gt;&lt;/p&gt;&lt;p&gt;The DNA (Data &amp; Analytics) group is responsible for enabling RBC to become a data-driven organization.&lt;br /&gt;Our data engineering team in the DNA Data Services analyzes and organizes massive volume of financial data and derives insights to help our customers and business partners to improve experiences, explore new business opportunities, mitigate operational risks etc. We also build high performance software with high scalability and high availability to delivery our insights and data products to users.&lt;/p&gt;&lt;p&gt;&lt;/p&gt;&lt;p&gt;&lt;/p&gt;&lt;p&gt;&lt;b&gt;What will you do?&lt;/b&gt;&lt;/p&gt;&lt;p&gt;- Take full ownership of work outcomes including design and implementation of big data solutions utilizing our domain driven Machine Learning and AI services&lt;/p&gt;&lt;p&gt;- Apply design thinking and an agile mindset in working with other engineers, data scientists and business stakeholders to continuously experiment, iterate and deliver on new initiatives.&lt;/p&gt;&lt;p&gt;- Leverage best practices in continuous integration and delivery, with a strong commitment to leading with quality&lt;/p&gt;&lt;p&gt;- Explore new capabilities and technologies to drive innovation.&lt;/p&gt;&lt;p&gt;- Participate in code reviews for the engineers on your team, ensuring our delivery of clean, well-tested, and performant software&lt;/p&gt;&lt;p&gt;&lt;/p&gt;&lt;p&gt;&lt;/p&gt;&lt;p&gt;&lt;b&gt;What do you need to succeed?&lt;/b&gt;&lt;/p&gt;&lt;p&gt;&lt;b&gt;Must-have&lt;/b&gt;&lt;/p&gt;&lt;p&gt;- Bachelor’s degree in computer science, software engineering, or equivalent&lt;/p&gt;&lt;p&gt;-&lt;mark class="smart-job-highlights"&gt; Experience in developing scalable, configurable applications using Java/Scala and SQL&lt;/mark&gt;&lt;/p&gt;&lt;p&gt;- A passion for simplifying and automating work, making things better, continuous learning, solving open-ended problems, improving efficiency, and helping others&lt;/p&gt;&lt;p&gt;&lt;span&gt;- Strong communication skills with ability to work&lt;/span&gt; cross-functionally to articulate, measure and solve issues&lt;/p&gt;&lt;p&gt;&lt;/p&gt;&lt;p&gt;&lt;b&gt;Nice-to-have&lt;/b&gt;&lt;/p&gt;&lt;p&gt;- Experience deploying to and running applications on Kubernetes/OpenShift&lt;/p&gt;&lt;p&gt;-&lt;mark class="smart-job-highlights"&gt; Experience leveraging big data technologies (Hadoop, Spark, Kafka) to build data products and services&lt;/mark&gt;&lt;/p&gt;&lt;p&gt;- Experience of NoSQL stores (Elasticsearch, Redis, MongoDB, etc…)&lt;/p&gt;&lt;p&gt;- Experience building or executing Machine Learning pipelines&lt;/p&gt;&lt;p&gt;&lt;/p&gt;&lt;p&gt;&lt;/p&gt;&lt;p&gt;&lt;b&gt;What’s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mutual.&lt;/p&gt;&lt;p&gt;- A comprehensive Total Rewards Program including bonuses and flexible benefits, competitive compensation, commissions, and stock where applicable&lt;/p&gt;&lt;p&gt;- Leaders who support your development through coaching and managing opportunities&lt;/p&gt;&lt;p&gt;- Work in a dynamic, collaborative, progressive, and high-performing team&lt;/p&gt;&lt;p&gt;- A world-class training program in financial services&lt;/p&gt;&lt;p&gt;- Flexible work/life balance options&lt;/p&gt;&lt;p&gt;- Opportunities to take on progressively greater accountabilities    &lt;/p&gt;&lt;p&gt;- Access to a variety of job opportunities across business and geographies&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-06-01-07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-01-07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</si>
  <si>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mindset;in;working;with;other;engineers,;scientists;business;stakeholders;to;continuously;experiment,;iterate;deliver;on;new;initiatives.;Experience...</t>
  </si>
  <si>
    <t>The Cloud Security SRE works with the cloud and security teams to design, build, deliver and operationalize security services. Build, deliver and operationalize fully automated security solutions for...</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</si>
  <si>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lt;mark class="smart-job-highlights"&gt;Cloud Security SRE&lt;/mark&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WHAT IS THE OPPORTUNITY?&lt;/p&gt;&lt;p&gt;This an exciting opportunity to build cloud security solutions for one of the world’s biggest banks. RBC is looking at only the latest and cutting-edge technologies in its push to deliver a public (AWS/Azure/Google Cloud) and containerized platform to enable the business.&lt;/p&gt;&lt;p&gt;&lt;/p&gt;&lt;p&gt;The Cloud Security SRE works with the cloud and security teams to design, build, deliver and operationalize security services.&lt;/p&gt;&lt;p&gt;&lt;/p&gt;&lt;p&gt;WHAT WILL YOU DO?&lt;/p&gt;&lt;ul&gt;&lt;li&gt;Build, deliver and operationalize &lt;span&gt;fully automated&lt;/span&gt; security solutions for the public cloud program, including security chaos testing and control validations.&lt;/li&gt;&lt;li&gt;&lt;span&gt;Improve reliability and operation of the public cloud security controls leveraging automation&lt;/span&gt;&lt;/li&gt;&lt;li&gt;Build and deliver &lt;span&gt;security&lt;/span&gt; controls as code, automating &lt;span&gt;them and embracing&lt;/span&gt; best practices.&lt;/li&gt;&lt;li&gt;&lt;span&gt;Introduce new metrics, monitoring and alerting to support operation of the security controls&lt;/span&gt;&lt;/li&gt;&lt;/ul&gt;&lt;p&gt;&lt;/p&gt;&lt;p&gt;WHAT DO YOU NEED TO SUCCEED?&lt;/p&gt;&lt;p&gt;&lt;b&gt;Must have: &lt;/b&gt;&lt;/p&gt;&lt;ul&gt;&lt;li&gt;Experience building services on public cloud platforms (AWS / Azure / GCP) with a focus on security.&lt;/li&gt;&lt;li&gt;&lt;mark class="smart-job-highlights"&gt;Experience building automation using languages such as Python or Golang&lt;/mark&gt;.&lt;/li&gt;&lt;li&gt;&lt;mark class="smart-job-highlights"&gt;Experience deploying cloud services, using tools like: Terraform, CloudFormation, ARM, etc&lt;/mark&gt;.&lt;/li&gt;&lt;li&gt;Experience defining and implementing infrastructure pipelines.&lt;/li&gt;&lt;/ul&gt;&lt;p&gt;&lt;/p&gt;&lt;p&gt;&lt;b&gt;Nice-to-have&lt;/b&gt;: &lt;/p&gt;&lt;ul&gt;&lt;li&gt;Experience building containerized services using Kubernetes.&lt;/li&gt;&lt;li&gt;&lt;mark class="smart-job-highlights"&gt;Experience with application development security using DevOps&lt;/mark&gt;&lt;/li&gt;&lt;/ul&gt;&lt;p&gt;&lt;/p&gt;&lt;p&gt;&lt;b&gt;What’s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mutual.&lt;/p&gt;&lt;ul&gt;&lt;li&gt;A comprehensive Total Rewards Program including bonuses and flexible benefits, competitive compensation, commissions, and stock where applicable&lt;/li&gt;&lt;li&gt;Leaders who support your development through coaching and managing opportunities&lt;/li&gt;&lt;li&gt;Ability to make a difference and lasting impact&lt;/li&gt;&lt;li&gt;Work in a dynamic, collaborative, progressive, and high-performing team&lt;/li&gt;&lt;li&gt;A world-class training program in financial services&lt;/li&gt;&lt;li&gt;Flexible work/life balance options&lt;/li&gt;&lt;li&gt;Opportunities to do challenging work&lt;/li&gt;&lt;/ul&gt;&lt;p&gt;&lt;/p&gt;&lt;p&gt;&lt;i&gt;&lt;span&gt;RBC requires as a condition of employment that all successful candidates in the United States and Canada be fully vaccinated against COVID-19 prior to their start date, and may require proof of the same. Reasonable accommodation is available where required by law.&lt;/span&gt;&lt;/i&gt;&lt;br /&gt;&lt;br /&gt;&lt;i&gt;&lt;span&gt;RBC exige, à titre de condition d’emploi, que tous les candidats retenus aux États-Unis ou au Canada soient entièrement vaccinés contre la COVID-19 avant leur date d’entrée en fonction. Il est possible qu’ils aient à présenter une preuve vaccinale. Des mesures raisonnables d’adaptation sont offertes lorsque la loi l’exige&lt;/span&gt;&lt;/i&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This an exciting opportunity to build and operationalize cloud security solutions for one of the world’s biggest banks.RBC is looking at only the latest and cutting-edge technologies in its push to deliver a public (AWS/Azure/Google Cloud) and containerized platform to enable the business.&lt;br&gt;&lt;br&gt;The Cloud Security SRE works with the cloud and security teams to design, build, deliver and operationalize security services.&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TORONTO, Ontario,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ON-TORONTO&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-17-07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-30-07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</si>
  <si>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for;the...</t>
  </si>
  <si>
    <t>As a Software Engineer you will be part of RBC’s NLP team, leading a development team responsible for building RBC’s conversational platform that supports a variety of internal initiatives. You will be...</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</si>
  <si>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oftware Engineer - Team Lead&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ul&gt;&lt;/ul&gt;&lt;p&gt;&lt;b&gt;&lt;span&gt;What is the opportunity?&lt;/span&gt;&lt;/b&gt;&lt;/p&gt;&lt;p&gt;&lt;/p&gt;&lt;p&gt;As a Software Engineer you will be&lt;span&gt;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experiences.&lt;/span&gt;&lt;/p&gt;&lt;p&gt;&lt;span&gt;We want vocal futurists that can advocate their vision, who will be excited about creative problem-solving as a leader in a cross-functional team; who will obsess over writing smart, simple clean code; who will tirelessly strive for the best end-user experience and will have the drive and desire to keep learning the latest development techniques.&lt;/span&gt;&lt;/p&gt;&lt;p&gt;&lt;/p&gt;&lt;p&gt;&lt;b&gt;&lt;span&gt;What will you do?&lt;/span&gt;&lt;/b&gt;&lt;/p&gt;&lt;ul&gt;&lt;li&gt;&lt;p&gt;Lead a team of developers in building NLP solutions for internal RBC clients, working within the broader NLP team&lt;/p&gt;&lt;/li&gt;&lt;li&gt;&lt;p&gt;&lt;span&gt;Develop and build conversational AI &amp; Natural Language understanding applications, both client- and internal-facing.&lt;/span&gt;&lt;/p&gt;&lt;/li&gt;&lt;li&gt;&lt;p&gt;&lt;span&gt;Help drive a vision across the organization to accelerate adoption of conversational AI.&lt;/span&gt;&lt;/p&gt;&lt;/li&gt;&lt;li&gt;&lt;p&gt;&lt;span&gt;Mentor teams and developers as they build out their own Natural Language practices&lt;/span&gt;&lt;/p&gt;&lt;/li&gt;&lt;li&gt;&lt;p&gt;&lt;span&gt;Work with modern JavaScript frameworks to design and build HTTP services, APIs and other custom solutions.&lt;/span&gt;&lt;/p&gt;&lt;/li&gt;&lt;li&gt;&lt;p&gt;&lt;span&gt;Build SDKs and best practices to enable adoption of NLP in the enterprise.&lt;/span&gt;&lt;/p&gt;&lt;/li&gt;&lt;li&gt;&lt;p&gt;&lt;span&gt;Participate in agile ceremonies and perform code reviews to ensure a high level of code quality.&lt;/span&gt;&lt;/p&gt;&lt;/li&gt;&lt;li&gt;&lt;p&gt;&lt;span&gt;Keep developer experience in mind when building tools and services for others to use&lt;/span&gt;&lt;/p&gt;&lt;/li&gt;&lt;li&gt;&lt;p&gt;&lt;span&gt;Work in a cross-functional, collaborative team aimed at delivering high-value solutions.&lt;/span&gt;&lt;/p&gt;&lt;/li&gt;&lt;li&gt;&lt;p&gt;&lt;span&gt;Look outside for opportunities to disrupt from within and continually expand what is possible through technology.&lt;/span&gt;&lt;/p&gt;&lt;/li&gt;&lt;/ul&gt;&lt;p&gt;&lt;/p&gt;&lt;p&gt;&lt;b&gt;&lt;span&gt;What do you need to succeed?&lt;/span&gt;&lt;/b&gt;&lt;/p&gt;&lt;p&gt;&lt;b&gt;&lt;span&gt;Must-have:&lt;/span&gt;&lt;/b&gt;&lt;/p&gt;&lt;ul&gt;&lt;li&gt;&lt;p&gt;&lt;span&gt;Post-secondary degree or diploma in a computer science or equivalent experience&lt;/span&gt;&lt;/p&gt;&lt;/li&gt;&lt;li&gt;&lt;p&gt;&lt;span&gt;4+ years of full stack development experience&lt;/span&gt;&lt;/p&gt;&lt;/li&gt;&lt;li&gt;&lt;p&gt;&lt;span&gt;Proven experience leading a team of developers and delivering results&lt;/span&gt;&lt;/p&gt;&lt;/li&gt;&lt;li&gt;&lt;p&gt;&lt;span&gt;&lt;mark class="smart-job-highlights"&gt;Solid experience with backend development using Node.js, JavaScript, and TypeScript&lt;/mark&gt;&lt;/span&gt;&lt;/p&gt;&lt;/li&gt;&lt;li&gt;&lt;p&gt;&lt;span&gt;&lt;mark class="smart-job-highlights"&gt;Strong understanding of RESTful API design, database development, and authentication (OAuth) management&lt;/mark&gt;&lt;/span&gt;&lt;/p&gt;&lt;/li&gt;&lt;li&gt;&lt;p&gt;&lt;span&gt;Experience with Python and exposing algorithms developed in python as APIs&lt;/span&gt;&lt;/p&gt;&lt;/li&gt;&lt;li&gt;&lt;p&gt;&lt;span&gt;Experience with automated tests, version control (e.g. Git) and data formats such as JSON, XML&lt;/span&gt;&lt;/p&gt;&lt;/li&gt;&lt;/ul&gt;&lt;p&gt;&lt;/p&gt;&lt;p&gt;&lt;b&gt;&lt;span&gt;Nice to Have:&lt;/span&gt;&lt;/b&gt;&lt;/p&gt;&lt;ul&gt;&lt;li&gt;&lt;p&gt;&lt;span&gt;Experience utilizing NLP techniques for mining unstructured text data&lt;/span&gt;&lt;/p&gt;&lt;/li&gt;&lt;li&gt;&lt;p&gt;&lt;span&gt;Experience using Docker and related technology (e.g. docker compose, kubernetes, etc.)&lt;/span&gt;&lt;/p&gt;&lt;/li&gt;&lt;li&gt;&lt;p&gt;&lt;span&gt;Experience with JS frameworks such as React and Angular&lt;/span&gt;&lt;/p&gt;&lt;/li&gt;&lt;li&gt;&lt;p&gt;&lt;span&gt;Experience contributing to open source projects&lt;/span&gt;&lt;/p&gt;&lt;/li&gt;&lt;li&gt;&lt;p&gt;&lt;span&gt;Experience with CI/CD tooling and methods&lt;/span&gt;&lt;/p&gt;&lt;/li&gt;&lt;li&gt;&lt;p&gt;&lt;span&gt;GitHub account with a Portfolio for demonstration and review&lt;/span&gt;&lt;/p&gt;&lt;/li&gt;&lt;/ul&gt;&lt;p&gt;&lt;/p&gt;&lt;p&gt;&lt;b&gt;&lt;span&gt;What’s in it for you?&lt;/span&gt;&lt;/b&gt;&lt;/p&gt;&lt;p&gt;&lt;/p&gt;&lt;p&gt;&lt;span&gt;We thrive on the challenge to be our best, encourage progressive thinking to keep growing, and believe in working together to deliver trusted advice to help our clients thrive and communities prosper. We care about each other, about reaching our potential, about making a difference to our communities and achieving success that is mutual.&lt;/span&gt;&lt;/p&gt;&lt;p&gt;&lt;/p&gt;&lt;ul&gt;&lt;li&gt;&lt;p&gt;&lt;span&gt;A comprehensive Total Rewards Program including bonuses and flexible benefits, competitive compensation, commissions, and stock where applicable&lt;/span&gt;&lt;/p&gt;&lt;/li&gt;&lt;li&gt;&lt;p&gt;&lt;span&gt;Leaders who support your development through coaching and opportunities to grow&lt;/span&gt;&lt;/p&gt;&lt;/li&gt;&lt;li&gt;&lt;p&gt;&lt;span&gt;Ability to make a difference and have a lasting impact&lt;/span&gt;&lt;/p&gt;&lt;/li&gt;&lt;li&gt;&lt;p&gt;&lt;span&gt;A world-class training program in financial services&lt;/span&gt;&lt;/p&gt;&lt;/li&gt;&lt;li&gt;&lt;p&gt;&lt;span&gt;Flexible work/life balance options&lt;/span&gt;&lt;/p&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-04-18-07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-28-07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</si>
  <si>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Lead;a;team...</t>
  </si>
  <si>
    <t>- Apply design thinking and an agile mindset in working with other engineers, data scientists and business stakeholders to continuously experiment, iterate and deliver on new initiatives. - Experience...</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</si>
  <si>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Data Engine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opportunity?&lt;/b&gt;&lt;/p&gt;&lt;p&gt;&lt;/p&gt;&lt;p&gt;The DNA (Data &amp; Analytics) group is responsible for enabling RBC to become a data-driven organization. As part of this mission, DNA works across the enterprise to create and build data-driven solutions to serve our clients better. &lt;br /&gt; &lt;br /&gt;The DNA Data Services team are building data-driven products and services/API’s to tackle challenging and interesting data-related problems using RBC's massive internal datasets (client relationships, user behavior across channels, transactions, etc….) and strategically partner with the business to enable client interactions to be informed by Artificial Intelligence (AI).&lt;/p&gt;&lt;p&gt;&lt;/p&gt;&lt;p&gt;&lt;b&gt;What will you do?&lt;/b&gt;&lt;/p&gt;&lt;p&gt;&lt;/p&gt;&lt;p&gt;- &lt;span&gt;Take full ownership of work outcomes including design and implementation of API/microservices and backend components of our domain driven Machine Learning and AI services&lt;/span&gt;&lt;/p&gt;&lt;p&gt;&lt;span&gt; &lt;/span&gt;- Apply design thinking and an agile mindset in working with other engineers, data scientists and business stakeholders to continuously experiment, iterate and deliver on new initiatives.&lt;/p&gt;&lt;p&gt;&lt;span&gt;- Leverage best practices in continuous integration and delivery, &lt;/span&gt;&lt;span&gt;with a strong commitment to leading with quality&lt;/span&gt;&lt;/p&gt;&lt;p&gt;- Explore new capabilities and technologies to drive innovation.&lt;/p&gt;&lt;p&gt;&lt;span&gt;- &lt;/span&gt;&lt;span&gt;Participate in code reviews for the engineers on your team, ensuring our delivery of clean, well-tested, and performant software&lt;/span&gt;&lt;/p&gt;&lt;p&gt;&lt;b&gt; &lt;/b&gt;&lt;/p&gt;&lt;p&gt;&lt;b&gt;What do you need to succeed?&lt;/b&gt;&lt;/p&gt;&lt;p&gt;&lt;b&gt;Must-have&lt;/b&gt;&lt;/p&gt;&lt;p&gt;&lt;/p&gt;&lt;p&gt;- Bachelor’s degree in computer science, software engineering, or equivalent&lt;/p&gt;&lt;p&gt;&lt;span&gt;- &lt;/span&gt;&lt;span&gt;Experience in developing scalable, configurable applications using Python/Java/Scala and application frameworks (e.g. Spring, Spring Boot, etc)&lt;/span&gt;&lt;/p&gt;&lt;p&gt;- Experience with streaming or messaging technologies (Kafka, etc…)&lt;/p&gt;&lt;p&gt;&lt;span&gt;- &lt;/span&gt;&lt;span&gt;Experience leveraging big data technologies (Hadoop, Spark, and related technologies) to build data products and services&lt;/span&gt;&lt;/p&gt;&lt;p&gt;-&lt;mark class="smart-job-highlights"&gt; Strong foundational knowledge of relational databases (MySQL, SQL Server, etc…) and NoSQL stores (Elasticsearch, Redis, MongoDB, etc…)&lt;/mark&gt;&lt;/p&gt;&lt;p&gt;&lt;span&gt;- &lt;/span&gt;&lt;span&gt;Experience in building scalable, high-available and performant microservices&lt;/span&gt;&lt;/p&gt;&lt;p&gt;- A passion for simplifying and automating work, making things better, continuous learning, solving open-ended problems, improving efficiency and helping others&lt;/p&gt;&lt;p&gt;&lt;span&gt;- &lt;/span&gt;&lt;span&gt;Strong communication skills with ability to work cross-functionally to articulate, measure and solve issues&lt;/span&gt;&lt;/p&gt;&lt;p&gt;&lt;b&gt; &lt;/b&gt;&lt;/p&gt;&lt;p&gt;&lt;b&gt;Nice-to-have&lt;/b&gt;&lt;/p&gt;&lt;p&gt;- Knowledge of public cloud environments (Azure &amp; AWS)&lt;/p&gt;&lt;p&gt;- Experience deploying to and running applications on Kubernetes/Openshift&lt;/p&gt;&lt;p&gt;- Experience building or executing Machine Learning pipelines&lt;/p&gt;&lt;p&gt;- Experience building operational REST APIs&lt;/p&gt;&lt;p&gt;&lt;span&gt;- Knowledge of vulnerability mitigation, identity management, public and private cloud security risks, and security best practices&lt;/span&gt;&lt;/p&gt;&lt;p&gt;&lt;/p&gt;&lt;p&gt;&lt;b&gt;What’s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We also offer:&lt;/p&gt;&lt;p&gt;&lt;/p&gt;&lt;ul&gt;&lt;li&gt;&lt;p&gt;A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ul&gt;&lt;p&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-06-08-07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-04-07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</si>
  <si>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Data Engine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will you do?&lt;/b&gt;&lt;/p&gt;&lt;ul&gt;&lt;li&gt;Responsible for building and supporting data applications from concept to production and maintenance while leveraging existing tools and/or recommending new technologies within the IA Ecosystem&lt;/li&gt;&lt;li&gt;Collaborate with data scientists, product managers and engineers to design, develop and deploy data solutions within the IA Ecosystem&lt;/li&gt;&lt;li&gt;Responsible for every step of the data process from data ingestions, management, architecture, transformation, integration with business processes and all related production support&lt;/li&gt;&lt;li&gt;Manage, optimize, oversee and monitor data/model pipelines and UI used to inform data product stakeholders&lt;/li&gt;&lt;li&gt;Gather details from business and stakeholders in order to determine project scope and expected outcome and build data products accordingly&lt;/li&gt;&lt;li&gt;Effectively communicate technical concepts through oral and written skills across cross-functional groups&lt;/li&gt;&lt;li&gt;Support tooling and automation for the DevOps pipeline and various Software Development Life Cycle (SDLC) activities&lt;/li&gt;&lt;/ul&gt;&lt;p&gt;&lt;/p&gt;&lt;p&gt;&lt;b&gt;What do you need to succeed?&lt;/b&gt;&lt;/p&gt;&lt;ul&gt;&lt;li&gt;4-Year Undergraduate STEM degree (e.g. B.Com., B. Math, B.Sc ,P. Eng.)&lt;/li&gt;&lt;li&gt;&lt;mark class="smart-job-highlights"&gt;Strong development expertise using Python (Pandas/Numpy), SQL (MSSQL T-SQL, Spark)&lt;/mark&gt;&lt;/li&gt;&lt;li&gt;Familiarity with tools, such as GitHub and Jenkins, as well as software development processes to manage implementation of centralized code and software releases.&lt;/li&gt;&lt;li&gt;Strong knowledge and experience with traditional and NoSQL database technology and a fundamental understanding of data flow and handling&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RBC Internal Audit Services is hiring a Data Engineer who will build consistent, relevant and impactful data products, reporting solutions and visualizations for Internal Audit (IA) by leveraging the IA Ecosystem. In collaboration with data scientists, product managers and engineers, the individual will design, develop and deploy solutions. You will determine and utilize best practices in RBC/market, identify potential new data elements to capture or re-purpose their current usage&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TORONTO, Ontario,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ON-TORONTO&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Internal Audit&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-04-29-07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-11-07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</si>
  <si>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Software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span&gt;&lt;span&gt;&lt;b&gt;&lt;span&gt;&lt;span&gt;What is the opportunity?&lt;/span&gt;&lt;/span&gt;&lt;/b&gt;&lt;/span&gt;&lt;/span&gt;&lt;/p&gt;&lt;p&gt;&lt;/p&gt;&lt;p&gt;&lt;span&gt;&lt;span&gt;&lt;span&gt;The DNA (Data &amp; Analytics) group is responsible for enabling RBC to become a data-driven organization. As part of this mission, DNA works with various lines of business (Personal &amp; Commercial Banking, Wealth Management, Insurance, Capital Markets, etc…) to create and build data-driven solutions to serve our clients better. &lt;/span&gt;&lt;/span&gt;&lt;/span&gt;&lt;/p&gt;&lt;p&gt;&lt;span&gt;&lt;span&gt; &lt;/span&gt;&lt;/span&gt;&lt;/p&gt;&lt;p&gt;&lt;span&gt;&lt;span&gt;&lt;span&gt;The DNA Data Services team will build data-driven products and services/API’s, tackle challenging and interesting data-related problems using RBC's massive internal datasets (client relationships, user behavior across channels, transactions, etc….) &lt;mark class="smart-job-highlights"&gt;and strategically partner with the business to enable client interactions to be informed by Artificial Intelligence (AI)&lt;/mark&gt;.&lt;/span&gt;&lt;/span&gt;&lt;/span&gt;&lt;/p&gt;&lt;p&gt;&lt;/p&gt;&lt;p&gt;&lt;span&gt;&lt;span&gt;&lt;b&gt;&lt;span&gt;What will you do?&lt;/span&gt;&lt;/b&gt;&lt;/span&gt;&lt;/span&gt;&lt;/p&gt;&lt;p&gt;&lt;/p&gt;&lt;ul&gt;&lt;li&gt;&lt;p&gt;&lt;mark class="smart-job-highlights"&gt;Create software for retrieving, parsing and processing structured and unstructured data&lt;/mark&gt;.&lt;/p&gt;&lt;/li&gt;&lt;li&gt;&lt;p&gt;Define and build scalable ETL/ELT workflows for reporting and analytics.&lt;/p&gt;&lt;/li&gt;&lt;li&gt;&lt;p&gt;Build solutions to scale, monitor and operate data platforms for very high availability and performance.&lt;/p&gt;&lt;/li&gt;&lt;li&gt;&lt;p&gt;&lt;span&gt;&lt;span&gt;&lt;span&gt;Leverage best practices in continuous integration and delivery,&lt;span&gt; &lt;/span&gt;&lt;/span&gt;&lt;span&gt;&lt;span&gt;&lt;span&gt;with a strong commitment to leading with quality&lt;/span&gt;&lt;/span&gt;&lt;/span&gt;&lt;/span&gt;&lt;/span&gt;&lt;/p&gt;&lt;/li&gt;&lt;li&gt;&lt;p&gt;&lt;span&gt;&lt;span&gt;&lt;span&gt;Explore new capabilities and technologies to drive innovation.&lt;/span&gt;&lt;/span&gt;&lt;/span&gt;&lt;/p&gt;&lt;/li&gt;&lt;li&gt;&lt;p&gt;&lt;span&gt;&lt;span&gt;&lt;span&gt;Participate in code reviews for the engineers on your team, ensuring our delivery of clean, well-tested, and performant software&lt;/span&gt;&lt;/span&gt;&lt;/span&gt;&lt;/p&gt;&lt;/li&gt;&lt;/ul&gt;&lt;p&gt;&lt;/p&gt;&lt;p&gt;&lt;/p&gt;&lt;p&gt;&lt;span&gt;&lt;span&gt;&lt;b&gt;What do you need to succeed?&lt;/b&gt;&lt;/span&gt;&lt;/span&gt;&lt;/p&gt;&lt;p&gt;&lt;/p&gt;&lt;p&gt;&lt;span&gt;&lt;span&gt;&lt;b&gt;Must-have&lt;/b&gt;&lt;/span&gt;&lt;/span&gt;&lt;/p&gt;&lt;p&gt;&lt;/p&gt;&lt;ul&gt;&lt;li&gt;&lt;p&gt;&lt;span&gt;&lt;span&gt;Bachelor’s degree in computer science, software engineering, or equivalent or; or diploma in related technical discipline&lt;/span&gt;&lt;/span&gt;&lt;/p&gt;&lt;/li&gt;&lt;li&gt;&lt;p&gt;&lt;span&gt;&lt;span&gt;&lt;mark class="smart-job-highlights"&gt;3+ years’ experience in developing scalable, configurable applications using Java, Python; experience leveraging big data technologies (Hadoop, Spark, Kafka, ELK, etc) to build data products and services is a big plus not mandatory if you are willing to learn&lt;/mark&gt;&lt;/span&gt;&lt;/span&gt;&lt;/p&gt;&lt;/li&gt;&lt;li&gt;&lt;p&gt;&lt;span&gt;&lt;span&gt;3+ years’ experience in building scalable, high performance, high availability applications&lt;/span&gt;&lt;/span&gt;&lt;/p&gt;&lt;/li&gt;&lt;li&gt;&lt;p&gt;&lt;span&gt;&lt;span&gt;A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issues&lt;/span&gt;&lt;/span&gt;&lt;/p&gt;&lt;/li&gt;&lt;/ul&gt;&lt;p&gt;&lt;/p&gt;&lt;p&gt;&lt;span&gt;&lt;span&gt;&lt;b&gt;Nice-to-have&lt;/b&gt;&lt;/span&gt;&lt;/span&gt;&lt;/p&gt;&lt;p&gt;&lt;/p&gt;&lt;ul&gt;&lt;li&gt;&lt;p&gt;&lt;span&gt;&lt;span&gt;Knowledge of public cloud environments (Azure &amp; AWS)&lt;/span&gt;&lt;/span&gt;&lt;/p&gt;&lt;/li&gt;&lt;li&gt;&lt;p&gt;&lt;span&gt;&lt;span&gt;Experience deploying to and running applications on&lt;span&gt; Kubernetes/Openshift&lt;/span&gt;&lt;/span&gt;&lt;/span&gt;&lt;/p&gt;&lt;/li&gt;&lt;li&gt;&lt;p&gt;&lt;span&gt;&lt;span&gt;Experience of NoSQL stores (Elasticsearch, Redis, MongoDB, etc…)&lt;/span&gt;&lt;/span&gt;&lt;/p&gt;&lt;/li&gt;&lt;li&gt;&lt;p&gt;&lt;span&gt;&lt;span&gt;Experience with streaming or messaging technologies (Kafka, etc…)&lt;/span&gt;&lt;/span&gt;&lt;/p&gt;&lt;/li&gt;&lt;li&gt;&lt;p&gt;&lt;span&gt;&lt;span&gt;Experience building or executing Machine Learning pipelines&lt;/span&gt;&lt;/span&gt;&lt;/p&gt;&lt;/li&gt;&lt;li&gt;&lt;p&gt;&lt;span&gt;&lt;span&gt;Experience building operational REST APIs&lt;/span&gt;&lt;/span&gt;&lt;/p&gt;&lt;/li&gt;&lt;li&gt;&lt;p&gt;&lt;span&gt;&lt;span&gt;Knowledge of vulnerability mitigation, identity management, public and private cloud security risks, and security best practices&lt;/span&gt;&lt;/span&gt;&lt;/p&gt;&lt;/li&gt;&lt;/ul&gt;&lt;p&gt;&lt;/p&gt;&lt;p&gt;&lt;span&gt;&lt;span&gt;&lt;b&gt;What’s in it for you?&lt;/b&gt;&lt;/span&gt;&lt;/span&gt;&lt;/p&gt;&lt;p&gt;&lt;/p&gt;&lt;p&gt;&lt;span&gt;&lt;span&gt;We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mutual.&lt;/span&gt;&lt;/span&gt;&lt;/p&gt;&lt;ul&gt;&lt;li&gt;&lt;ul&gt;&lt;li&gt;&lt;p&gt;&lt;span&gt;&lt;span&gt;A comprehensive Total Rewards Program including bonuses and flexible benefits, competitive compensation, commissions, and stock where applicable&lt;/span&gt;&lt;/span&gt;&lt;/p&gt;&lt;/li&gt;&lt;li&gt;&lt;p&gt;&lt;span&gt;&lt;span&gt;Leaders who support your development through coaching and managing opportunities&lt;/span&gt;&lt;/span&gt;&lt;/p&gt;&lt;/li&gt;&lt;li&gt;&lt;p&gt;&lt;span&gt;&lt;span&gt;Work in a dynamic, collaborative, progressive, and high-performing team&lt;/span&gt;&lt;/span&gt;&lt;/p&gt;&lt;/li&gt;&lt;li&gt;&lt;p&gt;&lt;span&gt;&lt;span&gt;A world-class training program in financial services&lt;/span&gt;&lt;/span&gt;&lt;/p&gt;&lt;/li&gt;&lt;li&gt;&lt;p&gt;&lt;span&gt;&lt;span&gt;Flexible work/life balance options&lt;/span&gt;&lt;/span&gt;&lt;/p&gt;&lt;/li&gt;&lt;li&gt;&lt;p&gt;&lt;span&gt;&lt;span&gt;Opportunities to take on progressively greater&lt;span&gt; accountabilities    &lt;/span&gt;&lt;/span&gt;&lt;/span&gt;&lt;/p&gt;&lt;/li&gt;&lt;li&gt;&lt;p&gt;&lt;span&gt;&lt;span&gt;Access to a variety of job opportunities across business and geographies&lt;/span&gt;&lt;/span&gt;&lt;/p&gt;&lt;/li&gt;&lt;/ul&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-04-18-07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-04-07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</si>
  <si>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By joining the RBC team as a Data Scientist, you will have the opportunity to analyze, design and implement data solutions to assist all business customers. Utilize the latest technologies available,...</t>
  </si>
  <si>
    <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Fall 2022 Student Opportunities, Data Scientist(Calgary/Alberta ONLY), 12 Months, Technology &amp; Operations (2nd Round Posting)&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opportunity?&lt;/b&gt;&lt;br /&gt;Who wouldn't want to be a part of a fantastic team of Data Scientists?  At RBC, our Data Science teams offer the opportunity to leverage RBC’s data assets to develop innovative solutions in support of RBCs big data strategy. This position is an essential part to the bank as you develop next-generation applications to meet our customers’ needs. By joining the RBC team as a Data Scientist, you will have the opportunity to analyze, design and implement data solutions to assist all business customers.&lt;br /&gt;&lt;br /&gt;&lt;b&gt;What will you do?&lt;/b&gt;&lt;/p&gt;&lt;ul&gt;&lt;li&gt;Utilize the latest technologies available, designing and building data solutions to meet business needs&lt;/li&gt;&lt;li&gt;Be an active contributor to not only your individual team, but to the RBC development community&lt;/li&gt;&lt;li&gt;Constantly seek out better ways to do things, new tools, new technologies, new processes&lt;/li&gt;&lt;li&gt;Work on transformational projects delivering new value&lt;/li&gt;&lt;li&gt;Work as part of an agile team responsible for end-to-end delivery of business needs&lt;/li&gt;&lt;li&gt;Deploy production-scale solutions using the Hadoop Ecosystem, transforming statistical and machine learning models from single node architecture to parallel processing grid technology&lt;/li&gt;&lt;li&gt;Use business domain knowledge to independently lead the analytics process to identify valuable and innovative insights&lt;/li&gt;&lt;li&gt;Promote analytics across the enterprise to enable RBC to become a data-driven organization&lt;/li&gt;&lt;/ul&gt;&lt;p&gt;&lt;/p&gt;&lt;p&gt;&lt;b&gt;What do you need to succeed?&lt;/b&gt;&lt;br /&gt;&lt;br /&gt;&lt;b&gt;Must-have:&lt;/b&gt;&lt;/p&gt;&lt;ul&gt;&lt;li&gt;Programming skills in one or more of the following languages: Python or R&lt;/li&gt;&lt;li&gt;Experience utilizing SQL scripts/querying&lt;/li&gt;&lt;li&gt;&lt;mark class="smart-job-highlights"&gt;Proficient in building statistical and algorithmic models with complex and large datasets, including but not limited to: supervised statistical learning, clustering, natural language processing, recommendation systems, times-series analysis, experimental design (A/B testing), data visualization, deep learning&lt;/mark&gt;&lt;/li&gt;&lt;li&gt;Ability to data extract, transform, and load processes with a variety of data types&lt;/li&gt;&lt;li&gt;Ability to perform complex data analysis on large volumes of data and present findings to stakeholders&lt;/li&gt;&lt;li&gt;Must be located in Alberta or willing to relocate to Calgary&lt;br /&gt; &lt;/li&gt;&lt;/ul&gt;&lt;p&gt;&lt;b&gt;Nice to have:&lt;/b&gt;&lt;/p&gt;&lt;ul&gt;&lt;li&gt;Experience with big data technologies, primarily in machine learning and statistics function&lt;/li&gt;&lt;/ul&gt;&lt;ul&gt;&lt;li&gt;Exposure to Apache Spark, Hadoop and Public Cloud technologies, data serialization (JSON, Avro, Parquet, ORC)&lt;/li&gt;&lt;li&gt;Experience with big data processing tools like Spark and Hive, GitHub functionality and workflow experience/exposure&lt;/li&gt;&lt;li&gt;Experience with messaging (Kafka, Solace, RabbitMQ) &amp; working on Agile projects&lt;/li&gt;&lt;/ul&gt;&lt;p&gt;&lt;/p&gt;&lt;p&gt;&lt;b&gt;What’s in it for you?&lt;/b&gt;&lt;br /&gt;We thrive on the challenge to be our best, progressive thinking to keep growing, and working together to deliver trusted advice to help our clients succeed. We care about each other, reaching our potential, making a difference to our communities and achieving success that is mutual. Visit people.rbc.com&lt;br /&gt; &lt;/p&gt;&lt;ul&gt;&lt;li&gt;Continued career advancement opportunities&lt;/li&gt;&lt;li&gt;Exposure to strong mentorship and leadership examples&lt;/li&gt;&lt;li&gt;A world-class training program in financial services&lt;/li&gt;&lt;li&gt;Opportunities to be a valuable member of a close-knit, collaborative team that encourages networking&lt;/li&gt;&lt;li&gt;A comprehensive Total Rewards Program including bonuses and flexible benefits&lt;/li&gt;&lt;li&gt;Competitive compensation&lt;/li&gt;&lt;/ul&gt;&lt;p&gt;&lt;/p&gt;&lt;p&gt;&lt;i&gt;We encourage you to apply as soon as possible as we accept applications on a &lt;b&gt;rolling basis&lt;/b&gt;, but please note that the formal application deadline is June 26, 2022. Should you be selected to progress, someone from our team will reach out directly to provide instructions on next steps. Otherwise, feel free to check for progress updates by logging in to your RBC profile. If the status has not changed, it denotes the fact that your application is still under review.&lt;/i&gt;&lt;br /&gt; &lt;/p&gt;&lt;p&gt;&lt;i&gt;While there is no one date when our employees will return, we can confirm that the majority of Work Integrated Learning | Co-op positions will start working remotely, however may transition to working at an RBC office as essential service restrictions are lifted.&lt;/i&gt;&lt;/p&gt;&lt;p&gt;&lt;i&gt;RBC requires as a condition of employment that all successful candidates in the United States and Canada be fully vaccinated against COVID-19 prior to their start date, and may require proof of the same.  Reasonable accommodation is available where required by law.&lt;/i&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Student/Coop (Fixed Term)&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-06-10-07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-26-07:00&lt;p&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p&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</si>
  <si>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available,;designing;building;meet;needs.;Proficient;in;building;statistical;and;algorithmic;models;with;complex;and;large;datasets,;including...</t>
  </si>
  <si>
    <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Fall 2022 Student Opportunities, Software Developer (Calgary), 8 Months, Technology &amp; Operations (2nd Round Posting)&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opportunity?&lt;/b&gt;&lt;/p&gt;&lt;p&gt;Are you interested in the opportunity to work as a Software Developer Co-op for? By applying to this job posting, you will be considered for multiple roles available across RBC Technology &amp; Operations.&lt;/p&gt;&lt;p&gt;&lt;/p&gt;&lt;p&gt;Some exciting roles you'll be considered for are:&lt;/p&gt;&lt;ul&gt;&lt;li&gt;Full Stack Developer&lt;/li&gt;&lt;li&gt;Android Developer&lt;/li&gt;&lt;li&gt;iOS Developer&lt;/li&gt;&lt;li&gt;API Developer&lt;/li&gt;&lt;li&gt;Web Developer &lt;/li&gt;&lt;li&gt;Hadoop Developer&lt;/li&gt;&lt;li&gt;&lt;mark class="smart-job-highlights"&gt;Big Data Developer&lt;/mark&gt;&lt;/li&gt;&lt;li&gt;Automation Developer&lt;/li&gt;&lt;/ul&gt;&lt;p&gt;&lt;/p&gt;&lt;p&gt;&lt;b&gt;What will you do?&lt;/b&gt;&lt;/p&gt;&lt;ul&gt;&lt;li&gt;Collaborate with peers to develop code in line with strategic initiatives, as well as develop, troubleshoot, enhance, and document components, as per the requirements and detailed design&lt;/li&gt;&lt;li&gt;Translate requirements into functional specifications, and coordinate design phases, while identifying, tracking, and resolving technical issues&lt;/li&gt;&lt;li&gt;Create and review technical design documents, understand how the design will be used in the code development process, and facilitate meetings to design, troubleshoot, and execute projects&lt;/li&gt;&lt;li&gt;Participate in walkthrough reviews of technical specifications, programs, code, and unit test plans&lt;/li&gt;&lt;li&gt;Conduct thorough unit testing, often developing and leveraging automated unit testing frameworks, and improve performance of single functions through performance tuning&lt;/li&gt;&lt;li&gt;Plan design/implementation activities, ensure technical solution quality, provide third-level support for various technologies, and drive technical platform evolution and improvements&lt;/li&gt;&lt;li&gt;Present technical topics at regular TSA meetings and manage low-level planning of work packages&lt;/li&gt;&lt;li&gt;Estimate activities/tasks required to perform design, coding, and unit testing&lt;/li&gt;&lt;/ul&gt;&lt;p&gt;&lt;/p&gt;&lt;p&gt;&lt;b&gt;What do you need to succeed?&lt;/b&gt;&lt;/p&gt;&lt;p&gt;&lt;b&gt;Must-have&lt;/b&gt;&lt;/p&gt;&lt;ul&gt;&lt;li&gt;Currently enrolled at a Canadian post-secondary institution with a focus on computer science, engineering, or technology&lt;/li&gt;&lt;li&gt;Leadership acumen and a passion to apply it in a dynamic business environment&lt;/li&gt;&lt;li&gt;Excellent interpersonal and highly developed communication skills (verbal and written)&lt;/li&gt;&lt;li&gt;Creative and analytical thinker who is self-driven and capable of working in a fast paced environment&lt;/li&gt;&lt;li&gt;Strong MS Office skills – Word, Outlook, Excel and PowerPoint&lt;/li&gt;&lt;li&gt;&lt;mark class="smart-job-highlights"&gt;Experience or understanding of programming languages, databases, platforms, frameworks, design techniques and tools, code management tooling, and/or web technologies&lt;/mark&gt;&lt;/li&gt;&lt;li&gt;Knowledge of the Software Development Life Cycle (SDLC) –&lt;mark class="smart-job-highlights"&gt; Agile, Waterfall, and Iterative methods&lt;/mark&gt;&lt;/li&gt;&lt;/ul&gt;&lt;p&gt;&lt;b&gt;Nice-to-have&lt;/b&gt;&lt;/p&gt;&lt;ul&gt;&lt;li&gt;Knowledge of Unified Modeling Language (UML)&lt;/li&gt;&lt;li&gt;&lt;mark class="smart-job-highlights"&gt;Ability to hand-code all components, as well as Cross Browser development experience&lt;/mark&gt;&lt;/li&gt;&lt;/ul&gt;&lt;p&gt;&lt;/p&gt;&lt;p&gt;&lt;b&gt;What’s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mutual.&lt;/p&gt;&lt;ul&gt;&lt;li&gt;Network and build lasting relationships with students from diverse backgrounds from across Canada&lt;/li&gt;&lt;li&gt;Participate in fun events and gamification challenges to help build your career tool kit while enjoying a work-life balance&lt;/li&gt;&lt;li&gt;Leaders who support your development through coaching and learning opportunities&lt;/li&gt;&lt;li&gt;Work in a dynamic, collaborative, progressive and highly performing team&lt;/li&gt;&lt;li&gt;Ability to make a difference and lasting impact&lt;/li&gt;&lt;li&gt;Enjoy a comfortable work environment with the option to dress casually&lt;/li&gt;&lt;/ul&gt;&lt;p&gt;&lt;/p&gt;&lt;p&gt;&lt;i&gt;We encourage you to apply as soon as possible as we accept applications on a &lt;b&gt;rolling basis&lt;/b&gt;, but please note that the formal application deadline is June 26, 2022. Should you be selected to progress, someone from our team will reach out directly to provide instructions on next steps. Otherwise, feel free to check for progress updates by logging in to your RBC profile. If the status has not changed, it denotes the fact that your application is still under review.&lt;/i&gt;&lt;br /&gt;&lt;br /&gt;&lt;i&gt;While there is no one date when our employees will return, we can confirm that the majority of Work Integrated Learning | Co-op positions will start working remotely, however may transition to working at an RBC office as essential service restrictions are lifted.&lt;/i&gt;&lt;/p&gt;&lt;p&gt;&lt;i&gt;RBC requires as a condition of employment that all successful candidates in the United States and Canada be fully vaccinated against COVID-19 prior to their start date, and may require proof of the same.  Reasonable accommodation is available where required by law.&lt;/i&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888 3 ST SW:CALGARY&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Student/Coop (Fixed Term)&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-12-07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-26-07:00&lt;p&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p&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</si>
  <si>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Lead internal and external multi-functional teams in design validation activities. Leverage Product Management capabilities, in the design process to ensure tech solutions are set up for success. Design...</t>
  </si>
  <si>
    <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Fall 2022 Student Opportunities, UX/UI Designer, 8 Months, Technology and Operations (Calgary/ Alberta ONLY)&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will you do?&lt;/b&gt;&lt;/p&gt;&lt;ul&gt;&lt;li&gt;Lead internal and external multi-functional teams in design validation activities&lt;/li&gt;&lt;li&gt;Leverage Product Management capabilities, in the design process to ensure tech solutions are set up for success&lt;/li&gt;&lt;li&gt;Ensure tight team coordination and communication, leveraging change management principles&lt;/li&gt;&lt;li&gt;Design and deliver strategies to teams and stakeholders&lt;/li&gt;&lt;li&gt;&lt;mark class="smart-job-highlights"&gt;Gain exposure to all areas of the design process from initial user research to ideation to prototyping&lt;/mark&gt;&lt;/li&gt;&lt;li&gt;Work across cross functional teams in an Agile environment to design internal AI capabilities&lt;/li&gt;&lt;li&gt;&lt;mark class="smart-job-highlights"&gt;Apply user centered approach to design and conduct user testing and research interviews&lt;/mark&gt;&lt;/li&gt;&lt;li&gt;Analyze research data to uncover meaningful product insights&lt;/li&gt;&lt;li&gt;Ideate new solutions and concepts to address client needs&lt;/li&gt;&lt;li&gt;Draft and refine product specifications through iterative feedback&lt;/li&gt;&lt;li&gt;Analyze business value of products and assess areas of opportunity&lt;/li&gt;&lt;li&gt;Work alongside design and development teams to build prototypes for clients and ensure products exceed client expectations&lt;/li&gt;&lt;li&gt;Communicate through the process to understand the progress towards delivery and navigate challenges confidently&lt;/li&gt;&lt;li&gt;Estimate relevant challenges and time required to deliver to a client &lt;/li&gt;&lt;li&gt;Anticipate and remove obstacles that may slow down product delivery  &lt;/li&gt;&lt;/ul&gt;&lt;p&gt;&lt;/p&gt;&lt;p&gt;&lt;b&gt;What do you need to succeed?&lt;/b&gt;&lt;/p&gt;&lt;p&gt;&lt;b&gt;Must-have&lt;/b&gt;&lt;/p&gt;&lt;ul&gt;&lt;li&gt;Currently enrolled at a Canadian post-secondary institution with a focus on graphic design, communications design, or equivalent&lt;/li&gt;&lt;li&gt;&lt;mark class="smart-job-highlights"&gt;Highly proficient in including Figma Design &amp; Prototyping&lt;/mark&gt;&lt;/li&gt;&lt;li&gt;Self-motivated and dedicated with demonstrated creative and critical thinking capabilities&lt;/li&gt;&lt;li&gt;Experience handing complex, cross functional projects&lt;/li&gt;&lt;li&gt;Comprehends and deals well with rapid changes and remains flexible and calm in times of uncertainty&lt;/li&gt;&lt;li&gt;Excellent communication, presentation, organizational, and leadership skills&lt;/li&gt;&lt;li&gt;Prior internships, group or personal project exposure&lt;/li&gt;&lt;li&gt;&lt;mark class="smart-job-highlights"&gt;Knowledge of qualitative and quantitative research methods and tools&lt;/mark&gt;&lt;/li&gt;&lt;li&gt;Organized and able to handle multiple projects simultaneously&lt;/li&gt;&lt;li&gt;Is able to wear multiple hats as required to deliver the business need  &lt;/li&gt;&lt;/ul&gt;&lt;p&gt;&lt;/p&gt;&lt;p&gt;&lt;b&gt;Nice-to-have&lt;/b&gt;&lt;/p&gt;&lt;ul&gt;&lt;li&gt;Proficiency in Adobe Creative Suite&lt;/li&gt;&lt;/ul&gt;&lt;p&gt;&lt;/p&gt;&lt;p&gt;&lt;b&gt;What’s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mutual.&lt;/p&gt;&lt;ul&gt;&lt;li&gt;Network and build lasting relationships with students from diverse backgrounds from across Canada&lt;/li&gt;&lt;li&gt;Participate in fun events and gamification challenges to help build your career tool kit while enjoying a work-life balance&lt;/li&gt;&lt;li&gt;Leaders who support your development through coaching and learning opportunities&lt;/li&gt;&lt;li&gt;Work in a dynamic, collaborative, progressive and highly performing team&lt;/li&gt;&lt;li&gt;Ability to make a difference and lasting impact&lt;/li&gt;&lt;li&gt;Enjoy a comfortable work environment with the option to dress casually&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 CAN-ON-TORONTO&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Student/Coop (Fixed Term)&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-06-13-07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-26-07:00&lt;p&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p&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</si>
  <si>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Work;across;cross;functional;an;Agile;environment;to;AI;capabilities....</t>
  </si>
  <si>
    <t>Be part of a team creating new services and customer-facing applications using the latest technologies which will shape the future of banking for RBC; Develop and support highly scalable, high performance...</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</si>
  <si>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Full Stack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opportunity?&lt;/b&gt;&lt;/p&gt;&lt;p&gt;&lt;span&gt;The epiX mega-journey is looking for the best of the best in RBC to join us on our award-winning transformation.&lt;/span&gt;&lt;/p&gt;&lt;p&gt;The Business Financial Services Technology (BFST) mandate is to build the next-generation technologies that change how millions of people interact with financial information and one another. Our products need to handle information at massive scale, and extend well beyond traditional banking.&lt;/p&gt;&lt;p&gt;The RBC BFST team offers the opportunity to leverage our new large scale transformation program to develop innovative solutions to our most challenging problems for RBC’s commercial banking customers.&lt;/p&gt;&lt;p&gt;We hire people with a broad set of technical skills who are ready to take on tough challenges and make an impact to millions of Canadians and businesses every day.As an engineer on the team, you will work as part of a small, autonomous team to deliver services for use in both internal and external applications. We are looking for top notch software engineers who are great team players and obsessive about the quality of their code and delivered service. This role requires someone who can roll up their sleeves while developing their future career opportunities.&lt;/p&gt;&lt;p&gt;&lt;/p&gt;&lt;p&gt;&lt;b&gt;What will you do?&lt;/b&gt;&lt;/p&gt;&lt;ul&gt;&lt;li&gt;Deliver small to large-sized well-defined tasks, working individually or pairing with others and you have a small amount of experience in a well-defined area&lt;/li&gt;&lt;li&gt;Be part of a team creating new services and customer-facing applications using the latest technologies which will shape the future of banking for RBC; Develop and support highly scalable, high performance APIs within an Agile development team&lt;/li&gt;&lt;li&gt;Ensure high code quality through automated unit and functional testing&lt;/li&gt;&lt;li&gt;Automate processes within the development pipeline; identify opportunities for efficiency gains and reducing time-to-market, and enabling continuous delivery&lt;/li&gt;&lt;li&gt;Design and develop code structures based on technical design defined by the team&lt;/li&gt;&lt;li&gt;Work within an Agile product team comprised of technical, product and business team members to deliver exceptional products&lt;/li&gt;&lt;li&gt;Actively seek out knowledge about new technologies and how they can be used to solve current and foreseeable challenges&lt;/li&gt;&lt;li&gt;Excellent communication including the ability to distill technical details into human terms&lt;/li&gt;&lt;/ul&gt;&lt;p&gt;&lt;/p&gt;&lt;p&gt;&lt;b&gt;What do you need to succeed?&lt;/b&gt;&lt;/p&gt;&lt;p&gt;&lt;b&gt;Must-have&lt;/b&gt;&lt;/p&gt;&lt;ul&gt;&lt;li&gt;&lt;mark class="smart-job-highlights"&gt;5+ years’ experience with Angular 7+, Java 8+, REST API/Micro services, Spring Framework (MVC, Security, JPA, Boot), Maven, SQL&lt;/mark&gt;&lt;/li&gt;&lt;li&gt;&lt;mark class="smart-job-highlights"&gt;Knowledge of developing distributed cloud applications (Pivotal Cloud Foundry, Openshift, Docker); Hands on experience designing, developing, testing and troubleshooting RESTful API and interface specifications (Swagger, RAML, SOAP)&lt;/mark&gt;&lt;/li&gt;&lt;li&gt;Knowledge of security gateways and protocols (JWT, Oauth2.0, SSL Certificates)&lt;/li&gt;&lt;li&gt;&lt;mark class="smart-job-highlights"&gt;Knowledge of testing and mocking frameworks (Junit, Mockito, WireMock)&lt;/mark&gt;&lt;/li&gt;&lt;li&gt;Knowledge of software engineering practices for the full software development life cycle, including coding standards, code reviews, source code management, build processes and testing; Experience with code merging and branching methodologies using Git and code release process&lt;/li&gt;&lt;li&gt;Theoretical knowledge of web-based application architectures and frameworks (including Angular or React) and the way it integrates with services&lt;/li&gt;&lt;li&gt;Pairs effectively with other developers in the team&lt;/li&gt;&lt;/ul&gt;&lt;p&gt;&lt;/p&gt;&lt;p&gt;&lt;/p&gt;&lt;p&gt;&lt;b&gt;Nice-to-have&lt;/b&gt;&lt;/p&gt;&lt;ul&gt;&lt;li&gt;Knowledge of Kafka, MySQL, Non-relational databases, Caching&lt;/li&gt;&lt;li&gt;Knowledge of major architectures style (message oriented, reactive, event based)&lt;/li&gt;&lt;li&gt;Micro-service design and implementation (load balancing, discovery, resiliency&lt;/li&gt;&lt;/ul&gt;&lt;p&gt;&lt;/p&gt;&lt;p&gt;&lt;b&gt;What’s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mutual.&lt;/p&gt;&lt;ul&gt;&lt;li&gt;A comprehensive Total Rewards Program including bonuses and flexible benefits, competitive compensation, commissions, and stock where applicable&lt;/li&gt;&lt;li&gt;Leaders who support your development through coaching and managing opportunities&lt;/li&gt;&lt;li&gt;Work in a dynamic, collaborative, progressive, and high-performing team&lt;/li&gt;&lt;li&gt;Opportunities to do challenging work&lt;/li&gt;&lt;li&gt;Opportunities to take on progressively greater accountabilities&lt;/li&gt;&lt;li&gt;Access to a variety of job opportunities across business and geographies&lt;/li&gt;&lt;/ul&gt;&lt;p&gt;&lt;/p&gt;&lt;p&gt;&lt;i&gt;RBC requires as a condition of employment that all successful candidates in the United States and Canada be fully vaccinated against COVID-19 prior to their start date, and may require proof of the same. &lt;/i&gt;&lt;i&gt;Reasonable accommodation is available where required by law.&lt;/i&gt;&lt;/p&gt;&lt;p&gt;&lt;/p&gt;&lt;p&gt;&lt;i&gt;RBC exige, à titre de condition d'emploi, que tous les candidats retenus aux États-Unis ou au Canada soient entièrement vaccinés contre la COVID-19 avant leur date d'entrée en fonction. Il est possible qu'ils aient à présenter une preuve vaccinale. &lt;/i&gt;&lt;i&gt;Des mesures raisonnables d'adaptation sont offertes lorsque la loi l'exige&lt;/i&gt;&lt;/p&gt;&lt;p&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TORONTO, Ontario,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ON-TORONTO&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-06-13-07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-26-07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</si>
  <si>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Knowledge;developing;distributed;cloud;(Pivotal;Cloud;Foundry,;Openshift,;Docker);;Hands;on;experience;designing,;developing,;testing;troubleshooting;RESTful;API;interface;specifications...</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</si>
  <si>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Machine Learning Engine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p&gt;&lt;p&gt;&lt;span&gt;The DNA (Data &amp; Analytics) group is responsible for enabling RBC to be a data-driven organization. As part of this mission, DNA works with various lines of businesses (Personal &amp; Commercial Banking, Wealth Management, Insurance, Capital Markets, etc...) to create and build data-driven solutions that serve our clients better.&lt;/span&gt;&lt;/p&gt;&lt;p&gt;&lt;span&gt;The Calgary enterprise data team will be focused on the governance and operations of analytic data science models executing on our production enterprise data platform.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channels.&lt;/span&gt;&lt;/p&gt;&lt;p&gt;&lt;span&gt;Achieving a well governed, coherent and automated business decisions and client interactions ecosystem requires collaborating with Data Scientists, Architects, Platform Engineers and several other disciplines across the Bank.&lt;/span&gt;&lt;/p&gt;&lt;p&gt;&lt;/p&gt;&lt;p&gt;&lt;b&gt;&lt;span&gt;What will you do?&lt;/span&gt;&lt;/b&gt;&lt;/p&gt;&lt;p&gt;&lt;/p&gt;&lt;ul&gt;&lt;li&gt;&lt;p&gt;&lt;span&gt;&lt;mark class="smart-job-highlights"&gt;Use Python, Spark, GitHub, Maven, Jenkins and Airflow to develop and deploy AI models&lt;/mark&gt;&lt;/span&gt;&lt;/p&gt;&lt;/li&gt;&lt;li&gt;&lt;p&gt;  &lt;span&gt;Design and execution of integration &amp; execution of AI models with internal RBC products, as well as external RBC partners&lt;/span&gt;&lt;/p&gt;&lt;/li&gt;&lt;li&gt;&lt;p&gt;&lt;span&gt;Develop methodologies &amp; frameworks for systematically validating the performance, security, and trustworthiness of deployed ML models&lt;/span&gt;&lt;/p&gt;&lt;/li&gt;&lt;li&gt;&lt;p&gt;&lt;span&gt;Focus on component reusability, data sharing and security while complying with the standards and processes set within the Enterprise&lt;/span&gt;&lt;/p&gt;&lt;/li&gt;&lt;li&gt;&lt;p&gt;&lt;span&gt;Apply design thinking and an agile mindset in working with other engineers, data scientists and business stakeholders to continuously experiment, iterate and deliver on new initiatives&lt;/span&gt;&lt;/p&gt;&lt;/li&gt;&lt;li&gt;&lt;p&gt;&lt;span&gt;Leverage best practices in continuous integration and delivery, with a strong commitment to quality&lt;/span&gt;&lt;/p&gt;&lt;/li&gt;&lt;li&gt;&lt;p&gt;&lt;span&gt;Explore new capabilities and technologies to drive innovation&lt;/span&gt;&lt;/p&gt;&lt;/li&gt;&lt;/ul&gt;&lt;p&gt;·        &lt;/p&gt;&lt;p&gt;&lt;b&gt;&lt;span&gt;What do you need to succeed?&lt;/span&gt;&lt;/b&gt;&lt;/p&gt;&lt;p&gt;&lt;/p&gt;&lt;p&gt;&lt;b&gt;&lt;span&gt;Must-have&lt;/span&gt;&lt;/b&gt;&lt;/p&gt;&lt;ul&gt;&lt;li&gt;&lt;p&gt;     &lt;span&gt;&lt;mark class="smart-job-highlights"&gt;Proven track record of building and managing Data Engineering teams leveraging big data technologies (Spark, Kafka, Data Pipelines) to build data products&lt;/mark&gt;&lt;/span&gt;&lt;/p&gt;&lt;/li&gt;&lt;li&gt;&lt;p&gt;     &lt;span&gt;Proven track record of setting exemplary standards and the ability to tap in to hands on experience when necessary to ensure quality and timely deliverables&lt;/span&gt;&lt;/p&gt;&lt;/li&gt;&lt;li&gt;&lt;p&gt;    &lt;span&gt;Active participation in design and code reviews, establishing of best practices, continuously inspiring a team of high calibre data Engineers to deliver excellence&lt;/span&gt;&lt;/p&gt;&lt;/li&gt;&lt;li&gt;&lt;p&gt;     &lt;span&gt;Experience with containers and orchestration (e.g. &lt;mark class="smart-job-highlights"&gt;Docker, Kubernetes, Mesos); experience with data modeling, data access and data storage techniques; experience building APIs; experience with public cloud Development&lt;/mark&gt;&lt;/span&gt;&lt;/p&gt;&lt;/li&gt;&lt;li&gt;&lt;p&gt;&lt;span&gt;A passion for simplifying and automating work, making things better, continuous learning and helping others&lt;/span&gt;&lt;/p&gt;&lt;/li&gt;&lt;/ul&gt;&lt;p&gt;·        &lt;/p&gt;&lt;p&gt;&lt;b&gt;&lt;span&gt;What’s in it for you?&lt;/span&gt;&lt;/b&gt;&lt;/p&gt;&lt;p&gt;&lt;/p&gt;&lt;p&gt;&lt;span&gt;We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mutual.&lt;/span&gt;&lt;/p&gt;&lt;p&gt;·        &lt;/p&gt;&lt;p&gt;o   &lt;span&gt;A comprehensive Total Rewards Program including bonuses and flexible benefits, competitive compensation, commissions, and stock where applicable&lt;/span&gt;&lt;/p&gt;&lt;p&gt;o   &lt;span&gt;Leaders who support your development through coaching and managing opportunities&lt;/span&gt;&lt;/p&gt;&lt;p&gt;o   &lt;span&gt;Ability to make a difference and lasting impact&lt;/span&gt;&lt;/p&gt;&lt;p&gt;o   &lt;span&gt;Work in a dynamic, collaborative, progressive, and high-performing team&lt;/span&gt;&lt;/p&gt;&lt;p&gt;o   &lt;span&gt;A world-class training program in financial services&lt;/span&gt;&lt;/p&gt;&lt;p&gt;o   &lt;span&gt;Flexible work/life balance options&lt;/span&gt;&lt;/p&gt;&lt;p&gt;o   &lt;span&gt;Opportunities to do challenging work&lt;/span&gt;&lt;/p&gt;&lt;p&gt;o   &lt;span&gt;Opportunities to take on progressively greater accountabilities    &lt;/span&gt;&lt;/p&gt;&lt;p&gt;o   &lt;span&gt;Opportunities to building close relationships with clients&lt;/span&gt;&lt;/p&gt;&lt;p&gt;o   &lt;span&gt;Access to a variety of job opportunities across business and geographies&lt;/span&gt;&lt;/p&gt;&lt;p&gt;&lt;/p&gt;&lt;p&gt;&lt;i&gt;RBC requires as a condition of employment that all successful candidates in the United States and Canada be fully vaccinated against COVID-19 prior to their start date, and may require proof of the same.  Reasonable accommodation is available where required by law.&lt;/i&gt;&lt;/p&gt;&lt;p&gt;&lt;/p&gt;&lt;p&gt;&lt;i&gt;RBC exige, à titre de condition d’emploi, que tous les candidats retenus aux États-Unis ou au Canada soient entièrement vaccinés contre la COVID-19 avant leur date d’entrée en fonction. Il est possible qu’ils aient à présenter une preuve vaccinale. Des mesures raisonnables d’adaptation sont offertes lorsque la loi l’exige&lt;/i&gt;&lt;/p&gt;&lt;p&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-09-07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-27-07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</si>
  <si>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Apply design thinking and an agile mindset in working with other engineers, data scientists and business stakeholders to continuously experiment, iterate and deliver on new initiatives. Minimum 2 years’...</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</si>
  <si>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Machine Learning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opportunity?&lt;/b&gt;&lt;/p&gt;&lt;p&gt;&lt;/p&gt;&lt;p&gt;AI has the potential to impact every aspect of our lives, increasing our well-being and prosperity.  However, unique ethical, legal and social challenges exist as this relatively new technology is being rolled out.  Realizing the benefits of AI will require the public’s trust and that trust can be built by ensuring that our AI models respect data privacy, are fair and robust and have appropriate levels of transparency and explainability.&lt;/p&gt;&lt;p&gt;&lt;/p&gt;&lt;p&gt;The Responsible AI group at RBC is a team of experts who are helping our internal lines of businesses build AI that meets those criteria.  By sharing knowledge and building tools that help bolster trust in our AI models, we play a central role in the AI development pipeline at RBC. &lt;/p&gt;&lt;p&gt;&lt;/p&gt;&lt;p&gt;We’re looking for someone who shares our passion for developing trustworthy AI.  The role is ideal for a problem solver who is able to take ideas from concept to production in our hybrid environment.&lt;/p&gt;&lt;p&gt;&lt;/p&gt;&lt;p&gt;&lt;b&gt;What will you do?&lt;/b&gt;&lt;/p&gt;&lt;ul&gt;&lt;li&gt;&lt;p&gt;Design and execution of hybrid and multi cloud architecture application deployments for Trusted AI product portfolio&lt;/p&gt;&lt;/li&gt;&lt;li&gt;&lt;p&gt;Develop methodologies &amp; frameworks for systematically validating the performance, security, and trustworthiness of deployed applications&lt;/p&gt;&lt;/li&gt;&lt;li&gt;&lt;p&gt;Focus on component reusability, data sharing and security while complying with the standards and processes set within the Enterprise&lt;/p&gt;&lt;/li&gt;&lt;li&gt;&lt;p&gt;Apply design thinking and an agile mindset in working with other engineers, data scientists and business stakeholders to continuously experiment, iterate and deliver on new initiatives&lt;/p&gt;&lt;/li&gt;&lt;li&gt;&lt;p&gt;Leverage best practices in continuous integration and delivery, with a strong commitment to quality&lt;/p&gt;&lt;/li&gt;&lt;li&gt;&lt;p&gt;Explore new capabilities and technologies to drive innovation&lt;/p&gt;&lt;/li&gt;&lt;/ul&gt;&lt;p&gt;&lt;/p&gt;&lt;p&gt;&lt;b&gt;What do you need to succeed?&lt;/b&gt;&lt;/p&gt;&lt;p&gt;&lt;b&gt;Must-have&lt;/b&gt;&lt;/p&gt;&lt;p&gt;&lt;/p&gt;&lt;ul&gt;&lt;li&gt;&lt;p&gt;Bachelor’s degree or higher in a relevant field along with:&lt;/p&gt;&lt;ul&gt;&lt;li&gt;&lt;p&gt;Minimum 2 years’ experience as a machine learning engineer; or&lt;/p&gt;&lt;/li&gt;&lt;li&gt;&lt;p&gt;Minimum 2 years’ experience as a software engineer&lt;/p&gt;&lt;/li&gt;&lt;/ul&gt;&lt;/li&gt;&lt;li&gt;&lt;p&gt;&lt;mark class="smart-job-highlights"&gt;Experience in developing scalable, configurable applications using Python/Java and application frameworks&lt;/mark&gt;&lt;/p&gt;&lt;/li&gt;&lt;li&gt;&lt;p&gt;Working knowledge of CI/CD tools&lt;/p&gt;&lt;/li&gt;&lt;li&gt;&lt;p&gt;Experience in building scalable, and highly available microservices&lt;/p&gt;&lt;/li&gt;&lt;li&gt;&lt;p&gt;Experience with streaming or messaging technologies (Kafka, RabbitMQ etc.)&lt;/p&gt;&lt;/li&gt;&lt;li&gt;&lt;p&gt;&lt;mark class="smart-job-highlights"&gt;Strong foundational knowledge of relational databases (MySQL, SQL Server, etc.)&lt;/mark&gt; &lt;mark class="smart-job-highlights"&gt;and NoSQL stores (Elasticsearch, Redis, MongoDB, etc.)&lt;/mark&gt;&lt;/p&gt;&lt;/li&gt;&lt;li&gt;&lt;p&gt;&lt;mark class="smart-job-highlights"&gt;Knowledge of public cloud (AWS/GCP/Azure) and private cloud (IBM OpenShift)&lt;/mark&gt;&lt;/p&gt;&lt;/li&gt;&lt;li&gt;&lt;p&gt;First principles approach to problem solving and desire to develop innovative solutions to open-ended business problems&lt;/p&gt;&lt;/li&gt;&lt;li&gt;&lt;p&gt;A passion for simplifying and automating work, making things better, continuous learning, solving open-ended problems, improving efficiency and helping others&lt;/p&gt;&lt;/li&gt;&lt;li&gt;&lt;p&gt;Strong communication skills with ability to work cross-functionally to articulate, measure and solve issues&lt;/p&gt;&lt;/li&gt;&lt;/ul&gt;&lt;p&gt;&lt;/p&gt;&lt;p&gt;&lt;b&gt;Nice-to-have&lt;/b&gt;&lt;/p&gt;&lt;p&gt;&lt;/p&gt;&lt;ul&gt;&lt;li&gt;&lt;p&gt;Knowledgeable about cloud native technologies (e.g., Docker, Kubernetes, Istio, Argo)&lt;/p&gt;&lt;/li&gt;&lt;li&gt;&lt;p&gt;Knowledgeable about application performance optimization&lt;/p&gt;&lt;/li&gt;&lt;li&gt;&lt;p&gt;Knowledgeable about progressive delivery techniques&lt;/p&gt;&lt;/li&gt;&lt;li&gt;&lt;p&gt;&lt;mark class="smart-job-highlights"&gt;Experience of data science practices&lt;/mark&gt;&lt;/p&gt;&lt;/li&gt;&lt;li&gt;&lt;p&gt;Experience building or executing Machine Learning pipelines&lt;/p&gt;&lt;/li&gt;&lt;li&gt;&lt;p&gt;Knowledge of vulnerability mitigation, identity management, public and private cloud security risks, and security best practices&lt;/p&gt;&lt;/li&gt;&lt;/ul&gt;&lt;p&gt;&lt;/p&gt;&lt;p&gt;&lt;b&gt;What’s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mutual.&lt;/p&gt;&lt;p&gt;&lt;/p&gt;&lt;ul&gt;&lt;li&gt;&lt;p&gt;A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services&lt;/p&gt;&lt;/li&gt;&lt;li&gt;&lt;p&gt;Flexible work/life balance options&lt;/p&gt;&lt;/li&gt;&lt;li&gt;&lt;p&gt;Opportunities to do challenging work&lt;/p&gt;&lt;/li&gt;&lt;li&gt;&lt;p&gt;Opportunities to take on progressively greater accountabilities    &lt;/p&gt;&lt;/li&gt;&lt;li&gt;&lt;p&gt;Opportunities to building close relationships with clients&lt;/p&gt;&lt;/li&gt;&lt;li&gt;&lt;p&gt;Access to a variety of job opportunities across business and geographies&lt;/p&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Directs and leads the operation and delivery of Responsible AI machine learning tools and projects. Design and develop methodologies and frameworks to build reusable, scalable and secure Responsible AI solutions to help internal lines of businesses build AI that meets their criteria.&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-06-14-07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-11-07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</si>
  <si>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Design;and;develop...</t>
  </si>
  <si>
    <t>As a data scientist in the NLP space you are part of a team responsible for developing RBC’s NLP platform supporting a variety of projects. You will be part of the innovation and technology team at RBC,...</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</si>
  <si>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Data Scientist - NLP(Calgary-AB)&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 &lt;/b&gt;&lt;/p&gt;&lt;p&gt;&lt;/p&gt;&lt;p&gt;As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&lt;mark class="smart-job-highlights"&gt;You will be working on projects using latest advancements in Natural Language Processing (NLP) to enable adoption and reuse across the enterprise&lt;/mark&gt;. The position will involve research in a practical setting while building production systems and models.&lt;/p&gt;&lt;p&gt;&lt;/p&gt;&lt;p&gt;We want vocal futurists that can advocate their vision, who will be excited about creative problem-solving as part of a cross-functional team; will obsess over writing smart, simple clean code; will tirelessly strive to deliver the best solution supporting the user experience and will have the drive and desire to keep learning the latest.&lt;/p&gt;&lt;p&gt;&lt;/p&gt;&lt;p&gt;&lt;b&gt;What will you do?&lt;/b&gt;&lt;/p&gt;&lt;ul&gt;&lt;li&gt;&lt;p&gt;Work with modern open source and vendor packages to support use cases in conversational AI &amp; document processing.&lt;/p&gt;&lt;/li&gt;&lt;li&gt;&lt;p&gt;Own the end-to-end cycle from understating the business problem, data discovery and extraction, model development and evaluation, to production deployment.&lt;/p&gt;&lt;/li&gt;&lt;li&gt;&lt;p&gt;Stay up to date with latest research and apply it in practical settings to define strategy and deliver business value.&lt;/p&gt;&lt;/li&gt;&lt;li&gt;&lt;p&gt;Perform code reviews and ensure a high level of code quality.&lt;/p&gt;&lt;/li&gt;&lt;li&gt;&lt;p&gt;Provide technical mentorship within the organization to streamline adoption of NLP components.&lt;/p&gt;&lt;/li&gt;&lt;li&gt;&lt;p&gt;Keep developer experience in mind when building tools and services for others to use.&lt;/p&gt;&lt;/li&gt;&lt;li&gt;&lt;p&gt;Work in a cross-functional, collaborative team aimed at delivering high-value, high quality, and scalable NLP solutions.&lt;/p&gt;&lt;/li&gt;&lt;/ul&gt;&lt;p&gt;&lt;/p&gt;&lt;p&gt;&lt;b&gt;What do you need to succeed?&lt;/b&gt;&lt;/p&gt;&lt;p&gt;&lt;b&gt;Must-have &lt;/b&gt;&lt;/p&gt;&lt;ul&gt;&lt;li&gt;&lt;p&gt;&lt;mark class="smart-job-highlights"&gt;2+ years of work experience in a data science and machine learning&lt;/mark&gt;&lt;/p&gt;&lt;/li&gt;&lt;li&gt;&lt;p&gt;Expert understanding of NLP tasks such as classification, NER, text summarization, and topic modeling&lt;/p&gt;&lt;/li&gt;&lt;li&gt;&lt;p&gt;Solid experience in deploying production level AI models&lt;/p&gt;&lt;/li&gt;&lt;li&gt;&lt;p&gt;Experience working in Agile teams&lt;/p&gt;&lt;/li&gt;&lt;li&gt;&lt;p&gt;&lt;mark class="smart-job-highlights"&gt;Strong programming skills, understanding of DevOps practices, design patterns and a foundational understanding of security, networks, and architecture&lt;/mark&gt;&lt;/p&gt;&lt;/li&gt;&lt;li&gt;&lt;p&gt;Experience developing and consuming Webs Services/Rest APIs in a secure fashion&lt;/p&gt;&lt;/li&gt;&lt;/ul&gt;&lt;p&gt;&lt;/p&gt;&lt;p&gt;&lt;b&gt;Nice to Have&lt;/b&gt;&lt;/p&gt;&lt;ul&gt;&lt;li&gt;&lt;p&gt;&lt;mark class="smart-job-highlights"&gt;Experience with deep neural networks architectures in particular transformer models&lt;/mark&gt;&lt;/p&gt;&lt;/li&gt;&lt;li&gt;&lt;p&gt;Master’s or PhD degree in Mathematics, Statistics or Computer Science with a focus on AI/ML areas&lt;/p&gt;&lt;/li&gt;&lt;li&gt;&lt;p&gt;Familiar with container-type environments: Docker, Openshift&lt;/p&gt;&lt;/li&gt;&lt;li&gt;&lt;p&gt;Fluency in JavaScript&lt;/p&gt;&lt;/li&gt;&lt;/ul&gt;&lt;p&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-04-29-07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-05-07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</si>
  <si>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RBC,;working;on;building;technology;components;that;RBC;developers;and;businesses;leverage;to;deliver;business;value.;Work;cross-functional,...</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</si>
  <si>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Full Stack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ul&gt;&lt;/ul&gt;&lt;p&gt;&lt;b&gt;What is the opportunity? &lt;/b&gt;&lt;/p&gt;&lt;p&gt;&lt;/p&gt;&lt;p&gt;&lt;span&gt;We are a team that support variety of NLP driven applications within the bank e.g., email response generation, virtual assistant, report summarization, and etc. The team is cross-functional and consists of developers, conversational designers, and data scientists. We are very close knit and high performing, and together deliver working product incrementally and iteratively. We are looking for a Full Stack Developer who will develop the front, back, and everything in between. You will learn how to build sophisticated NLP driven experiences built on RBC patent pending technology.&lt;/span&gt;&lt;/p&gt;&lt;p&gt;&lt;/p&gt;&lt;p&gt;&lt;b&gt;What will you do?&lt;/b&gt;&lt;/p&gt;&lt;ul&gt;&lt;li&gt;&lt;p&gt;Develop an amazing interface for our virtual assistants and NLP toolkits&lt;/p&gt;&lt;/li&gt;&lt;li&gt;&lt;p&gt;Develop back-end integrations with internal and external platforms that enable the AI to deliver automated services and content&lt;/p&gt;&lt;/li&gt;&lt;li&gt;&lt;p&gt;Develop front-end integrations with platforms such as slack, teams, and outlook to deliver a native experience&lt;/p&gt;&lt;/li&gt;&lt;li&gt;&lt;p&gt;Work in an agile setting and perform code reviews, unit testing, and system testing&lt;/p&gt;&lt;/li&gt;&lt;/ul&gt;&lt;p&gt;&lt;/p&gt;&lt;p&gt;&lt;b&gt;What do you need to succeed?&lt;/b&gt;&lt;/p&gt;&lt;p&gt;&lt;b&gt;Must-have&lt;/b&gt;&lt;/p&gt;&lt;ul&gt;&lt;li&gt;&lt;p&gt;&lt;mark class="smart-job-highlights"&gt;Experience with NodeJS, Typescript and/or JavaScript and React&lt;/mark&gt;&lt;/p&gt;&lt;/li&gt;&lt;li&gt;&lt;p&gt;&lt;mark class="smart-job-highlights"&gt;Strong programming skills, understanding of DevOps practices, design patterns and a foundational understanding of security, networks, and architecture&lt;/mark&gt;&lt;/p&gt;&lt;/li&gt;&lt;li&gt;&lt;p&gt;Experience developing and consuming Webs Services/Rest APIs in a secure fashion&lt;/p&gt;&lt;/li&gt;&lt;li&gt;&lt;p&gt;Ownership and accountability for work assigned&lt;/p&gt;&lt;/li&gt;&lt;li&gt;&lt;p&gt;Collaborative and team-first mindset&lt;/p&gt;&lt;/li&gt;&lt;li&gt;&lt;p&gt;Continuous learning mindset and ability to pick up new things quickly&lt;/p&gt;&lt;/li&gt;&lt;li&gt;&lt;p&gt;Strong communication and presentation skills.&lt;/p&gt;&lt;/li&gt;&lt;/ul&gt;&lt;p&gt;&lt;/p&gt;&lt;p&gt;&lt;b&gt;Nice-to-have&lt;/b&gt;&lt;/p&gt;&lt;ul&gt;&lt;li&gt;&lt;p&gt;&lt;mark class="smart-job-highlights"&gt;User-interface design experience and expertise with Photoshop or Adobe Illustrator&lt;/mark&gt;&lt;/p&gt;&lt;/li&gt;&lt;li&gt;&lt;p&gt;&lt;mark class="smart-job-highlights"&gt;Experience utilizing NLP techniques for mining unstructured text data&lt;/mark&gt;&lt;/p&gt;&lt;/li&gt;&lt;li&gt;&lt;p&gt;Experience using Docker and related technology (e.g. docker compose, kubernetes, etc.)&lt;/p&gt;&lt;/li&gt;&lt;li&gt;&lt;p&gt;&lt;span&gt;Experience contributing to open source projects&lt;/span&gt;&lt;/p&gt;&lt;/li&gt;&lt;li&gt;&lt;p&gt;&lt;span&gt;Experience with CI/CD tooling and methods&lt;/span&gt;&lt;/p&gt;&lt;/li&gt;&lt;li&gt;&lt;p&gt;&lt;span&gt;GitHub account with a Portfolio for demonstration and review&lt;/span&gt;&lt;/p&gt;&lt;/li&gt;&lt;/ul&gt;&lt;p&gt;&lt;/p&gt;&lt;p&gt;&lt;b&gt;What’s in it for you? &lt;/b&gt;&lt;/p&gt;&lt;p&gt;&lt;/p&gt;&lt;p&gt;We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team&lt;/p&gt;&lt;/li&gt;&lt;li&gt;&lt;p&gt;Flexible work/life balance options&lt;/p&gt;&lt;/li&gt;&lt;li&gt;&lt;p&gt;Opportunities to do challenging work&lt;/p&gt;&lt;/li&gt;&lt;li&gt;&lt;p&gt;Opportunities to take on progressively greater accountabilities &lt;/p&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-04-07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-05-07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</si>
  <si>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You’ll be working as part of a growing, cross-functional team to deliver both internal and external web applications. Work within an Agile product team to design, develop, test and maintain web applications....</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</si>
  <si>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Front-End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Senior Front-end Developer&lt;/p&gt;&lt;p&gt;&lt;/p&gt;&lt;p&gt;WHAT IS THE OPPORTUNITY?&lt;/p&gt;&lt;p&gt;RBC’s Data and Analytics are looking to expand our UI/UX team in Calgary, AB. You’ll be working as part of a growing, cross-functional team to deliver both internal and external web applications.&lt;/p&gt;&lt;p&gt;&lt;/p&gt;&lt;p&gt;WHAT WILL YOU DO?&lt;/p&gt;&lt;ul&gt;&lt;li&gt;&lt;p&gt;Work within an Agile product team to design, develop, test and maintain web applications.&lt;/p&gt;&lt;/li&gt;&lt;li&gt;&lt;p&gt;Contribute towards the creation of intuitive, robust, and reusable user interfaces using modern frameworks.&lt;/p&gt;&lt;/li&gt;&lt;li&gt;&lt;p&gt;Gather functional requirements and translate them into technical specifications. This includes interfacing with product owners, project managers, designers and other developers.&lt;/p&gt;&lt;/li&gt;&lt;li&gt;&lt;p&gt;Collaborate with other team members on resolving technical issues, improving current products and developing new ones.&lt;/p&gt;&lt;/li&gt;&lt;li&gt;&lt;p&gt;Prepare and present completed work to leaders as well as business partners.&lt;/p&gt;&lt;/li&gt;&lt;/ul&gt;&lt;p&gt;&lt;/p&gt;&lt;p&gt;WHAT DO YOU NEED TO SUCCEED?&lt;/p&gt;&lt;ul&gt;&lt;li&gt;&lt;p&gt;A creative problem solver that can develop a plan, take ownership and deliver solutions&lt;/p&gt;&lt;/li&gt;&lt;li&gt;&lt;p&gt;A team player, technical advocate, keen to flush out and share ideas with your team&lt;/p&gt;&lt;/li&gt;&lt;li&gt;&lt;p&gt;An exceptional communicator able to articulate technical issues in plain language&lt;/p&gt;&lt;/li&gt;&lt;li&gt;&lt;p&gt;Value your team’s success as much as your own as we celebrate and move forward as a team&lt;/p&gt;&lt;/li&gt;&lt;li&gt;&lt;p&gt;You keep up to date on development trends and are passionate about clean code and best practices&lt;/p&gt;&lt;/li&gt;&lt;li&gt;&lt;p&gt;You understand web/application security and the importance of data privacy&lt;/p&gt;&lt;/li&gt;&lt;li&gt;&lt;p&gt;You bring new ideas and solutions to the team to help solve our challenges&lt;/p&gt;&lt;/li&gt;&lt;/ul&gt;&lt;p&gt;&lt;/p&gt;&lt;p&gt;&lt;b&gt;Must have&lt;/b&gt;&lt;/p&gt;&lt;ul&gt;&lt;li&gt;&lt;p&gt;&lt;mark class="smart-job-highlights"&gt;5+ years web development experience&lt;/mark&gt;.&lt;/p&gt;&lt;/li&gt;&lt;li&gt;&lt;p&gt;3+ years of experience with Angular, React or Vue (Angular preferred) .&lt;/p&gt;&lt;/li&gt;&lt;li&gt;&lt;p&gt;Experience building data services and managing application state using rxjs or similar.&lt;/p&gt;&lt;/li&gt;&lt;li&gt;&lt;p&gt;A deep knowledge of modern styling tools – SASS/SCSS, Flexbox, Animations etc.&lt;/p&gt;&lt;/li&gt;&lt;li&gt;&lt;p&gt;A great eye for detail – the ability to transform high fidelity prototypes into pixel-perfect user interfaces.&lt;/p&gt;&lt;/li&gt;&lt;/ul&gt;&lt;p&gt;&lt;/p&gt;&lt;p&gt;&lt;b&gt;Nice-to-have&lt;/b&gt;:&lt;/p&gt;&lt;ul&gt;&lt;li&gt;&lt;p&gt;Experience building APIs using NodeJS, .NET Core, Java&lt;/p&gt;&lt;/li&gt;&lt;li&gt;&lt;p&gt;Experience building interactive data visualizations using Highchairs, D3 or other charting libraries.&lt;/p&gt;&lt;/li&gt;&lt;li&gt;&lt;p&gt;&lt;mark class="smart-job-highlights"&gt;Experience with Continuous Integration tools - Jenkins, GitHub, Automated Testing tools, or similar tools&lt;/mark&gt;.&lt;/p&gt;&lt;/li&gt;&lt;li&gt;&lt;p&gt;Experience with Cloud-based environments and tools&lt;/p&gt;&lt;/li&gt;&lt;/ul&gt;&lt;p&gt;&lt;/p&gt;&lt;p&gt;&lt;b&gt;What’s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services&lt;/p&gt;&lt;/li&gt;&lt;li&gt;&lt;p&gt;Flexible work/life balance options&lt;/p&gt;&lt;/li&gt;&lt;li&gt;&lt;p&gt;Opportunities to do challenging work&lt;/p&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-03-29-07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-30-07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</si>
  <si>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Collaborate;with;other;members;on;resolving;technical;issues,;improving;current;products;developing;new...</t>
  </si>
  <si>
    <t>They will be working with technologies such as Django, Apache Airflow, Kafka and Spark. Designing and coding application programs; performing testing for developed applications. Minimum 2+ years of proven...</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</si>
  <si>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Full Stack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opportunity?&lt;/b&gt;&lt;/p&gt;&lt;p&gt;&lt;/p&gt;&lt;p&gt;The DevOps team in RBC designs and develops the enterprise platform for software delivery that is used by over 1000 apps in the organization. It is continuously improved to increase speed and reduce lead time as well as improve user experience and reliability of the pipeline. 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They will also build applications from scratch and have control of the technology stack.&lt;/p&gt;&lt;p&gt;&lt;/p&gt;&lt;p&gt;&lt;b&gt;What will you do?&lt;/b&gt;&lt;/p&gt;&lt;p&gt;&lt;/p&gt;&lt;ul&gt;&lt;li&gt;&lt;p&gt;Designing and coding application programs; performing testing for developed applications.&lt;/p&gt;&lt;/li&gt;&lt;li&gt;&lt;p&gt;Reviewing, analyzing, and modifying programming systems, including encoding, testing, debugging and installing for a large-scale system.&lt;/p&gt;&lt;/li&gt;&lt;li&gt;&lt;p&gt;Ensuring the operating efficiency of existing application systems. Maintaining records for the documentation of systems development and revisions.&lt;/p&gt;&lt;/li&gt;&lt;li&gt;&lt;p&gt;Conducting analyses of organizational needs and goals for the development and implementation of application systems.&lt;/p&gt;&lt;/li&gt;&lt;li&gt;&lt;p&gt;Working with stakeholders including the Executive, Product, Data and Design teams to support their data infrastructure needs while assisting with data-related technical issues&lt;/p&gt;&lt;/li&gt;&lt;/ul&gt;&lt;p&gt;&lt;/p&gt;&lt;p&gt;&lt;b&gt;What do you need to succeed?&lt;/b&gt;&lt;/p&gt;&lt;p&gt;&lt;b&gt;Must-have&lt;/b&gt;&lt;/p&gt;&lt;p&gt;&lt;/p&gt;&lt;p&gt;- Minimum 2+ years of proven experience in development along with a Bachelor Degree or equivalent.&lt;/p&gt;&lt;p&gt;- Working knowledge of the Python programming language and supporting frameworks such as Django&lt;/p&gt;&lt;p&gt;- Excellent understanding of the Web based technologies. Hands on development experience of the REST APIs and Web services&lt;/p&gt;&lt;p&gt;-&lt;span&gt; Experience/Understanding&lt;/span&gt; of event streaming platforms (Apache Kafka)&lt;/p&gt;&lt;p&gt;-&lt;span&gt; Experience/Understanding&lt;/span&gt; of Automated Build/Deploy process through Jenkins, UCD and familiar or experience with the DevOps / Agile Methodology&lt;/p&gt;&lt;p&gt;- Experience with source code management through GIT&lt;/p&gt;&lt;p&gt;-&lt;span&gt; Experience/Understanding&lt;/span&gt; with cloud platforms (PCF, Open Shift, Cloud Foundry)&lt;/p&gt;&lt;p&gt;-&lt;mark class="smart-job-highlights"&gt; Experience with non-relational database technologies such as Redis, Elastic and MongoDB&lt;/mark&gt;&lt;/p&gt;&lt;p&gt;- Experience with relational databases such as SQL Server, Oracle, Postgresql&lt;/p&gt;&lt;p&gt;-&lt;mark class="smart-job-highlights"&gt; Experience with Linux and Windows; DB2 client/server&lt;/mark&gt;&lt;/p&gt;&lt;p&gt;&lt;/p&gt;&lt;p&gt;&lt;b&gt;Nice-to-have&lt;/b&gt;&lt;/p&gt;&lt;p&gt;&lt;/p&gt;&lt;p&gt;- &lt;mark class="smart-job-highlights"&gt;Have experiences with Data Pipelines frameworks like Apache Airflow&lt;/mark&gt;&lt;/p&gt;&lt;p&gt;- Have experiences with Kafka and Spark&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-06-16-07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-11-07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</si>
  <si>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Hands;on;development;experience;the;REST;APIs;Web;services.;-;Experience/Understanding;of;event;streaming;platforms;(Apache;Kafka).;-;Experience;non-relational;database;as...</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</si>
  <si>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Front-End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Senior Front-end Developer&lt;/p&gt;&lt;p&gt;&lt;/p&gt;&lt;p&gt;WHAT IS THE OPPORTUNITY?&lt;/p&gt;&lt;p&gt;RBC’s Data and Analytics are looking to expand our UI/UX team in Calgary, AB. You’ll be working as part of a growing, cross-functional team to deliver both internal and external web applications.&lt;/p&gt;&lt;p&gt;&lt;/p&gt;&lt;p&gt;WHAT WILL YOU DO?&lt;/p&gt;&lt;ul&gt;&lt;li&gt;&lt;p&gt;Work within an Agile product team to design, develop, test and maintain web applications.&lt;/p&gt;&lt;/li&gt;&lt;li&gt;&lt;p&gt;Contribute towards the creation of intuitive, robust, and reusable user interfaces using modern frameworks.&lt;/p&gt;&lt;/li&gt;&lt;li&gt;&lt;p&gt;Gather functional requirements and translate them into technical specifications. This includes interfacing with product owners, project managers, designers and other developers.&lt;/p&gt;&lt;/li&gt;&lt;li&gt;&lt;p&gt;Collaborate with other team members on resolving technical issues, improving current products and developing new ones.&lt;/p&gt;&lt;/li&gt;&lt;li&gt;&lt;p&gt;Prepare and present completed work to leaders as well as business partners.&lt;/p&gt;&lt;/li&gt;&lt;/ul&gt;&lt;p&gt;&lt;/p&gt;&lt;p&gt;WHAT DO YOU NEED TO SUCCEED?&lt;/p&gt;&lt;ul&gt;&lt;li&gt;&lt;p&gt;A creative problem solver that can develop a plan, take ownership and deliver solutions&lt;/p&gt;&lt;/li&gt;&lt;li&gt;&lt;p&gt;A team player, technical advocate, keen to flush out and share ideas with your team&lt;/p&gt;&lt;/li&gt;&lt;li&gt;&lt;p&gt;An exceptional communicator able to articulate technical issues in plain language&lt;/p&gt;&lt;/li&gt;&lt;li&gt;&lt;p&gt;Value your team’s success as much as your own as we celebrate and move forward as a team&lt;/p&gt;&lt;/li&gt;&lt;li&gt;&lt;p&gt;You keep up to date on development trends and are passionate about clean code and best practices&lt;/p&gt;&lt;/li&gt;&lt;li&gt;&lt;p&gt;You understand web/application security and the importance of data privacy&lt;/p&gt;&lt;/li&gt;&lt;li&gt;&lt;p&gt;You bring new ideas and solutions to the team to help solve our challenges&lt;/p&gt;&lt;/li&gt;&lt;/ul&gt;&lt;p&gt;&lt;/p&gt;&lt;p&gt;&lt;b&gt;Must have&lt;/b&gt;&lt;/p&gt;&lt;ul&gt;&lt;li&gt;&lt;p&gt;&lt;mark class="smart-job-highlights"&gt;5+ years web development experience&lt;/mark&gt;.&lt;/p&gt;&lt;/li&gt;&lt;li&gt;&lt;p&gt;3+ years of experience with Angular, React or Vue (Angular preferred) .&lt;/p&gt;&lt;/li&gt;&lt;li&gt;&lt;p&gt;Experience building data services and managing application state using rxjs or similar.&lt;/p&gt;&lt;/li&gt;&lt;li&gt;&lt;p&gt;A deep knowledge of modern styling tools – SASS/SCSS, Flexbox, Animations etc.&lt;/p&gt;&lt;/li&gt;&lt;li&gt;&lt;p&gt;A great eye for detail – the ability to transform high fidelity prototypes into pixel-perfect user interfaces.&lt;/p&gt;&lt;/li&gt;&lt;/ul&gt;&lt;p&gt;&lt;/p&gt;&lt;p&gt;&lt;b&gt;Nice-to-have&lt;/b&gt;:&lt;/p&gt;&lt;ul&gt;&lt;li&gt;&lt;p&gt;Experience building APIs using NodeJS, .NET Core, Java&lt;/p&gt;&lt;/li&gt;&lt;li&gt;&lt;p&gt;&lt;mark class="smart-job-highlights"&gt;Experience building interactive data visualisations using Highcharts, D3 or other charting libraries&lt;/mark&gt;.&lt;/p&gt;&lt;/li&gt;&lt;li&gt;&lt;p&gt;&lt;mark class="smart-job-highlights"&gt;Experience with Continuous Integration tools - Jenkins, GitHub, Automated Testing tools, or similar tools&lt;/mark&gt;.&lt;/p&gt;&lt;/li&gt;&lt;li&gt;&lt;p&gt;Experience with Cloud-based environments and tools&lt;/p&gt;&lt;/li&gt;&lt;/ul&gt;&lt;p&gt;&lt;/p&gt;&lt;p&gt;&lt;b&gt;What’s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services&lt;/p&gt;&lt;/li&gt;&lt;li&gt;&lt;p&gt;Flexible work/life balance options&lt;/p&gt;&lt;/li&gt;&lt;li&gt;&lt;p&gt;Opportunities to do challenging work&lt;/p&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-03-29-07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-30-07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</si>
  <si>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Data Scientis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span&gt;&lt;span&gt;&lt;b&gt;&lt;span&gt;What is the Opportunity?&lt;/span&gt;&lt;/b&gt;&lt;/span&gt;&lt;/span&gt;&lt;/p&gt;&lt;p&gt;&lt;/p&gt;&lt;p&gt;&lt;span&gt;&lt;span&gt;In this role as a &lt;b&gt;Data Scientist&lt;/b&gt;, you will analyze, design, and implement data science/machine learning solutions &lt;span&gt;using state of the art tools and algorithms.&lt;/span&gt; The group specializes in taking full advantage of large data sets to explore and discover new insights that would have not been possible with traditional analytics. You will get the opportunity to work on cutting-edge technology and complex problems that generate significant value and have a high long-term impact on the bank’s growth.&lt;/span&gt;&lt;/span&gt;&lt;/p&gt;&lt;p&gt;&lt;/p&gt;&lt;p&gt;&lt;b&gt;What will you do?&lt;/b&gt;&lt;/p&gt;&lt;ul&gt;&lt;li&gt;Work on challenging business problems by leveraging large RBC data, translating them into machine learning problems and applying advanced machine learning algorithms to generate business value&lt;/li&gt;&lt;li&gt;Partner with different business units to understand their problems and requirements, leverage internal RBC / external data to build robust machine learning solutions and communicate insights, results with business&lt;/li&gt;&lt;li&gt;Analyze, clean, and process large structured or unstructured datasets and generate useful business insights that drive decision making&lt;/li&gt;&lt;li&gt;Apply supervised or unsupervised learning algorithms, validate models, explain model predictions and generate reports for businesses&lt;/li&gt;&lt;li&gt;Collaborate with data engineering/ software engineering teams to deploy models to production&lt;/li&gt;&lt;/ul&gt;&lt;p&gt;&lt;b&gt;What do you need to succeed?&lt;/b&gt;&lt;/p&gt;&lt;p&gt;&lt;b&gt;Must-have&lt;/b&gt;&lt;/p&gt;&lt;ul&gt;&lt;li&gt;Masters or PhD in a quantitative discipline such as computer science, mathematics, statistics, or engineering&lt;/li&gt;&lt;li&gt;Theoretical as well as practical knowledge of deep learning techniques applied in Computer Vision&lt;/li&gt;&lt;li&gt;2+ years of expert level programming experience in Python (preferable) or R is a must - ability to write production-level code and documentation&lt;/li&gt;&lt;li&gt;2+ years’ experience working with large datasets - exploring and understanding data, cleaning and pre-processing, performing exploratory data analysis, generating business insights and communicating them in a clear, concise manner&lt;/li&gt;&lt;li&gt;2+ years’ experience developing and deploying models in production for real business problems&lt;/li&gt;&lt;li&gt;&lt;mark class="smart-job-highlights"&gt;Knowledge of standard machine learning libraries like numpy, pandas, scikit learn and visualization packages like seaborn or matplotllib,etc and machine learning algorithms like logistic regression, tree based models, decision trees, random forests, etc&lt;/mark&gt;&lt;/li&gt;&lt;li&gt;Experience working with version control - git and linux&lt;/li&gt;&lt;/ul&gt;&lt;p&gt;&lt;/p&gt;&lt;p&gt;&lt;b&gt;Nice to have&lt;/b&gt;&lt;/p&gt;&lt;ul&gt;&lt;li&gt;Have experience working in NLP - text data preparation, word embeddings, RNN’s etc&lt;/li&gt;&lt;li&gt;Previous experience in deep learning for understanding Aerial Imagery&lt;/li&gt;&lt;/ul&gt;&lt;ul&gt;&lt;li&gt;Experience working with big data, pyspark, scala&lt;/li&gt;&lt;li&gt;Experience in developing attrition models with proven success. Publications in machine learning and artificial intelligence.&lt;/li&gt;&lt;li&gt;Passion for synthetic data set generation and differential privacy based on new deep learning based techniques&lt;/li&gt;&lt;/ul&gt;&lt;p&gt;&lt;/p&gt;&lt;p&gt;&lt;b&gt;What’s in it for you?&lt;/b&gt;&lt;/p&gt;&lt;ul&gt;&lt;li&gt;A comprehensive Total Rewards Program including bonuses and flexible benefits, competitive compensation, commissions, and stock where applicable&lt;/li&gt;&lt;li&gt;Opportunity to work on very high impact visible business problems that are intended to improve existing business processes significantly&lt;/li&gt;&lt;li&gt;Gaining real world experience of working on challenging business problems and working in a high performing team&lt;/li&gt;&lt;li&gt;Learning new technologies, methods and applying them to deliver business value&lt;/li&gt;&lt;li&gt;Networking and building lasting relationships in the bank, gaining from mentorship or coaching&lt;/li&gt;&lt;li&gt;Collaborative work environment, supportive team and work life balance&lt;/li&gt;&lt;/ul&gt;&lt;p&gt;&lt;/p&gt;&lt;p&gt;&lt;i&gt;RBC requires as a condition of employment that all successful candidates in the United States and Canada be fully vaccinated against COVID-19 prior to their start date, and may require proof of the same.  Reasonable accommodation is available where required by law.&lt;/i&gt;&lt;/p&gt;&lt;p&gt;&lt;/p&gt;&lt;p&gt;&lt;i&gt;RBC exige, à titre de condition d’emploi, que tous les candidats retenus aux États-Unis ou au Canada soient entièrement vaccinés contre la COVID-19 avant leur date d’entrée en fonction. Il est possible qu’ils aient à présenter une preuve vaccinale. Des mesures raisonnables d’adaptation sont offertes lorsque la loi l’exige&lt;/i&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-03-16-07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-20-07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</si>
  <si>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phApp.ddo</t>
  </si>
  <si>
    <t>SrcVarName</t>
  </si>
  <si>
    <t>SrcJsonLength</t>
  </si>
  <si>
    <t>additionalFields</t>
  </si>
  <si>
    <t>companyName</t>
  </si>
  <si>
    <t>postalCode</t>
  </si>
  <si>
    <t>ml_title</t>
  </si>
  <si>
    <t>hasPrimaryQuestionnaire</t>
  </si>
  <si>
    <t>source</t>
  </si>
  <si>
    <t>jobRequisitionId</t>
  </si>
  <si>
    <t>structureData</t>
  </si>
  <si>
    <t>jobFamily</t>
  </si>
  <si>
    <t>atsCountry</t>
  </si>
  <si>
    <t>sector</t>
  </si>
  <si>
    <t>jobUpdatedDate</t>
  </si>
  <si>
    <t>visibilityType</t>
  </si>
  <si>
    <t>ml_skills_global</t>
  </si>
  <si>
    <t>siteType</t>
  </si>
  <si>
    <t>secondaryQuestionnaireId</t>
  </si>
  <si>
    <t>ats</t>
  </si>
  <si>
    <t>isDerived</t>
  </si>
  <si>
    <t>uniqueValue</t>
  </si>
  <si>
    <t>uniqueKey</t>
  </si>
  <si>
    <t>internalCategoryId</t>
  </si>
  <si>
    <t>latlong</t>
  </si>
  <si>
    <t>jobUniqueIdentifier</t>
  </si>
  <si>
    <t>lastUpdatedTrack</t>
  </si>
  <si>
    <t>descriptionFR</t>
  </si>
  <si>
    <t>stateCountry</t>
  </si>
  <si>
    <t>reqId</t>
  </si>
  <si>
    <t>supInternalQuestionnarieName</t>
  </si>
  <si>
    <t>refNum</t>
  </si>
  <si>
    <t>ml_domains</t>
  </si>
  <si>
    <t>jobUpdated</t>
  </si>
  <si>
    <t>userType</t>
  </si>
  <si>
    <t>ml_country</t>
  </si>
  <si>
    <t>primaryLocaleCategory</t>
  </si>
  <si>
    <t>supQuestionnarieName</t>
  </si>
  <si>
    <t>visibilityLocale</t>
  </si>
  <si>
    <t>workHours</t>
  </si>
  <si>
    <t>hasSecondaryQuestionnaire</t>
  </si>
  <si>
    <t>description</t>
  </si>
  <si>
    <t>postingEndDate</t>
  </si>
  <si>
    <t>ml_skills_mapping</t>
  </si>
  <si>
    <t>platform</t>
  </si>
  <si>
    <t>ml_highlight</t>
  </si>
  <si>
    <t>storeLocation</t>
  </si>
  <si>
    <t>hasSupplementaryQuestionnaire</t>
  </si>
  <si>
    <t>locationId</t>
  </si>
  <si>
    <t>supInternalQuestionnarieId</t>
  </si>
  <si>
    <t>jobType</t>
  </si>
  <si>
    <t>linkedinCompanyProfile</t>
  </si>
  <si>
    <t>hashKey</t>
  </si>
  <si>
    <t>jobPostingSiteId</t>
  </si>
  <si>
    <t>isTranslated</t>
  </si>
  <si>
    <t>parentRefNum</t>
  </si>
  <si>
    <t>ml_language_fullform</t>
  </si>
  <si>
    <t>cmsJobId</t>
  </si>
  <si>
    <t>platform1</t>
  </si>
  <si>
    <t>jobVisibility</t>
  </si>
  <si>
    <t>primaryQuestionnaireId</t>
  </si>
  <si>
    <t>frTitle</t>
  </si>
  <si>
    <t>jobFamilyId</t>
  </si>
  <si>
    <t>cityCountry</t>
  </si>
  <si>
    <t>mapQueryLocation</t>
  </si>
  <si>
    <t>ml_Description</t>
  </si>
  <si>
    <t>supQuestionnarieId</t>
  </si>
  <si>
    <t>isMultiLocationEnabled</t>
  </si>
  <si>
    <t>multiLocationFieldName</t>
  </si>
  <si>
    <t>multiLocationValues</t>
  </si>
  <si>
    <t>fyfTokenStatus</t>
  </si>
  <si>
    <t>jobwidgetsettings</t>
  </si>
  <si>
    <t>siteConfig</t>
  </si>
  <si>
    <t>categoryContentV2</t>
  </si>
  <si>
    <t>caasLazyLoadWidgetVersions</t>
  </si>
  <si>
    <t>getRegionLocales</t>
  </si>
  <si>
    <t>flashParams</t>
  </si>
  <si>
    <t>Royal Bank of Canada</t>
  </si>
  <si>
    <t>M9W 0A4</t>
  </si>
  <si>
    <t>Director</t>
  </si>
  <si>
    <t>Salaried</t>
  </si>
  <si>
    <t>WORKDAY</t>
  </si>
  <si>
    <t>Technology Support</t>
  </si>
  <si>
    <t>Finance and Insurance</t>
  </si>
  <si>
    <t>External</t>
  </si>
  <si>
    <t>external</t>
  </si>
  <si>
    <t>RBCAA0088R-0000013818externalen_CA</t>
  </si>
  <si>
    <t>RBCAA0088_Technology_Analytics_Research</t>
  </si>
  <si>
    <t>refNum,jobId,siteType,locale</t>
  </si>
  <si>
    <t>&lt;p&gt;&lt;b&gt;EN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t>
  </si>
  <si>
    <t>Ontario, Canada</t>
  </si>
  <si>
    <t>RBCAA0088</t>
  </si>
  <si>
    <t>2022-06-01T20:29:15.393Z</t>
  </si>
  <si>
    <t>37.5</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</si>
  <si>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t>
  </si>
  <si>
    <t>2022-07-01</t>
  </si>
  <si>
    <t>Technology and Operations</t>
  </si>
  <si>
    <t>2022-06-01T00:00:00.000Z</t>
  </si>
  <si>
    <t>RBC WATERPARK PLACE, 88 QUEENS QUAY W:TORONTO</t>
  </si>
  <si>
    <t>CAN-ON-TORONTO</t>
  </si>
  <si>
    <t>Regular</t>
  </si>
  <si>
    <t>1808</t>
  </si>
  <si>
    <t>bc48918f93626b6a0f5d29791258e916d0a739bfacc3dfee9ca46bafd61d561a204c74009851557b40d1cb31bfd5a1dfdae7b4608c67b395272ab95961202b0f</t>
  </si>
  <si>
    <t>RBC Global Careers Site</t>
  </si>
  <si>
    <t>english</t>
  </si>
  <si>
    <t>JOB_POSTING-3-20588</t>
  </si>
  <si>
    <t>REC_Canada - Legal Eligibility, Preferred Communication Language</t>
  </si>
  <si>
    <t>Management</t>
  </si>
  <si>
    <t>Director,  API Service Operations | Directeur général, Exploitation des services, Interface de programmation</t>
  </si>
  <si>
    <t>JOB_FAMILY_TECHNOLOGY_SUPPORT</t>
  </si>
  <si>
    <t>TORONTO, Canada</t>
  </si>
  <si>
    <t>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t>
  </si>
  <si>
    <t>TRUE</t>
  </si>
  <si>
    <t>Value</t>
  </si>
  <si>
    <t>Quoted</t>
  </si>
  <si>
    <t>Query</t>
  </si>
  <si>
    <t>Category</t>
  </si>
  <si>
    <t>MainInfo</t>
  </si>
  <si>
    <t>Location</t>
  </si>
  <si>
    <t>Meta</t>
  </si>
  <si>
    <t>Extra</t>
  </si>
  <si>
    <t>Exclude</t>
  </si>
  <si>
    <t>Questionnaire</t>
  </si>
  <si>
    <t>Investigate</t>
  </si>
  <si>
    <t>Yellow</t>
  </si>
  <si>
    <t>Green</t>
  </si>
  <si>
    <t>Multi Location</t>
  </si>
  <si>
    <t>Location2</t>
  </si>
  <si>
    <t>Interesting</t>
  </si>
  <si>
    <t>Required</t>
  </si>
  <si>
    <t>Extra3</t>
  </si>
  <si>
    <t>Location3</t>
  </si>
  <si>
    <t>o</t>
  </si>
  <si>
    <t>(blank)</t>
  </si>
  <si>
    <t>isMultiCategory</t>
  </si>
  <si>
    <t>badge</t>
  </si>
  <si>
    <t>isMultiLocation</t>
  </si>
  <si>
    <t>multi_category_array</t>
  </si>
  <si>
    <t>DetailDownloadResponse</t>
  </si>
  <si>
    <t>2022-06-15T00:00:00.000Z</t>
  </si>
  <si>
    <t>[Table]</t>
  </si>
  <si>
    <t>2022-06-16T00:00:00.000Z</t>
  </si>
  <si>
    <t>2022-06-17T00:00:00.000Z</t>
  </si>
  <si>
    <t>Location2.country</t>
  </si>
  <si>
    <t>Green.ml_skills</t>
  </si>
  <si>
    <t>Description.ml_title</t>
  </si>
  <si>
    <t>Extra.hasPrimaryQuestionnaire</t>
  </si>
  <si>
    <t>Exclude.jobRequisitionId</t>
  </si>
  <si>
    <t>Description.descriptionTeaser</t>
  </si>
  <si>
    <t>Exclude.hasSupplementaryInternalQuestionnaire</t>
  </si>
  <si>
    <t>Location.state</t>
  </si>
  <si>
    <t>Location2.atsCountry</t>
  </si>
  <si>
    <t>Date.jobUpdatedDate</t>
  </si>
  <si>
    <t>Exclude.visibilityType</t>
  </si>
  <si>
    <t>Exclude.siteType</t>
  </si>
  <si>
    <t>Location2.longitude</t>
  </si>
  <si>
    <t>Exclude.isDerived</t>
  </si>
  <si>
    <t>Extra.uniqueKey</t>
  </si>
  <si>
    <t>Extra.internalCategoryId</t>
  </si>
  <si>
    <t>Extra3.jobUniqueIdentifier</t>
  </si>
  <si>
    <t>Green.lastUpdatedTrack</t>
  </si>
  <si>
    <t>Description.descriptionFR</t>
  </si>
  <si>
    <t>Green.multi_category</t>
  </si>
  <si>
    <t>Location.stateCountry</t>
  </si>
  <si>
    <t>Exclude.reqId</t>
  </si>
  <si>
    <t>Extra.refNum</t>
  </si>
  <si>
    <t>Green.ml_domains</t>
  </si>
  <si>
    <t>Date.jobUpdated</t>
  </si>
  <si>
    <t>Exclude.userType</t>
  </si>
  <si>
    <t>Location2.latitude</t>
  </si>
  <si>
    <t>Exclude.hasSecondaryQuestionnaire</t>
  </si>
  <si>
    <t>Description.description</t>
  </si>
  <si>
    <t>Exclude.locale</t>
  </si>
  <si>
    <t>Description.title</t>
  </si>
  <si>
    <t>Extra3.platform</t>
  </si>
  <si>
    <t>Extra.jobSeqNo</t>
  </si>
  <si>
    <t>Description.ml_highlight</t>
  </si>
  <si>
    <t>Extra.storeLocation</t>
  </si>
  <si>
    <t>Exclude.hasSupplementaryQuestionnaire</t>
  </si>
  <si>
    <t>Location2.locationId</t>
  </si>
  <si>
    <t>Location2.hashKey</t>
  </si>
  <si>
    <t>Location2.address</t>
  </si>
  <si>
    <t>Extra.jobPostingSiteId</t>
  </si>
  <si>
    <t>Exclude.isTranslated</t>
  </si>
  <si>
    <t>Extra.parentRefNum</t>
  </si>
  <si>
    <t>Exclude.ml_language_fullform</t>
  </si>
  <si>
    <t>Extra3.platform1</t>
  </si>
  <si>
    <t>Extra.primaryQuestionnaireId</t>
  </si>
  <si>
    <t>Description.applyUrl</t>
  </si>
  <si>
    <t>Interesting.careerLevel</t>
  </si>
  <si>
    <t>Description.frTitle</t>
  </si>
  <si>
    <t>Exclude.isCritical</t>
  </si>
  <si>
    <t>Exclude.externalApply</t>
  </si>
  <si>
    <t>Investigate.multiLocationValues</t>
  </si>
  <si>
    <t>Investigate.jobwidgetsettings</t>
  </si>
  <si>
    <t>ScriptVarName</t>
  </si>
  <si>
    <t>jobDetail</t>
  </si>
  <si>
    <t>leadership,resilient,consistency,technical leadership,presentation layer,partnerships,devops,platforms,decision making,computer science,leaders,application,enterprise architecture,technical direction,cloud computing,financial applications,data integration,core applications,soa,applications,enterprise applications,rest,strategy,cross-functional,stakeholders,orchestration,impact,infrastructure,leadership skills,apis,technical teams</t>
  </si>
  <si>
    <t>Business Credit Sr. Solution Architect</t>
  </si>
  <si>
    <t>RBCAA0088R0000008337EXTERNALENCA</t>
  </si>
  <si>
    <t>2022-05-03T00:00:00.000Z</t>
  </si>
  <si>
    <t>2022-05-03T21:28:39.975+0000</t>
  </si>
  <si>
    <t>R-0000008337</t>
  </si>
  <si>
    <t>https://rbc.wd3.myworkdayjobs.com/RBCGLOBAL1/job/CALGARY-Alberta-Canada/Business-Credit-Sr-Solution-Architect_R-0000008337-1/apply</t>
  </si>
  <si>
    <t>stream processing,sql,spring boot,vendors,pcf,exercises,test automation,jenkins,issues resolution,technical issues,spring cloud,application analysis,oracle,agile methodology,communication,due diligence,facilitation,rest apis,programming languages,coding languages,ability to learn,bdd,excellent communication,automation,mainframe,cloud platforms,devops,detailed,mongodb,shell scripting,java,cloud foundry,database technologies,uac,stored procedure,linux,apis,research,kafka,web services,restful api,impact,applications,aix</t>
  </si>
  <si>
    <t>RBCAA0088R0000009466EXTERNALENCA</t>
  </si>
  <si>
    <t>2022-05-13T00:00:00.000Z</t>
  </si>
  <si>
    <t>2022-05-09T20:28:42.988+0000</t>
  </si>
  <si>
    <t>R-0000009466</t>
  </si>
  <si>
    <t>https://rbc.wd3.myworkdayjobs.com/RBCGLOBAL1/job/CALGARY-Alberta-Canada/Senior-Full-Stack-Developer_R-0000009466/apply</t>
  </si>
  <si>
    <t>devops,web services,application analysis,mainframe,cloud platforms,non-relational database technologies,bdd,logging framework,cloud foundry,impact,linux,jenkins,coding languages,platforms,database technologies,vendors,technical issues,agile development,java programming language,pcf,spring boot,applications,detailed,issues resolution,ability to learn,performance,relational databases,oracle,api,stream processing,spring cloud,apis,restful api,rest apis,mongodb,redis,excellent communication,git,test automation,communication,apache kafka,research,facilitation,sql server,source code management,continuous delivery</t>
  </si>
  <si>
    <t>RBCAA0088R0000012164EXTERNALENCA</t>
  </si>
  <si>
    <t>2022-05-16T00:00:00.000Z</t>
  </si>
  <si>
    <t>2022-05-16T21:30:05.744+0000</t>
  </si>
  <si>
    <t>https://rbc.wd3.myworkdayjobs.com/RBCGLOBAL1/job/CALGARY-Alberta-Canada/Senior-Full-Stack-Developer_R-0000012164-1/apply</t>
  </si>
  <si>
    <t>detailed,designing and coding,developer,debugging,programming,application,implementation,technical design,systems development</t>
  </si>
  <si>
    <t>RBCAA0088R0000005645EXTERNALENCA</t>
  </si>
  <si>
    <t>2022-05-20T00:00:00.000Z</t>
  </si>
  <si>
    <t>2022-05-20T21:30:54.276+0000</t>
  </si>
  <si>
    <t>https://rbc.wd3.myworkdayjobs.com/RBCGLOBAL1/job/CALGARY-Alberta-Canada/ML-Platform-Developer_R-0000005645/apply</t>
  </si>
  <si>
    <t>public cloud,production support,attention to detail,continuous integration,object-oriented design,distributed applications,openshift,analytical mind,agile mindset,aws,organizational skills,performance,private cloud,microsoft azure,commitment to quality,machine learning,trustworthiness,programming language,data services,communication,software engineering,platforms,kubernetes,developer,jupyter,articulate,stakeholders,gather requirements,software solutions,impact,mentoring,orchestration,infrastructure,cloud architecture,code review,sql,application,java,airflow,great attention to detail,docker,python programming,strong communication skills,test software,debug,design thinking,computer science,apis</t>
  </si>
  <si>
    <t>Senior ML Platform Developer</t>
  </si>
  <si>
    <t>RBCAA0088R0000007275EXTERNALENCA</t>
  </si>
  <si>
    <t>2022-05-06T16:29:10.025+0000</t>
  </si>
  <si>
    <t>https://rbc.wd3.myworkdayjobs.com/RBCGLOBAL1/job/CALGARY-Alberta-Canada/ML-Platform-Developer_R-0000007275/apply</t>
  </si>
  <si>
    <t>ownership,stakeholders,application frameworks,kafka,computer science,articulate,design thinking,kubernetes,elasticsearch,communication,sql server,java,api,spring boot,machine learning,data products,mysql,applications,public cloud,machine learning pipelines,python,impact,hadoop,big data technologies,private cloud,agile mindset,aws,software engineering,rest apis,identity management,strong communication skills,redis,spark,continuous integration,mongodb,relational databases</t>
  </si>
  <si>
    <t>Data Engineer</t>
  </si>
  <si>
    <t>RBCAA0088R0000001929EXTERNALENCA</t>
  </si>
  <si>
    <t>2022-05-24T00:00:00.000Z</t>
  </si>
  <si>
    <t>2022-03-21T23:30:17.891+0000</t>
  </si>
  <si>
    <t>R-0000001929</t>
  </si>
  <si>
    <t>https://rbc.wd3.myworkdayjobs.com/RBCGLOBAL1/job/CALGARY-Alberta-Canada/Data-Engineer_R-0000001929/apply</t>
  </si>
  <si>
    <t>communication,stakeholders,business operations,impact,threat modeling,aws,vulnerability assessment,platforms,cloud security controls,arm,cspm,cloudformation,kubernetes,pki,cyber security,azure,endpoint security,key management,governance,security technologies,terraform,vpn,cloud security strategy,facilitation,security architecture,public cloud providers,security controls,iam,api security,cloud security design,ddos mitigation,public cloud,infrastructure,cloud security,cloud security frameworks,ccsp</t>
  </si>
  <si>
    <t>Cloud Security Engineer/Architect</t>
  </si>
  <si>
    <t>RBCAA0088R0000011496EXTERNALENCA</t>
  </si>
  <si>
    <t>2022-05-12T01:30:51.952+0000</t>
  </si>
  <si>
    <t>R-0000011496</t>
  </si>
  <si>
    <t>https://rbc.wd3.myworkdayjobs.com/RBCGLOBAL1/job/TORONTO-Ontario-Canada/GCP-Cloud-Security-Architect--GCS-_R-0000011496/apply</t>
  </si>
  <si>
    <t>devops ci,big data,github,data mining,cloud hosting applications,python scripting,writing,microservices architecture,xml,confluence,apis,sql server,api,web applications,angular,applications,capturing,hive,datasets,json,jira,impact,mapping tools,web components,data structures,django,spatial databases,platforms,devops,flask,qgis,javascript,geospatial information systems,spark,developer,hdfs,jenkins,well-organized</t>
  </si>
  <si>
    <t>RBCAA0088R0000009679EXTERNALENCA</t>
  </si>
  <si>
    <t>2022-05-24T15:30:58.005+0000</t>
  </si>
  <si>
    <t>https://rbc.wd3.myworkdayjobs.com/RBCGLOBAL1/job/CALGARY-Alberta-Canada/Software-Developer_R-0000009679/apply</t>
  </si>
  <si>
    <t>articulate,orchestration,openshift,object-oriented design,microsoft azure,applications,impact,big data platforms,scala programming,developer,programming language,strong communication skills,analytical mind,spark,python programming,platforms,leaders,aws,great attention to detail,public cloud,sql,attention to detail,kubernetes,private cloud,computer science,java,flexible,communication,mentoring,scala,work/life balance,organizational skills,continuous learning,helping others,hadoop,docker,python programming language,software engineer,apis</t>
  </si>
  <si>
    <t>YYC DataCon - Software Engineer/Senior Software Engineer Hybrid Opportunities</t>
  </si>
  <si>
    <t>RBCAA0088R0000014623EXTERNALENCA</t>
  </si>
  <si>
    <t>2022-05-31T00:00:00.000Z</t>
  </si>
  <si>
    <t>2022-05-31T19:29:10.056+0000</t>
  </si>
  <si>
    <t>R-0000014623</t>
  </si>
  <si>
    <t>https://rbc.wd3.myworkdayjobs.com/RBCGLOBAL1/job/CALGARY-Alberta-Canada/YYC-DataCon---Software-Engineer-Senior-Software-Engineer-Hybrid-Opportunities_R-0000014623/apply</t>
  </si>
  <si>
    <t>applications,python,elasticsearch,hadoop,commitment to quality,articulate,spark,rest apis,trustworthiness,mysql,jenkins,redis,performance,mongodb,strong communication skills,stakeholders,big data technologies,java,relational databases,software engineering,supportive,kafka,continuous integration,design thinking,communication,computer science,impact,data products,github,sql server,application frameworks,spring boot,agile mindset</t>
  </si>
  <si>
    <t>YYC DataCon - AI Engineer/Senior AI Engineer Hybrid Opportunities</t>
  </si>
  <si>
    <t>RBCAA0088R0000014621EXTERNALENCA</t>
  </si>
  <si>
    <t>2022-05-31T19:29:10.031+0000</t>
  </si>
  <si>
    <t>R-0000014621</t>
  </si>
  <si>
    <t>https://rbc.wd3.myworkdayjobs.com/RBCGLOBAL1/job/CALGARY-Alberta-Canada/YYC-DataCon---AI-Engineer-Senior-AI-Engineer-Hybrid-Opportunities_R-0000014621/apply</t>
  </si>
  <si>
    <t>public cloud,api,helping others,spring boot,mongodb,hadoop,spark,computer science,continuous integration,application frameworks,supportive,impact,strong communication skills,work/life balance,redis,articulate,elasticsearch,stakeholders,applications,relational databases,design thinking,software engineering,mysql,leaders,machine learning pipelines,private cloud,python,ownership,sql server,rest apis,kubernetes,kafka,big data technologies,identity management,flexible,data products,aws,machine learning,continuous learning,communication,java,agile mindset</t>
  </si>
  <si>
    <t>YYC DataCon - Data Engineer/Senior Data Engineer Hybrid Opportunities</t>
  </si>
  <si>
    <t>RBCAA0088R0000014614EXTERNALENCA</t>
  </si>
  <si>
    <t>2022-05-31T18:28:49.365+0000</t>
  </si>
  <si>
    <t>R-0000014614</t>
  </si>
  <si>
    <t>https://rbc.wd3.myworkdayjobs.com/RBCGLOBAL1/job/CALGARY-Alberta-Canada/YYC-DataCon---Data-Engineer-Senior-Data-Engineer-Hybrid-Opportunities_R-0000014614/apply</t>
  </si>
  <si>
    <t>mongodb,hadoop,spark,big data,computer science,strong communication skills,redis,articulate,elasticsearch,stakeholders,applications,scala,design thinking,software engineering,machine learning pipelines,ownership,openshift,kubernetes,big data technologies,nosql stores,data products,machine learning,communication,java,agile mindset,sql</t>
  </si>
  <si>
    <t>RBCAA0088R0000013202EXTERNALENCA</t>
  </si>
  <si>
    <t>2022-06-01T19:29:28.758+0000</t>
  </si>
  <si>
    <t>R-0000013202</t>
  </si>
  <si>
    <t>https://rbc.wd3.myworkdayjobs.com/RBCGLOBAL1/job/CALGARY-Alberta-Canada/Data-Engineer_R-0000013202/apply</t>
  </si>
  <si>
    <t>analytics,restful services,business analysis,platforms,structured,performance,etl,continuous integration,big data,high availability,data driven</t>
  </si>
  <si>
    <t>Senior Software/Data Engineer</t>
  </si>
  <si>
    <t>RBCAA0088R0000014726EXTERNALENCA</t>
  </si>
  <si>
    <t>2022-06-01T19:29:28.789+0000</t>
  </si>
  <si>
    <t>R-0000014726</t>
  </si>
  <si>
    <t>https://rbc.wd3.myworkdayjobs.com/RBCGLOBAL1/job/CALGARY-Alberta-Canada/Senior-Software-Data-Engineer_R-0000014726/apply</t>
  </si>
  <si>
    <t>risk management,governance,stakeholders,strategy development,performance,coaching,it risk management,data management,leaders,research,proactive,api lifecycle,api program,api,oauth,impact,operational risk,internal audit,communication,client experience,people manager,apigee,information security,cyber risk management,business insights,vendors,cyber security</t>
  </si>
  <si>
    <t>building automation,aws,platforms,azure,application development security,devops,automation,cloud security,terraform,infrastructure,cloudformation,kubernetes,public cloud,security controls,python</t>
  </si>
  <si>
    <t>Cloud Security SRE</t>
  </si>
  <si>
    <t>RBCAA0088R0000011264EXTERNALENCA</t>
  </si>
  <si>
    <t>2022-06-03T00:00:00.000Z</t>
  </si>
  <si>
    <t>2022-05-18T04:30:57.724+0000</t>
  </si>
  <si>
    <t>R-0000011264</t>
  </si>
  <si>
    <t>https://rbc.wd3.myworkdayjobs.com/RBCGLOBAL1/job/TORONTO-Ontario-Canada/Cloud-Security-SRE_R-0000011264/apply</t>
  </si>
  <si>
    <t>git,typescript,javascript frameworks,ci,version control,innovation,oauth,node.js,sdks,xml,nlp,angular,automated tests,cross-functional,docker,backend development,kubernetes,full stack development,database development,json,js frameworks,impact,natural language processing,python,algorithms,nlp techniques,restful api,apis,ai,delivering results,agile,restful api design</t>
  </si>
  <si>
    <t>Software Engineer - Team Lead</t>
  </si>
  <si>
    <t>RBCAA0088R0000007289EXTERNALENCA</t>
  </si>
  <si>
    <t>2022-06-07T00:00:00.000Z</t>
  </si>
  <si>
    <t>2022-04-18T14:24:53.073+0000</t>
  </si>
  <si>
    <t>R-0000007289</t>
  </si>
  <si>
    <t>https://rbc.wd3.myworkdayjobs.com/RBCGLOBAL1/job/CALGARY-Alberta-Canada/Software-Engineer---Team-Lead_R-0000007289/apply</t>
  </si>
  <si>
    <t>public cloud,mongodb,strong communication skills,mysql,private cloud,applications,agile mindset,data products,scala,python,spark,hadoop,application frameworks,openshift,artificial intelligence,kafka,relational databases,elasticsearch,identity management,software engineering,machine learning pipelines,computer science,stakeholders,aws,kubernetes,articulate,ownership,design thinking,big data technologies,rest apis,spring boot,api,redis,communication,sql server,java,machine learning</t>
  </si>
  <si>
    <t>Senior Data Engineer</t>
  </si>
  <si>
    <t>RBCAA0088R0000014336EXTERNALENCA</t>
  </si>
  <si>
    <t>2022-06-08T00:00:00.000Z</t>
  </si>
  <si>
    <t>2022-06-08T20:29:48.946+0000</t>
  </si>
  <si>
    <t>R-0000014336</t>
  </si>
  <si>
    <t>https://rbc.wd3.myworkdayjobs.com/RBCGLOBAL1/job/CALGARY-Alberta-Canada/Senior-Data-Engineer_R-0000014336/apply</t>
  </si>
  <si>
    <t>automation,sql,numpy,production support,software development life cycle,data process,devops pipeline,data products,ecosystem,pandas,jenkins,mssql,github,cross-functional,spark,nosql database technology,python,database,software development processes,ui,applications,stakeholders,devops,data flow</t>
  </si>
  <si>
    <t>RBCAA0088R0000009206EXTERNALENCA</t>
  </si>
  <si>
    <t>2022-06-09T00:00:00.000Z</t>
  </si>
  <si>
    <t>2022-04-29T15:27:21.353+0000</t>
  </si>
  <si>
    <t>R-0000009206</t>
  </si>
  <si>
    <t>https://rbc.wd3.myworkdayjobs.com/RBCGLOBAL1/job/TORONTO-Ontario-Canada/Data-Engineer_R-0000009206/apply</t>
  </si>
  <si>
    <t>detailed,communication skills,work-life balance,unit testing,unit test,big data developer,self-driven,programming languages,unified modeling language,interpersonal,analytical thinker,cross browser development,technical design,performance,functional specifications,platforms,planning,agile,strategic initiatives,software development life cycle,code development,ms office,uml,performance tuning,technical issues,leadership,unit testing frameworks,developer,creative,impact,web technologies</t>
  </si>
  <si>
    <t>51.0458559</t>
  </si>
  <si>
    <t>Fall 2022 Student Opportunities, Software Developer (Calgary), 8 Months, Technology &amp; Operations (2nd Round Posting)</t>
  </si>
  <si>
    <t>RBCAA0088R0000011526EXTERNALENCA</t>
  </si>
  <si>
    <t>2022-06-10T00:00:00.000Z</t>
  </si>
  <si>
    <t>2022-05-12T00:30:24.209+0000</t>
  </si>
  <si>
    <t>-114.069346</t>
  </si>
  <si>
    <t>888 3 ST SW, CALGARY, AB T2P 5C5, Canada</t>
  </si>
  <si>
    <t>R-0000011526</t>
  </si>
  <si>
    <t>https://rbc.wd3.myworkdayjobs.com/RBCEARLYTALENT1/job/888-3-ST-SWCALGARY/Fall-2022-Student-Opportunities--Software-Developer--Calgary-or-Montreal---8-Months--Technology---Operations_R-0000011526-1/apply</t>
  </si>
  <si>
    <t>json,big data technologies,statistical,ecosystem,hadoop,spark,sql,big data processing tools,machine learning,deep learning,experimental design,a/b testing,kafka,programming,parallel processing,public cloud,apache spark,datasets,statistical learning,stakeholders,data-driven,transformational projects,hive,business domain,python,natural language processing,avro,data analysis,clustering,data visualization,rabbitmq,agile team,hadoop ecosystem,analytics,machine learning models,programming skills</t>
  </si>
  <si>
    <t>Fall 2022 Student Opportunities, Data Scientist(Calgary/Alberta ONLY), 12 Months, Technology &amp; Operations (2nd Round Posting)</t>
  </si>
  <si>
    <t>RBCAA0088R0000016311EXTERNALENCA</t>
  </si>
  <si>
    <t>2022-06-10T19:30:24.564+0000</t>
  </si>
  <si>
    <t>R-0000016311</t>
  </si>
  <si>
    <t>https://rbc.wd3.myworkdayjobs.com/RBCEARLYTALENT1/job/CALGARY-Alberta-Canada/Fall-2022-Student-Opportunities--Data-Scientist-Calgary-Alberta-ONLY---12-Months--Technology---Operations--2nd-Round-Posting-_R-0000016311-1/apply</t>
  </si>
  <si>
    <t>applications,big data technologies,high availability,identity management,computer science,etl,communication,elasticsearch,public cloud,nosql stores,artificial intelligence,hadoop,spark,openshift,structured,willing to learn,machine learning pipelines,strong communication skills,rest apis,data products,software engineering,private cloud,kafka,performance,aws,machine learning,java,mongodb,redis,platforms,kubernetes,python,analytics.,articulate</t>
  </si>
  <si>
    <t>Senior Software Developer</t>
  </si>
  <si>
    <t>RBCAA0088R0000007325EXTERNALENCA</t>
  </si>
  <si>
    <t>2022-04-18T21:25:54.391+0000</t>
  </si>
  <si>
    <t>R-0000007325</t>
  </si>
  <si>
    <t>https://rbc.wd3.myworkdayjobs.com/RBCGLOBAL1/job/CALGARY-Alberta-Canada/Senior-Software-Developer_R-0000007325/apply</t>
  </si>
  <si>
    <t>trustworthiness,orchestration,jenkins,apis,data storage,design thinking,data access,continuous integration,docker,big data technologies,python,spark,ecosystem,data modeling,collaborating,governance,stakeholders,commitment to quality,github,public cloud,performance,data-driven,automation,agile mindset,kubernetes,impact,inspiring,data products,data engineering,ensure quality</t>
  </si>
  <si>
    <t>Machine Learning Engineer</t>
  </si>
  <si>
    <t>RBCAA0088R0000010859EXTERNALENCA</t>
  </si>
  <si>
    <t>2022-06-13T00:00:00.000Z</t>
  </si>
  <si>
    <t>2022-05-09T14:27:54.976+0000</t>
  </si>
  <si>
    <t>R-0000010859</t>
  </si>
  <si>
    <t>https://rbc.wd3.myworkdayjobs.com/RBCGLOBAL1/job/CALGARY-Alberta-Canada/Machine-Learning-Engineer_R-0000010859/apply</t>
  </si>
  <si>
    <t>restful api,kafka,angular,cloud applications,mvc,openshift,full software development life cycle,applications,excellent communication,apis,caching,spring framework,communication,performance,relational databases,pivotal cloud foundry,resiliency,jpa,docker,continuous delivery,sql,git,software engineering,swagger,rest api,mysql,junit,load balancing,angular 7,mockito,agile development,ssl certificates,technical design</t>
  </si>
  <si>
    <t>RBCAA0088R0000015354EXTERNALENCA</t>
  </si>
  <si>
    <t>2022-06-13T15:30:04.560+0000</t>
  </si>
  <si>
    <t>R-0000015354</t>
  </si>
  <si>
    <t>https://rbc.wd3.myworkdayjobs.com/RBCGLOBAL1/job/TORONTO-Ontario-Canada/Senior-Full-Stack-Developer_R-0000015354/apply</t>
  </si>
  <si>
    <t>flexible,cross functional,design and development,design process,product management,figma,change management,agile environment,research,organizational,adobe creative suite,handle multiple projects,team coordination,design validation,creative,prototyping,user research,leadership skills,impact,communication,user testing,figma design,work-life balance,agile,design,dedicated,stakeholders,gamification,self-motivated</t>
  </si>
  <si>
    <t>Fall 2022 Student Opportunities, UX/UI Designer, 8 Months, Technology and Operations (Calgary/ Alberta ONLY)</t>
  </si>
  <si>
    <t>RBCAA0088R0000016479EXTERNALENCA</t>
  </si>
  <si>
    <t>2022-06-13T16:30:21.166+0000</t>
  </si>
  <si>
    <t>R-0000016479</t>
  </si>
  <si>
    <t>https://rbc.wd3.myworkdayjobs.com/RBCEARLYTALENT1/job/CALGARY-Alberta-Canada/Fall-2022-Student-Opportunities--UX-UI-Designer--8-Months--Technology-and-Operations--Calgary--Alberta-ONLY-_R-0000016479-1/apply</t>
  </si>
  <si>
    <t>ethical,java,python,kafka,redis,mongodb,application performance optimization,public cloud,strong communication skills,application,impact,problem solving,openshift,ai,private cloud,data science,machine learning,design thinking,communication,agile mindset,software engineer,performance,kubernetes,relational databases,sql server,portfolio,articulate,commitment to quality,docker,elasticsearch,application frameworks,machine learning pipelines,ai machine learning tools,cloud architecture,stakeholders,rabbitmq,identity management,performance optimization,mysql,innovative solutions,trustworthiness,aws,machine learning tools,continuous integration</t>
  </si>
  <si>
    <t>Senior Machine Learning Developer</t>
  </si>
  <si>
    <t>RBCAA0088R0000016586EXTERNALENCA</t>
  </si>
  <si>
    <t>2022-06-14T00:00:00.000Z</t>
  </si>
  <si>
    <t>2022-06-14T15:30:17.091+0000</t>
  </si>
  <si>
    <t>R-0000016586</t>
  </si>
  <si>
    <t>https://rbc.wd3.myworkdayjobs.com/RBCGLOBAL1/job/CALGARY-Alberta-Canada/Senior-Machine-Learning-Developer_R-0000016586/apply</t>
  </si>
  <si>
    <t>neural networks architectures,open source,natural language processing,computer science,nlp,model development,openshift,ai,design patterns,data science,machine learning,programming skills,devops,neural networks,rest apis,javascript,docker,research,programming,ner,production deployment,cross-functional,agile teams,data discovery,innovation,production systems,agile</t>
  </si>
  <si>
    <t>Data Scientist - NLP(Calgary-AB)</t>
  </si>
  <si>
    <t>RBCAA0088R0000008985EXTERNALENCA</t>
  </si>
  <si>
    <t>2022-04-29T10:26:41.849+0000</t>
  </si>
  <si>
    <t>R-0000008985</t>
  </si>
  <si>
    <t>https://rbc.wd3.myworkdayjobs.com/RBCGLOBAL1/job/CALGARY-Alberta-Canada/Full-Stack-Developer-Data-Scientist-Calgary-AB-_R-0000008985/apply</t>
  </si>
  <si>
    <t>lastDeletedTrack</t>
  </si>
  <si>
    <t>lastReopenedTrack</t>
  </si>
  <si>
    <t>descriptionHashKey</t>
  </si>
  <si>
    <t>jobReopenedOnDate</t>
  </si>
  <si>
    <t>jobId.1</t>
  </si>
  <si>
    <t>jobReopenedOn</t>
  </si>
  <si>
    <t>title.1</t>
  </si>
  <si>
    <t>Senior Front - End Developer</t>
  </si>
  <si>
    <t>2022-06-19T08:30:04.370+0000</t>
  </si>
  <si>
    <t>RBCAA0088R-0000003639externalen_CA</t>
  </si>
  <si>
    <t>733bd29a92ed7f8f22c7539ece8c74a0</t>
  </si>
  <si>
    <t>2022-06-30</t>
  </si>
  <si>
    <t>2022-06-06T16:28:56.054+0000</t>
  </si>
  <si>
    <t>CAN-AB-CALGARY</t>
  </si>
  <si>
    <t>JOB_POSTING-3-24281</t>
  </si>
  <si>
    <t>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t>
  </si>
  <si>
    <t>T2P 1C9</t>
  </si>
  <si>
    <t>Alberta, Canada</t>
  </si>
  <si>
    <t>2022-06-06T16:28:56.054Z</t>
  </si>
  <si>
    <t>2022-06-19T08:30:04.371Z</t>
  </si>
  <si>
    <t>335 8 AVE SW:CALGARY</t>
  </si>
  <si>
    <t>a18a60464f9ecfd77ffbf92b0ca8aa43f90e3e1b53241a23f703f98c1dce472ece1a778ad8ff1f2cdd832f88ed0e72b93e05863a2828db62f26f49b00708c181</t>
  </si>
  <si>
    <t>Professional</t>
  </si>
  <si>
    <t>JOB_FAMILY_TECHNOLOGY_DEVELOPMENT_AND_ENGINEERING</t>
  </si>
  <si>
    <t>CALGARY, Canada</t>
  </si>
  <si>
    <t>2022-06-19T08:30:04.359+0000</t>
  </si>
  <si>
    <t>RBCAA0088R-0000003656externalen_CA</t>
  </si>
  <si>
    <t>f321b17553b91ea6ea8319bbb023fe02</t>
  </si>
  <si>
    <t>2022-06-08T23:30:01.034+0000</t>
  </si>
  <si>
    <t>JOB_POSTING-3-24265</t>
  </si>
  <si>
    <t>2022-06-08T23:30:01.034Z</t>
  </si>
  <si>
    <t>2022-06-19T08:30:04.360Z</t>
  </si>
  <si>
    <t>eeccc4552df322133f8bcfe70ec73f31b85ce49e7a1f21dfd20c452da91d9e4670e0251e711537bea008a9c641b024d1687df7b539fe6b60ef32774b5ed31334</t>
  </si>
  <si>
    <t>Software Engineer</t>
  </si>
  <si>
    <t>2022-06-19T08:30:03.050+0000</t>
  </si>
  <si>
    <t>RBCAA0088R-0000007289externalen_CA</t>
  </si>
  <si>
    <t>c4698fe47d0c7221af231bc7d0ffb946</t>
  </si>
  <si>
    <t>2022-07-05</t>
  </si>
  <si>
    <t>2022-06-07T16:29:25.840+0000</t>
  </si>
  <si>
    <t>JOB_POSTING-3-21746</t>
  </si>
  <si>
    <t>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t>
  </si>
  <si>
    <t>2022-06-07T16:29:25.840Z</t>
  </si>
  <si>
    <t>2022-06-19T08:30:03.051Z</t>
  </si>
  <si>
    <t>91685bfbdaf5676d36fc2969cdd0c98ebc26c7b00a8732068e60131ee5467e4eee2d858e8f6c4d76da5ea3dad5bb30f4f7cd1f1533cd267d6c29e27ca5b51208</t>
  </si>
  <si>
    <t>2022-06-19T08:30:03.525+0000</t>
  </si>
  <si>
    <t>RBCAA0088R-0000007325externalen_CA</t>
  </si>
  <si>
    <t>bfe915f06c1591b10c5ec937ac247905</t>
  </si>
  <si>
    <t>2022-07-04</t>
  </si>
  <si>
    <t>2022-05-26T15:31:43.032+0000</t>
  </si>
  <si>
    <t>JOB_POSTING-3-22870</t>
  </si>
  <si>
    <t>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t>
  </si>
  <si>
    <t>2022-05-26T15:31:43.032Z</t>
  </si>
  <si>
    <t>2022-06-19T08:30:03.526Z</t>
  </si>
  <si>
    <t>1b93f51c7f6f4b1ab5632d6c847d0b409ee68f8a9bc184e0ae639a5b22858b92f7c3d4a3bdf81ec16a7a23894950e8b30d766ad708e28034df0f5e4aa6ff6c12</t>
  </si>
  <si>
    <t>Business Credit Sr . Solution Architect</t>
  </si>
  <si>
    <t>2022-06-19T08:30:01.865+0000</t>
  </si>
  <si>
    <t>RBCAA0088R-0000008337externalen_CA</t>
  </si>
  <si>
    <t>3e3a0aab8b289676e0b0bb2cd9eeee2e</t>
  </si>
  <si>
    <t>2022-06-27</t>
  </si>
  <si>
    <t>JOB_POSTING-3-12720</t>
  </si>
  <si>
    <t>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t>
  </si>
  <si>
    <t>Architecture</t>
  </si>
  <si>
    <t>2022-06-19T08:30:01.866Z</t>
  </si>
  <si>
    <t>70f08ffe47aaf18c8f692a713bc64c5145070105305a9e8343244d42ffc4329e21616e366c8d06cc53f54439b05f8b6573e8b06d0c52b4013abe8c3baea36841</t>
  </si>
  <si>
    <t>JOB_FAMILY_ARCHITECTURE</t>
  </si>
  <si>
    <t>2022-06-19T08:30:04.201+0000</t>
  </si>
  <si>
    <t>RBCAA0088R-0000008981externalen_CA</t>
  </si>
  <si>
    <t>ac3f3d19e21b6eeec30e43ca91d6bd86</t>
  </si>
  <si>
    <t>2022-06-07T17:29:09.395+0000</t>
  </si>
  <si>
    <t>JOB_POSTING-3-23944</t>
  </si>
  <si>
    <t>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t>
  </si>
  <si>
    <t>2022-06-07T17:29:09.395Z</t>
  </si>
  <si>
    <t>2022-06-19T08:30:04.202Z</t>
  </si>
  <si>
    <t>dce0eb4cad9d9dc52d30d362833acda62d0561f80e3a10741bb93ddf1934e621bcb894167929c4ac3e609934cb4aa279f34f97a39a27627d30a9923cd126bcc4</t>
  </si>
  <si>
    <t>Data Scientist</t>
  </si>
  <si>
    <t>2022-06-19T08:30:04.231+0000</t>
  </si>
  <si>
    <t>RBCAA0088R-0000008985externalen_CA</t>
  </si>
  <si>
    <t>61c9890dc3d8f5a6549e74a506201dd8</t>
  </si>
  <si>
    <t>2022-06-06T22:29:09.572+0000</t>
  </si>
  <si>
    <t>JOB_POSTING-3-23970</t>
  </si>
  <si>
    <t>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t>
  </si>
  <si>
    <t>2022-06-06T22:29:09.572Z</t>
  </si>
  <si>
    <t>2022-06-19T08:30:04.232Z</t>
  </si>
  <si>
    <t>7c882a19058bff42fce0f531db19396459b02678a04d897efd153e81d3ed5fbfb29d08c75289518539b403b32f183c37a2079f1c39a8179689353a17479bf133</t>
  </si>
  <si>
    <t>JOB_FAMILY_DATA_SCIENCE_AND_DATA_ENGINEERING</t>
  </si>
  <si>
    <t>2022-06-09T20:29:46.923+0000</t>
  </si>
  <si>
    <t>RBCAA0088R-0000009206externalen_CA</t>
  </si>
  <si>
    <t>&lt;p&gt;&lt;b&gt;Nice-to-have&lt;/b&gt;&lt;/p&gt;&lt;ul&gt;&lt;li&gt;Post-Graduate coursework considered an asset e.g., (MSc in Data Science)&lt;/li&gt;&lt;li&gt;A good sense of UX/UI design and visualization for translating business user stories to working prototypes with Tableau, or HTML5/CSS, Plot.ly Dash, or D3&lt;/li&gt;&lt;li&gt;Experience with high pressure, complex, multiple stakeholder environments.&lt;/li&gt;&lt;li&gt;Enthusiasm, passion and drive to investigate and understand trends and new technologies.&lt;/li&gt;&lt;/ul&gt;&lt;p&gt;&lt;/p&gt;</t>
  </si>
  <si>
    <t>2022-07-11</t>
  </si>
  <si>
    <t>JOB_POSTING-3-22672</t>
  </si>
  <si>
    <t>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t>
  </si>
  <si>
    <t>2022-06-09T20:29:46.923Z</t>
  </si>
  <si>
    <t>Internal Audit</t>
  </si>
  <si>
    <t>20 KING ST W:TORONTO</t>
  </si>
  <si>
    <t>4aed08c4f14d3e5831c44f590e0b22173e30760ca20592b0445aaf40292d4d013db902da5b4f9b0585e4874d932a7564010d96087b2309965d7cf0af43057720</t>
  </si>
  <si>
    <t>2022-06-19T08:30:02.049+0000</t>
  </si>
  <si>
    <t>RBCAA0088R-0000009466externalen_CA</t>
  </si>
  <si>
    <t>&lt;p&gt;&lt;/p&gt;&lt;ul&gt;&lt;/ul&gt;</t>
  </si>
  <si>
    <t>1c5dde3d8c2d157bf9929ed7f01ed873</t>
  </si>
  <si>
    <t>JOB_POSTING-3-15684</t>
  </si>
  <si>
    <t>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t>
  </si>
  <si>
    <t>2022-06-19T08:30:02.051Z</t>
  </si>
  <si>
    <t>ee0a14dd56ab744a61ec402de419c7d516187224f69da443dcc40f84749822c03d00ef6177c1f061faf4ccb13930dd5a52e087b0d3c11b871ee8d05299b712ed</t>
  </si>
  <si>
    <t>2022-06-13T16:30:21.146+0000</t>
  </si>
  <si>
    <t>RBCAA0088R-0000010859externalen_CA</t>
  </si>
  <si>
    <t>JOB_POSTING-3-23280</t>
  </si>
  <si>
    <t>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t>
  </si>
  <si>
    <t>2022-06-13T16:30:21.146Z</t>
  </si>
  <si>
    <t>740 8 AVE SW:CALGARY</t>
  </si>
  <si>
    <t>2cd88327ff3d29f6af750bad5d5d4c31d9f37d8917ad3e205ef3e95b3d212a89be89d9c0d05cea780b436f9e051e374d93190171461869a81ba7090126152e07</t>
  </si>
  <si>
    <t>2022-06-17T19:31:00.747+0000</t>
  </si>
  <si>
    <t>RBCAA0088R-0000011264externalen_CA</t>
  </si>
  <si>
    <t>a7bb5d5529c52b3cdaa43ad2968944a5</t>
  </si>
  <si>
    <t>2022-06-03T16:29:25.609+0000</t>
  </si>
  <si>
    <t>JOB_POSTING-3-21065</t>
  </si>
  <si>
    <t>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t>
  </si>
  <si>
    <t>Cybersecurity</t>
  </si>
  <si>
    <t>2022-06-03T16:29:25.609Z</t>
  </si>
  <si>
    <t>2022-06-17T19:31:00.748Z</t>
  </si>
  <si>
    <t>330 FRONT ST W:TORONTO</t>
  </si>
  <si>
    <t>4079fe52d6315e180e15313271c6527181936c88ac9a098a787158e6adf820bfa5322492b3e40dbc39b69e9e5b15e74106454aac4d6fc38f93108834254b36ba</t>
  </si>
  <si>
    <t>JOB_FAMILY_CYBERSECURITY</t>
  </si>
  <si>
    <t>Cloud Security Engineer</t>
  </si>
  <si>
    <t>2022-05-24T21:30:58.373+0000</t>
  </si>
  <si>
    <t>RBCAA0088R-0000011496externalen_CA</t>
  </si>
  <si>
    <t>ce4470f74a270606bfe3b94ff1a646ed</t>
  </si>
  <si>
    <t>JOB_POSTING-3-18419</t>
  </si>
  <si>
    <t>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t>
  </si>
  <si>
    <t>2022-05-24T21:30:58.374Z</t>
  </si>
  <si>
    <t>664d4542205f9c6a36fbe58950311fa8b869d56a0a2a76337f17f3ed261cc3a3a4499b3428973e38e1d09f87652e720f2b0ecb1fcff1a101689dcdfdcf29c841</t>
  </si>
  <si>
    <t>software developer</t>
  </si>
  <si>
    <t>2022-06-21T20:29:58.182+0000</t>
  </si>
  <si>
    <t>QUESTIONNAIRE_EARLY_TALENT_APPLICATION_QUESTIONS_CANADA</t>
  </si>
  <si>
    <t>RBCAA0088R-0000011526externalen_CA</t>
  </si>
  <si>
    <t>429e7f46b17b2530ec885b26bd4e9296</t>
  </si>
  <si>
    <t>2022-06-26</t>
  </si>
  <si>
    <t>2022-06-10T19:30:24.515+0000</t>
  </si>
  <si>
    <t>CAN-D147</t>
  </si>
  <si>
    <t>JOB_POSTING-3-22924</t>
  </si>
  <si>
    <t>https://rbc.wd3.myworkdayjobs.com/RBCGLOBAL1/job/888-3-ST-SWCALGARY/Fall-2022-Student-Opportunities--Software-Developer--Calgary-or-Montreal---8-Months--Technology---Operations_R-0000011526/apply</t>
  </si>
  <si>
    <t>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t>
  </si>
  <si>
    <t>T2P 5C5</t>
  </si>
  <si>
    <t>2022-06-10T19:30:24.515Z</t>
  </si>
  <si>
    <t>2022-06-21T20:29:58.184Z</t>
  </si>
  <si>
    <t>T&amp;O Early Talent Additional Co-op Questions</t>
  </si>
  <si>
    <t>Student/Coop (Fixed Term)</t>
  </si>
  <si>
    <t>93085dfc1bd24a84e6149807a4055a05fac26a9152ef9ae100cffaf441882e2d1debfc4b6a56a42fe196d230eac19d8a2b8d4261e0b93fbe6300fab5c632b23d</t>
  </si>
  <si>
    <t>QUESTIONNAIRE_LEGAL_ELIGIBILITY_GLOBAL</t>
  </si>
  <si>
    <t>Fall 2022 Student Opportunities, Software Developer (Calgary or Montreal), 8 Months, Technology &amp; Operations</t>
  </si>
  <si>
    <t>RBCAA0088R-0000013202externalen_CA</t>
  </si>
  <si>
    <t>JOB_POSTING-3-20506</t>
  </si>
  <si>
    <t>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t>
  </si>
  <si>
    <t>2022-06-01T19:29:28.758Z</t>
  </si>
  <si>
    <t>333 7 AVE SW:CALGARY</t>
  </si>
  <si>
    <t>6e59f731241a19688de7b489dce7db3ffedc6112b99c29a8aaeb49c9ee7d7023c3c52a6d74279d5bba7dae74ff6e596c3ee0180f0e6541633f2149455cdf3911</t>
  </si>
  <si>
    <t>2022-06-19T08:30:03.318+0000</t>
  </si>
  <si>
    <t>RBCAA0088R-0000014336externalen_CA</t>
  </si>
  <si>
    <t>945a5659baade44033dfb74baa15f072</t>
  </si>
  <si>
    <t>JOB_POSTING-3-22357</t>
  </si>
  <si>
    <t>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t>
  </si>
  <si>
    <t>2022-06-19T08:30:03.319Z</t>
  </si>
  <si>
    <t>e3cd06f7b5832266f7429bee998f19628fa6d5a4d526712a44a32809e479ed7eb9d77cd5420c81db021f5bce294cc5b592ee5966212bb85f0d273f470d1f7b92</t>
  </si>
  <si>
    <t>2022-06-19T08:30:02.689+0000</t>
  </si>
  <si>
    <t>RBCAA0088R-0000014614externalen_CA</t>
  </si>
  <si>
    <t>0d7216848f115e81ea027e18e316ba99</t>
  </si>
  <si>
    <t>2022-06-25</t>
  </si>
  <si>
    <t>JOB_POSTING-3-20111</t>
  </si>
  <si>
    <t>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t>
  </si>
  <si>
    <t>2022-06-19T08:30:02.690Z</t>
  </si>
  <si>
    <t>333ebcf87c759cbf6528955c070ba383bac975d9d5233e64e375e250cb9a7f93ea3138ee60c1dd94aac140e585f64bf011d2a19ecbc04d886e0c5a3b353ef9c0</t>
  </si>
  <si>
    <t>AI Engineer</t>
  </si>
  <si>
    <t>2022-06-19T08:30:02.677+0000</t>
  </si>
  <si>
    <t>RBCAA0088R-0000014621externalen_CA</t>
  </si>
  <si>
    <t>0d5117da0ab7931f6e481f8ec14344d4</t>
  </si>
  <si>
    <t>JOB_POSTING-3-20083</t>
  </si>
  <si>
    <t>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t>
  </si>
  <si>
    <t>2022-06-19T08:30:02.678Z</t>
  </si>
  <si>
    <t>8ff513971134af57169341ac67ac903fe102c9776119ffca113a668b1dfc901fbf5da63ef920386db674b43978f8e353e77d2f394a6067c865b1cba065e35ee7</t>
  </si>
  <si>
    <t>2022-06-19T08:30:02.683+0000</t>
  </si>
  <si>
    <t>RBCAA0088R-0000014623externalen_CA</t>
  </si>
  <si>
    <t>1d3afc3d2619561248dbb9bc76c647b0</t>
  </si>
  <si>
    <t>2022-06-24</t>
  </si>
  <si>
    <t>JOB_POSTING-3-20106</t>
  </si>
  <si>
    <t>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t>
  </si>
  <si>
    <t>2022-06-19T08:30:02.684Z</t>
  </si>
  <si>
    <t>61649b32e7eeb263761e32f017ec153885acb84f3e36a3207b4f8664693f565eb00eed48dd8befd41b72453dc85d1d2e76bb328075ddf2eac536d8aa777bdedc</t>
  </si>
  <si>
    <t>Senior Software / Data Engineer</t>
  </si>
  <si>
    <t>2022-06-19T08:30:02.756+0000</t>
  </si>
  <si>
    <t>RBCAA0088R-0000014726externalen_CA</t>
  </si>
  <si>
    <t>&lt;ul&gt;&lt;li&gt;&lt;p&gt;&lt;span&gt;&lt;span&gt;Bachelor’s degree in computer science, software engineering, or equivalent or; or diploma in related technical discipline&lt;/span&gt;&lt;/span&gt;&lt;/p&gt;&lt;/li&gt;&lt;li&gt;&lt;p&gt;&lt;span&gt;&lt;span&gt;2+ years’ experience in developing scalable, configurable applications using Java, Scala, Python; experience leveraging (or willing to learn) big data technologies (Hadoop, Spark, Kafka, ELK, etc) to build data products and services&lt;/span&gt;&lt;/span&gt;&lt;/p&gt;&lt;/li&gt;&lt;li&gt;&lt;p&gt;&lt;span&gt;&lt;span&gt;2+ years’ experience in building scalable, high performance, high availability applications&lt;/span&gt;&lt;/span&gt;&lt;/p&gt;&lt;/li&gt;&lt;li&gt;&lt;p&gt;&lt;span&gt;&lt;span&gt;A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issues&lt;/span&gt;&lt;/span&gt;&lt;/p&gt;&lt;/li&gt;&lt;/ul&gt;</t>
  </si>
  <si>
    <t>b3fea3279a9d970c01ccf0c1460dfc57</t>
  </si>
  <si>
    <t>JOB_POSTING-3-20549</t>
  </si>
  <si>
    <t>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t>
  </si>
  <si>
    <t>2022-06-19T08:30:02.757Z</t>
  </si>
  <si>
    <t>fbd383e068f6c788873adb5c219d77c9c09cd18261f20a74b01ef2ea76c2b6ffbbc96f795c1de5609688894d7ef8f071a1fa3f6178871f3d99931eb3d265cf58</t>
  </si>
  <si>
    <t>2022-06-14T20:30:23.046+0000</t>
  </si>
  <si>
    <t>RBCAA0088R-0000015354externalen_CA</t>
  </si>
  <si>
    <t>b77058400c39d3d575268d5a2270025e</t>
  </si>
  <si>
    <t>JOB_POSTING-3-23261</t>
  </si>
  <si>
    <t>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t>
  </si>
  <si>
    <t>2022-06-14T20:30:23.047Z</t>
  </si>
  <si>
    <t>f07cbd346ce6437df5630eecbabede54c536a5dafd81f3d3dc82f5374c099b4423f998e0b5d7e528f3ab443df051f79de7cab3f0a3a3b4e1e5a15234c5177fbc</t>
  </si>
  <si>
    <t>2022-06-21T20:29:58.196+0000</t>
  </si>
  <si>
    <t>RBCAA0088R-0000016311externalen_CA</t>
  </si>
  <si>
    <t>c04990207f08a0d974809b0febd7bef1</t>
  </si>
  <si>
    <t>RBC Early Talent Careers</t>
  </si>
  <si>
    <t>JOB_POSTING-3-22948</t>
  </si>
  <si>
    <t>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t>
  </si>
  <si>
    <t>2022-06-21T20:29:58.197Z</t>
  </si>
  <si>
    <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t>
  </si>
  <si>
    <t>19ecd16c6b9f3d52cb9e1df40ef2422f417c21d4952b94c602adaad88675f822d8fa479363518176e80ac720453897768eca69888acabd041fbe19297c56d018</t>
  </si>
  <si>
    <t>ui designer</t>
  </si>
  <si>
    <t>2022-06-21T19:30:18.312+0000</t>
  </si>
  <si>
    <t>RBCAA0088R-0000016479externalen_CA</t>
  </si>
  <si>
    <t>9bf1397e51ce9f5c2e85005bd524720e</t>
  </si>
  <si>
    <t>JOB_POSTING-3-23433</t>
  </si>
  <si>
    <t>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t>
  </si>
  <si>
    <t>2022-06-21T19:30:18.313Z</t>
  </si>
  <si>
    <t>2b070315ea484ecf15f932d867490b365941bf7020f931fc6b98a10d3d7f30a5fc7f0a4bcfed0d9d5dc9bf16402e0e11d7178dcc06be72100a0338621dd0d9c2</t>
  </si>
  <si>
    <t>2022-06-19T08:30:04.057+0000</t>
  </si>
  <si>
    <t>RBCAA0088R-0000016586externalen_CA</t>
  </si>
  <si>
    <t>9e9f9cbd6b6299145ae1f0f34786bfa3</t>
  </si>
  <si>
    <t>JOB_POSTING-3-23576</t>
  </si>
  <si>
    <t>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t>
  </si>
  <si>
    <t>2022-06-19T08:30:04.058Z</t>
  </si>
  <si>
    <t>cd7f86293967a9b2154d0f0392a2eab3f592739772433da297ebe3f3dc24618fcc568e7ba87e78b4fdada87bb13b0ee57eb8783620c6788f84f3503dbc1390f4</t>
  </si>
  <si>
    <t>2022-06-19T08:30:04.355+0000</t>
  </si>
  <si>
    <t>RBCAA0088R-0000016698externalen_CA</t>
  </si>
  <si>
    <t>e1537fa02e7ae679dd1fc00182781f3b</t>
  </si>
  <si>
    <t>JOB_POSTING-3-24267</t>
  </si>
  <si>
    <t>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the Executive, Product, Data and Design teams to support their data infrastructure needs while</t>
  </si>
  <si>
    <t>2022-06-19T08:30:04.356Z</t>
  </si>
  <si>
    <t>69138469511b2084ab05aa3229af19bef4848c555e11aa60b99a7af147818c3693549d1a9311c4f74293c2f62f56218c813defcd2223e33689f1e77819c64380</t>
  </si>
  <si>
    <t>SkillTitleFromJob</t>
  </si>
  <si>
    <t>apiStyledSkillName</t>
  </si>
  <si>
    <t>ResponseTitle</t>
  </si>
  <si>
    <t>SkillJobCount</t>
  </si>
  <si>
    <t>ResponseBinaryLength</t>
  </si>
  <si>
    <t>ResponseExtract</t>
  </si>
  <si>
    <t>Impact may refer to:
Impact (mechanics), a high force or shock (mechanics) over a short time period
Impact, Texas, a town in Taylor County, Texas, US</t>
  </si>
  <si>
    <t>Communication (from Latin: communicare, meaning "to share" or "to be in relation with") is "an apparent answer to the painful divisions between self and other, private and public, and inner thought and outer world." As this definition indicates, communication is difficult to define in a consistent manner, because in common use it refers to a very wide range of different behaviours involved in the propagation of information. John Peters argues the difficulty of defining communication emerges from the fact that communication is both a universal phenomenon (because everyone communicates) and a specific discipline of institutional academic study.One definitional strategy involves limiting what can be included in the category of communication (for example, requiring a "conscious intent" to persuade). By this logic, one possible definition of communication is the act of developing meaning among entities or groups through the use of sufficiently mutually understood signs, symbols, and semiotic conventions.
In Claud</t>
  </si>
  <si>
    <t>Stakeholder may refer to:
Stakeholder (corporate), a group, corporate, organization, member, or system that affects or can be affected by an organization's actions
Project stakeholder, a person, group, or organization with an interest in a project</t>
  </si>
  <si>
    <t>Kubernetes (, commonly stylized as K8s) is an open-source container orchestration system for automating software deployment, scaling, and management. Google originally designed Kubernetes, but the Cloud Native Computing Foundation now maintains the project.
Kubernetes works with Docker, Containerd, and CRI-O.  Originally, it interfaced exclusively with the Docker runtime through a "Dockershim"; however, from 2016 up to April 2022, Kubernetes has deprecated the shim in favor of directly interfacing with the container through Containerd, or replacing Docker with a runtime that is compliant with the Container Runtime Interface (CRI). With the release of v1.24 in May 2022, "Dockershim" has been removed entirely.Amazon, Google, IBM, Microsoft, Oracle, Red Hat, SUSE, Platform9 and VMware offer Kubernetes-based platforms or infrastructure as a service (IaaS) that deploy Kubernetes.</t>
  </si>
  <si>
    <t>Applications</t>
  </si>
  <si>
    <t>Application may refer to:</t>
  </si>
  <si>
    <t>Java</t>
  </si>
  <si>
    <t>Java (Indonesian: Jawa, Indonesian pronunciation: [ˈdʒawa]; Javanese: ꦗꦮ; Sundanese: ᮏᮝ) is one of the Greater Sunda Islands in Indonesia. It is bordered by the Indian Ocean to the south and the Java Sea to the north. With a population of 148.76 million people, Java is the world's most populous island, constituting approximately 55% of the Indonesian population.Indonesia's capital city, Jakarta, is on Java's northwestern coast. Much of the well-known parts of Indonesian history took place on Java. It was the centre of powerful Hindu-Buddhist empires, the Islamic sultanates, and the core of the colonial Dutch East Indies. Java was also the center of the Indonesian struggle for independence during the 1930s and 1940s. Java dominates Indonesia politically, economically and culturally. Four of Indonesia's eight UNESCO world heritage sites are located in Java: Ujung Kulon National Park, Borobudur Temple, Prambanan Temple, and Sangiran Early Man Site.
Formed by volcanic eruptions due to geologic subduction of the</t>
  </si>
  <si>
    <t>Spark</t>
  </si>
  <si>
    <t>Spark commonly refers to:
Spark (fire), a small glowing particle or ember
Electric spark, a form of electrical dischargeSpark may also refer to:</t>
  </si>
  <si>
    <t>Platforms</t>
  </si>
  <si>
    <t>Platform</t>
  </si>
  <si>
    <t>Platform  may refer to:</t>
  </si>
  <si>
    <t>Python</t>
  </si>
  <si>
    <t>Python may refer to:</t>
  </si>
  <si>
    <t>Articulate</t>
  </si>
  <si>
    <t>Articulate may refer to:
Articulate!, a board game in which players describe words from different categories
Articulate brachiopods, brachiopods with toothed hinges and simple opening and closing muscles
Articulate sound, to move the tongue, lips, or other speech organs in order to make speech sounds
Articulated vehicle, a vehicle which has a pivoting joint in its construction
Articulate (TV series), a public television series about creative artists</t>
  </si>
  <si>
    <t>Public cloud</t>
  </si>
  <si>
    <t>Cloud computing</t>
  </si>
  <si>
    <t>Cloud computing is the on-demand availability of computer system resources, especially data storage (cloud storage) and computing power, without direct active management by the user. Large clouds often have functions distributed over multiple locations, each location being a data center. Cloud computing relies on sharing of resources to achieve coherence and typically using a "pay-as-you-go" model which can help in reducing capital expenses but may also lead to unexpected operating expenses for unaware users.</t>
  </si>
  <si>
    <t>Computer science</t>
  </si>
  <si>
    <t>Computer science is the study of computation, automation, and information. Computer science spans theoretical disciplines (such as algorithms, theory of computation, and information theory) to practical disciplines (including the design and implementation of hardware and software). Computer science is generally considered an area of academic research and distinct from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approaches to the description of computational processes, and database theory concerns the management of repositories of data. Human–computer interaction investigates the inte</t>
  </si>
  <si>
    <t>Apis</t>
  </si>
  <si>
    <t>Apis or APIS may refer to:
Apis (deity), an ancient Egyptian god
Apis (Greek mythology), several different figures in Greek mythology
Apis (city), an ancient seaport town on the northern coast of Africa
Kom el-Hisn, a different Egyptian city, formerly called Apis
Apis, the genus of the honey bee
Apis, an obsolete name for the constellation Musca
Dragutin Dimitrijević (1876–1917), known as "Apis", Serbian colonel and coup organiser, leader of the Black Hand group
Albastar Apis, a Slovenian motor glider
Wezel Apis 2, a German motor glider
Advance Passenger Information System, an electronic data interchange system
Aircraft Positioning and Information System, an airport stand guidance system</t>
  </si>
  <si>
    <t>Mongodb</t>
  </si>
  <si>
    <t>MongoDB</t>
  </si>
  <si>
    <t>MongoDB is a source-available cross-platform document-oriented database program. Classified as a NoSQL database program, MongoDB uses JSON-like documents with optional schemas. MongoDB is developed by MongoDB Inc. and licensed under the Server Side Public License (SSPL) which is deemed non-free by several distributions.</t>
  </si>
  <si>
    <t>Machine learning</t>
  </si>
  <si>
    <t>Machine learning (ML) is a field of inquiry devoted to understanding and building methods that 'learn', that is, methods that leverage data to improve performance on some set of tasks. It is seen as a part of artificial intelligence. Machine learning algorithms build a model based on sample data, known as training data, in order to make predictions or decisions without being explicitly programmed to do so. Machine learning algorithms are used in a wide variety of applications, such as in medicine, email filtering, speech recognition, and computer vision, where it is difficult or unfeasible to develop conventional algorithms to perform the needed tasks.A subset of machine learning is closely related to computational statistics, which focuses on making predictions using computers, but not all machine learning is statistical learning. The study of mathematical optimization delivers methods, theory and application domains to the field of machine learning. Data mining is a related field of study, focusing on expl</t>
  </si>
  <si>
    <t>Kafka</t>
  </si>
  <si>
    <t>Franz Kafka</t>
  </si>
  <si>
    <t>Franz Kafka (3 July 1883 – 3 June 1924) was a German-speaking Bohemian novelist and short-story writer, widely regarded as one of the major figures of 20th-century literature. His work fuses elements of realism and the fantastic.  It typically features isolated protagonists facing bizarre or surrealistic predicaments and incomprehensible socio-bureaucratic powers.  It has been interpreted as exploring themes of alienation, existential anxiety, guilt, and absurdity. His best known works include the short story "The Metamorphosis" and novels The Trial and The Castle. The term Kafkaesque has entered English to describe situations like those found in his writing.Kafka was born into a middle-class German-speaking Czech Jewish family in Prague, the capital of the Kingdom of Bohemia, then part of the Austro-Hungarian Empire, today the capital of the Czech Republic. He trained as a lawyer and after completing his legal education was employed full-time by an insurance company, forcing him to relegate writing to his s</t>
  </si>
  <si>
    <t>Performance</t>
  </si>
  <si>
    <t>A performance is an act of staging or presenting a play, concert, or other form of entertainment. It is also defined as the action or process of carrying out or accomplishing an action, task, or function.</t>
  </si>
  <si>
    <t>Rest apis</t>
  </si>
  <si>
    <t>Software engineering</t>
  </si>
  <si>
    <t>Software engineering is a systematic engineering approach to software development.A software engineer is a person who applies the principles of software engineering to design, develop, maintain, test, and evaluate computer software. The term programmer is sometimes used as a synonym, but may also lack connotations of engineering education or skills.
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t>
  </si>
  <si>
    <t>Jenkins</t>
  </si>
  <si>
    <t>Jenkins may refer to:</t>
  </si>
  <si>
    <t>Strong communication skills</t>
  </si>
  <si>
    <t>Devops</t>
  </si>
  <si>
    <t>DevOps</t>
  </si>
  <si>
    <t>DevOps is a set of practices that combines software development (Dev) and IT operations (Ops). It aims to shorten the systems development life cycle and provide continuous delivery with high software quality. DevOps is complementary with Agile software development; several DevOps aspects came from the Agile methodology.</t>
  </si>
  <si>
    <t>Redis</t>
  </si>
  <si>
    <t>Redis (; Remote Dictionary Server) is an in-memory data structure store, used as a distributed, in-memory key–value database, cache and message broker, with optional durability. Redis supports different kinds of abstract data structures, such as strings, lists, maps, sets, sorted sets, HyperLogLogs, bitmaps, streams, and spatial indices. The project was developed and maintained by Salvatore Sanfilippo. From 2015 until 2020, he led a project core team sponsored by Redis Labs. Salvatore Sanfilippo left Redis as the maintainer in 2020. It is open-source software released under a BSD 3-clause license. In 2021, not long after the original author and main maintainer left, Redis Labs dropped the Labs from its name and now redis, the open source DB as well as Redis Labs, the commercial company, are referred to as "redis".</t>
  </si>
  <si>
    <t>Aws</t>
  </si>
  <si>
    <t>Amazon Web Services</t>
  </si>
  <si>
    <t>Amazon Web Services, Inc. (AWS) is a subsidiary of Amazon that provides on-demand cloud computing platforms and APIs to individuals, companies, and governments, on a metered pay-as-you-go basis. These cloud computing web services provide distributed computing processing capacity and software tools via AWS server farms. One of these services is Amazon Elastic Compute Cloud (EC2), which allows users to have at their disposal a virtual cluster of computers, available all the time, through the Internet. AWS's virtual computers emulate most of the attributes of a real computer, including hardware central processing units (CPUs) and graphics processing units (GPUs) for processing; local/RAM memory; hard-disk/SSD storage; a choice of operating systems; networking; and pre-loaded application software such as web servers, databases, and customer relationship management (CRM).
AWS services are delivered to customers via a network of AWS server farms located throughout the world. Fees are based on a combination of usag</t>
  </si>
  <si>
    <t>Relational databases</t>
  </si>
  <si>
    <t>Relational database</t>
  </si>
  <si>
    <t>A relational database is a digital database based on the relational model of data, as proposed by E. F. Codd in 1970. A system used to maintain relational databases is a relational database management system (RDBMS). Many relational database systems have an option of using the SQL (Structured Query Language) for querying and maintaining the database.</t>
  </si>
  <si>
    <t>Hadoop</t>
  </si>
  <si>
    <t>Apache Hadoop</t>
  </si>
  <si>
    <t>Apache Hadoop ( ) is a collection of open-source software utilities that facilitates using a network of many computers to solve problems involving massive amounts of data and computation. It provides a software framework for distributed storage and processing of big data using the MapReduce programming model. Hadoop was originally designed for computer clusters built from commodity hardware, which is still the common use. It has since also found use on clusters of higher-end hardware. All the modules in Hadoop are designed with a fundamental assumption that hardware failures are common occurrences and should be automatically handled by the framework.The core of Apache Hadoop consists of a storage part, known as Hadoop Distributed File System (HDFS), and a processing part which is a MapReduce programming model. Hadoop splits files into large blocks and distributes them across nodes in a cluster. It then transfers packaged code into nodes to process the data in parallel. This approach takes advantage of data l</t>
  </si>
  <si>
    <t>Sql server</t>
  </si>
  <si>
    <t>SQL Server</t>
  </si>
  <si>
    <t>SQL Server may refer to:
Microsoft SQL Server, a relational database server from Microsoft
Sybase SQL Server, a relational database server developed by Sybase
SQL Server (magazine), a trade publication and web site owned by Penton Media</t>
  </si>
  <si>
    <t>Design thinking</t>
  </si>
  <si>
    <t>Design thinking is a term used to represent a set of cognitive, strategic and practical processes by which design concepts (proposals for products, buildings, machines, communications, etc.) are developed. Many of the key concepts and aspects of design thinking have been identified through studies, across different design domains, of design cognition and design activity in both laboratory and natural contexts.Design thinking is also associated with prescriptions for the innovation of products and services within business and social contexts. Some of these prescriptions have been criticized for oversimplifying the design process and trivializing the role of technical knowledge and skills.</t>
  </si>
  <si>
    <t>Agile mindset</t>
  </si>
  <si>
    <t>Big data technologies</t>
  </si>
  <si>
    <t>Openshift</t>
  </si>
  <si>
    <t>OpenShift</t>
  </si>
  <si>
    <t>OpenShift is a family of containerization software products developed by Red Hat. Its flagship product is the OpenShift Container Platform — a hybrid cloud platform as a service built around Linux containers orchestrated and managed by Kubernetes on a foundation of Red Hat Enterprise Linux. The family's other products provide this platform through different environments: OKD serves as the community-driven upstream (akin to the way that Fedora is upstream of Red Hat Enterprise Linux), Several deployment methods are available including self managed, cloud native under ROSA, ARO and RHOIC on AWS, Azure, and IBM Cloud respectively, OpenShift Online as software as a service, and OpenShift Dedicated as a managed service.
The OpenShift Console has developer and administrator oriented views. Administrator views allow one to monitor container resources and container health, manage users, work with operators, etc. Developer views are oriented around working with application resources within a namespace. OpenShift also</t>
  </si>
  <si>
    <t>Docker</t>
  </si>
  <si>
    <t>Docker or dockers often refers to:
Stevedore, a type of waterfront workman also called a longshoreman or dockworkerDocker or dockers may also refer to:</t>
  </si>
  <si>
    <t>Data products</t>
  </si>
  <si>
    <t>Developer</t>
  </si>
  <si>
    <t>Developer may refer to:</t>
  </si>
  <si>
    <t>Elasticsearch</t>
  </si>
  <si>
    <t>Elasticsearch is a search engine based on the Lucene library. It provides a distributed, multitenant-capable full-text search engine with an HTTP web interface and schema-free JSON documents. Elasticsearch is developed in Java and is dual-licensed under the source-available Server Side Public License and the Elastic license, while other parts fall under the proprietary (source-available) Elastic License. Official clients are available in Java, .NET (C#), PHP, Python, Apache Groovy, Ruby and many other languages. According to the DB-Engines ranking, Elasticsearch is the most popular enterprise search engine.</t>
  </si>
  <si>
    <t>Private cloud</t>
  </si>
  <si>
    <t>Continuous integration</t>
  </si>
  <si>
    <t>In software engineering, continuous integration (CI) is the practice of merging all developers' working copies to a shared mainline several times a day. Grady Booch first proposed the term CI in his 1991 method, although he did not advocate integrating several times a day. Extreme programming (XP) adopted the concept of CI and did advocate integrating more than once per day – perhaps as many as tens of times per day.</t>
  </si>
  <si>
    <t>Sql</t>
  </si>
  <si>
    <t>SQL</t>
  </si>
  <si>
    <t>SQL ( (listen) S-Q-L,  "sequel"; Structured Query Language) is a domain-specific language used in programming and designed for managing data held in a relational database management system (RDBMS), or for stream processing in a relational data stream management system (RDSMS). It is particularly useful in handling structured data, i.e. data incorporating relations among entities and variables.
SQL offers two main advantages over older read–write APIs such as ISAM or VSAM. Firstly, it introduced the concept of accessing many records with one single command. Secondly, it eliminates the need to specify how to reach a record, e.g. with or without an index.
Originally based upon relational algebra and tuple relational calculus, SQL consists of many types of statements, which may be informally classed as sublanguages, commonly: a data query language (DQL), a data definition language (DDL), a data control language (DCL), and a data manipulation language (DML). The scope of SQL includes data query, data manipulation</t>
  </si>
  <si>
    <t>Ownership</t>
  </si>
  <si>
    <t>Ownership is the state or fact of legal possession and control over property, which may be any asset, tangible or intangible. Ownership can involve multiple rights, collectively referred to as title, which may be separated and held by different parties.
The process and mechanics of ownership are fairly complex: one can gain, transfer, and lose ownership of property in a number of ways. To acquire property one can purchase it with money, trade it for other property, win it in a bet, receive it as a gift, inherit it, find it, receive it as damages, earn it by doing work or performing services, make it, or homestead it. One can transfer or lose ownership of property by selling it for money, exchanging it for other property, giving it as a gift, misplacing it, or having it stripped from one's ownership through legal means such as eviction, foreclosure, seizure, or taking. Ownership is self-propagating in that the owner of any property will also own the economic benefits of that property.</t>
  </si>
  <si>
    <t>Agile</t>
  </si>
  <si>
    <t>Agile may refer to:
Agile, an entity that possesses agility</t>
  </si>
  <si>
    <t>Machine learning pipelines</t>
  </si>
  <si>
    <t>Cross-functional</t>
  </si>
  <si>
    <t>Api</t>
  </si>
  <si>
    <t>API</t>
  </si>
  <si>
    <t>An application programming interface (API) is a connection between computers or between computer programs. It is a type of software interface, offering a service to other pieces of software. A document or standard that describes how to build or use such a connection or interface is called an API specification. A computer system that meets this standard is said to implement or expose an API. The term API may refer either to the specification or to the implementation.
In contrast to a user interface, which connects a computer to a person, an application programming interface connects computers or pieces of software to each other. It is not intended to be used directly by a person (the end user) other than a computer programmer who is incorporating it into the software. An API is often made up of different parts which act as tools or services that are available to the programmer. A program or a programmer that uses one of these parts is said to call that portion of the API. The calls that make up the API are al</t>
  </si>
  <si>
    <t>Technical issues</t>
  </si>
  <si>
    <t>Spring boot</t>
  </si>
  <si>
    <t>Leaders</t>
  </si>
  <si>
    <t>Leadership, both as a research area and as a practical skill, encompasses the ability of an individual, group or organization to "lead", influence or guide other individuals, teams, or entire organizations. The word "leadership" often gets viewed as a contested term. Specialist literature debates various viewpoints on the concept, sometimes contrasting Eastern and Western approaches to leadership, and also (within the West) North American versus European approaches.
U.S. academic environments define leadership as "a process of social influence in which a person can enlist the aid and support of others in the accomplishment of a common and ethical task".  Basically, leadership can be defined as an influential power-relationship in which the power of one party (the "leader") promotes movement/change in others (the "followers").  Some have challenged the more traditional managerial views of leadership (which portray leadership as something possessed or owned by one individual due to their role or authority), an</t>
  </si>
  <si>
    <t>Mysql</t>
  </si>
  <si>
    <t>MySQL</t>
  </si>
  <si>
    <t>MySQL () is an open-source relational database management system (RDBMS). Its name is a combination of "My", the name of co-founder Michael Widenius's daughter, and "SQL", the abbreviation for Structured Query Language. A relational database organizes data into one or more data tables in which data may be related to each other; these relations help structure the data. SQL is a language programmers use to create, modify and extract data from the relational database, as well as control user access to the database. In addition to relational databases and SQL, an RDBMS like MySQL works with an operating system to implement a relational database in a computer's storage system, manages users, allows for network access and facilitates testing database integrity and creation of backups.
MySQL is free and open-source software under the terms of the GNU General Public License, and is also available under a variety of proprietary licenses. MySQL was owned and sponsored by the Swedish company MySQL AB, which was bought</t>
  </si>
  <si>
    <t>Github</t>
  </si>
  <si>
    <t>GitHub</t>
  </si>
  <si>
    <t>GitHub, Inc. is a provider of Internet hosting for software development and version control using Git. It offers the distributed version control and source code management (SCM) functionality of Git, plus its own features. It provides access control and several collaboration features such as bug tracking, feature requests, task management, continuous integration, and wikis for every project. Headquartered in California, it has been a subsidiary of Microsoft since 2018.It is commonly used to host open-source projects. As of November 2021, GitHub reports having over 73 million developers  and more than 200 million repositories (including at least 28 million public repositories). It is the largest source code host as of November 2021.</t>
  </si>
  <si>
    <t>Programming</t>
  </si>
  <si>
    <t>Program</t>
  </si>
  <si>
    <t>Program, programme, programmer, or programming may refer to:</t>
  </si>
  <si>
    <t>Identity management</t>
  </si>
  <si>
    <t>Identity management (IdM), also known as identity and access management (IAM or IdAM), is a framework of policies and technologies to ensure that the right users (that are part of the ecosystem connected to or within an enterprise) have the appropriate access to technology resources. IdM systems fall under the overarching umbrellas of IT security and data management. Identity and access management systems not only identify, authenticate, and control access for individuals who will be utilizing IT resources but also the hardware and applications employees need to access.IdM addresses the need to ensure appropriate access to resources across increasingly heterogeneous technology environments and to meet increasingly rigorous compliance requirements.The terms "identity management" (IdM) and "identity and access management" are used interchangeably in the area of identity access management.Identity-management systems, products, applications and platforms manage identifying and ancillary data about entities that</t>
  </si>
  <si>
    <t>Git</t>
  </si>
  <si>
    <t>Git () is software for tracking changes in any set of files, usually used for coordinating work among programmers collaboratively developing source code during software development. Its goals include speed, data integrity, and support for distributed, non-linear workflows (thousands of parallel branches running on different systems).Git was originally authored by Linus Torvalds in 2005 for development of the Linux kernel, with other kernel developers contributing to its initial development. Since 2005, Junio Hamano has been the core maintainer. As with most other distributed version control systems, and unlike most client–server systems, every Git directory on every computer is a full-fledged repository with complete history and full version-tracking abilities, independent of network access or a central server. Git is free and open-source software distributed under the GPL-2.0-only license.</t>
  </si>
  <si>
    <t>Research</t>
  </si>
  <si>
    <t>Research is "creative and systematic work undertaken to increase the stock of knowledge". It involves the collection, organization and analysis of information to increase understanding of a topic or issue. A research project may be an expansion on past work in the field. To test the validity of instruments, procedures, or experiments, research may replicate elements of prior projects or the project as a whole.The primary purposes of basic research (as opposed to applied research) are documentation, discovery, interpretation, and the research and development (R&amp;D) of methods and systems for the advancement of human knowledge. Approaches to research depend on epistemologies, which vary considerably both within and between humanities and sciences. There are several forms of research: scientific, humanities, artistic, economic, social, business, marketing, practitioner research, life, technological, etc. The scientific study of research practices is known as meta-research.</t>
  </si>
  <si>
    <t>Angular</t>
  </si>
  <si>
    <t>Angular may refer to:</t>
  </si>
  <si>
    <t>Application frameworks</t>
  </si>
  <si>
    <t>Commitment to quality</t>
  </si>
  <si>
    <t>Scala</t>
  </si>
  <si>
    <t>Scala or SCALA may refer to:</t>
  </si>
  <si>
    <t>Nlp</t>
  </si>
  <si>
    <t>NLP</t>
  </si>
  <si>
    <t>NLP may refer to:</t>
  </si>
  <si>
    <t>Linux</t>
  </si>
  <si>
    <t>Linux ( (listen) LEE-nuuks or  LIN-uuks) is a family of open-source Unix-like operating systems based on the Linux kernel, an operating system kernel first released on September 17, 1991, by Linus Torvalds. Linux is typically packaged in a Linux distribution.
Distributions include the Linux kernel and supporting system software and libraries, many of which are provided by the GNU Project. Many Linux distributions use the word "Linux" in their name, but the Free Software Foundation uses the name "GNU/Linux" to emphasize the importance of GNU software, causing some controversy.Popular Linux distributions include Debian, Fedora Linux, and Ubuntu, which in itself has many different distributions and modifications, including Lubuntu and Xubuntu. Commercial distributions include Red Hat Enterprise Linux and SUSE Linux Enterprise. Desktop Linux distributions include a windowing system such as X11 or Wayland, and a desktop environment such as GNOME or KDE Plasma. Distributions intended for servers may omit graphics</t>
  </si>
  <si>
    <t>Detailed</t>
  </si>
  <si>
    <t>Restful api</t>
  </si>
  <si>
    <t>Infrastructure</t>
  </si>
  <si>
    <t>Infrastructure is the set of fundamental facilities and systems that support the sustainable functionality of households and firms. Serving a country, city, or other area, including the services and facilities necessary for its economy to function. Infrastructure is composed of public and private physical structures such as roads, railways, bridges, tunnels, water supply, sewers, electrical grids, and telecommunications (including Internet connectivity and broadband access). In general, infrastructure has been defined as "the physical components of interrelated systems providing commodities and services essential to enable, sustain, or enhance societal living conditions" and maintain the surrounding environment.Especially in light of the massive societal transformations needed to mitigate and adapt to climate change, contemporary infrastructure conversations frequently focus on sustainable development and green infrastructure. Acknowledging this importance, the international community has created policy focu</t>
  </si>
  <si>
    <t>Orchestration</t>
  </si>
  <si>
    <t>Orchestration is the study or practice of writing music for an orchestra (or, more loosely, for any musical ensemble, such as a concert band) or of adapting music composed for another medium for an orchestra. Also called "instrumentation", orchestration is the assignment of different instruments to play the different parts (e.g., melody, bassline, etc.) of a musical work.  For example, a work for solo piano could be adapted and orchestrated so that an orchestra could perform the piece, or a concert band piece could be orchestrated for a symphony orchestra.
In classical music, composers have historically orchestrated their own music.  Only gradually over the course of music history did orchestration come to be regarded as a separate compositional art and profession in itself. In modern classical music, composers almost invariably orchestrate their own work.
However, in musical theatre, film music and other commercial media, it is customary to use orchestrators and arrangers to one degree or another, since tim</t>
  </si>
  <si>
    <t>Trustworthiness</t>
  </si>
  <si>
    <t>Trust (social science)</t>
  </si>
  <si>
    <t>Trust is the willingness of one party (the trustor) to become vulnerable to another party (the trustee) on the presumption that the trustee will act in ways that benefit the trustor. In addition, the trustor does not have control over the actions of the trustee. Scholars distinguish between generalized trust (also known as social trust), which is the extension of trust to a relatively large circle of unfamiliar others, and particularized trust, which is contingent on a specific situation or a specific relationship.As the trustor is uncertain about the outcome of the trustee's actions, the trustor can only develop and evaluate expectations. Such expectations are formed with a view to the motivations of the trustee, dependent on their characteristics, the situation, and their interaction. The uncertainty stems from the risk of failure or harm to the trustor if the trustee does not behave as desired.
In the social sciences, the subtleties of trust are a subject of ongoing research. In sociology and psychology,</t>
  </si>
  <si>
    <t>Automation</t>
  </si>
  <si>
    <t>Automation describes a wide range of technologies that reduce human intervention in processes. Human intervention is reduced by predetermining decision criteria, subprocess relationships, and related actions — and embodying those predeterminations in machines.Automation, includes the use of various equipment and control systems such as machinery, processes in factories, boilers, and heat-treating ovens, switching on telephone networks, steering, and stabilization of ships, aircraft, and other applications and vehicles with reduced human intervention.Automation covers applications ranging from a household thermostat controlling a boiler, to a large industrial control system with tens of thousands of input measurements and output control signals. Automation has also found space in the banking sector. In control complexity, it can range from simple on-off control to multi-variable high-level algorithms.
In the simplest type of an automatic control loop, a controller compares a measured value of a process with a</t>
  </si>
  <si>
    <t>Datasets</t>
  </si>
  <si>
    <t>Database technologies</t>
  </si>
  <si>
    <t>Technical design</t>
  </si>
  <si>
    <t>Programming skills</t>
  </si>
  <si>
    <t>Ai</t>
  </si>
  <si>
    <t>Ai, AI or A.I. may refer to:</t>
  </si>
  <si>
    <t>Cloud platforms</t>
  </si>
  <si>
    <t>Supportive</t>
  </si>
  <si>
    <t>Cloud foundry</t>
  </si>
  <si>
    <t>Data services</t>
  </si>
  <si>
    <t>Continuous learning</t>
  </si>
  <si>
    <t>Data science</t>
  </si>
  <si>
    <t>Data science is an interdisciplinary field that uses scientific methods, processes, algorithms and systems to extract knowledge and insights from noisy, structured and unstructured data, and apply knowledge from data across a broad range of application domains. Data science is related to data mining, machine learning and big data.
Data science is a "concept to unify statistics, data analysis, informatics, and their related methods" in order to "understand and analyse actual phenomena" with data. It uses techniques and theories drawn from many fields within the context of mathematics, statistics, computer science, information science, and domain knowledge. However, data science is different from computer science and information science. Turing Award winner Jim Gray imagined data science as a "fourth paradigm" of science (empirical, theoretical, computational, and now data-driven) and asserted that "everything about science is changing because of the impact of information technology" and the data deluge.A data</t>
  </si>
  <si>
    <t>Web services</t>
  </si>
  <si>
    <t>Web service</t>
  </si>
  <si>
    <t>A 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
In practice, a web service commonly provides an object-oriented web-based interface to a database server, utilized for example by another web server, or by a mobile app, that provides a user interface to the end-user. Many organizations that provide data in formatted HTML pages will also provide that data on their server as XML or JSON, often through</t>
  </si>
  <si>
    <t>Python programming</t>
  </si>
  <si>
    <t>Python (programming language)</t>
  </si>
  <si>
    <t>Python is a high-level, interpreted, general-purpose programming language. Its design philosophy emphasizes code readability with the use of significant indentation.Python is dynamically-typed and garbage-collected. It supports multiple programming paradigms, including structured (particularly procedural), object-oriented and functional programming. It is often described as a "batteries included" language due to its comprehensive standard library.Guido van Rossum began working on Python in the late 1980s as a successor to the ABC programming language and first released it in 1991 as Python 0.9.0. Python 2.0 was released in 2000 and introduced new features such as list comprehensions, cycle-detecting garbage collection, reference counting, and Unicode support. Python 3.0, released in 2008, was a major revision that is not completely backward-compatible with earlier versions. Python 2 was discontinued with version 2.7.18 in 2020.Python consistently ranks as one of the most popular programming languages.</t>
  </si>
  <si>
    <t>Json</t>
  </si>
  <si>
    <t>JSON</t>
  </si>
  <si>
    <t>JSON (JavaScript Object Notation, pronounced ; also ) is an open standard file format and data interchange format that uses human-readable text to store and transmit data objects consisting of attribute–value pairs and arrays (or other serializable values). It is a common data format with diverse  uses in electronic data interchange, including that of web applications with servers.
JSON is a language-independent data format. It was derived from JavaScript, but many modern programming languages include code to generate and parse JSON-format data. JSON filenames use the extension .json.
Douglas Crockford originally specified the JSON format in the early 2000s. He and Chip Morningstar sent the first JSON message in April 2001.</t>
  </si>
  <si>
    <t>Natural language processing</t>
  </si>
  <si>
    <t>Natural language processing (NLP) is a subfield of linguistics, computer science, and artificial intelligence concerned with the interactions between computers and human language, in particular how to program computers to process and analyze large amounts of natural language data.  The goal is a computer capable of "understanding" the contents of documents, including the contextual nuances of the language within them. The technology can then accurately extract information and insights contained in the documents as well as categorize and organize the documents themselves.
Challenges in natural language processing frequently involve speech recognition, natural-language understanding, and natural-language generation.</t>
  </si>
  <si>
    <t>Big data</t>
  </si>
  <si>
    <t>Big data refers to data sets that are too large or complex to be dealt with by traditional data-processing application software. Data with many fields (rows) offer greater statistical power, while data with higher complexity (more attributes or columns) may lead to a higher false discovery rate. Big data analysis challenges include capturing data, data storage, data analysis, search, sharing, transfer, visualization, querying, updating, information privacy, and data source. Big data was originally associated with three key concepts: volume, variety, and velocity. The analysis of big data presents challenges in sampling, and thus previously allowing for only observations and sampling. Therefore, big data often includes data with sizes that exceed the capacity of traditional software to process within an acceptable time and value.
Current usage of the term big data tends to refer to the use of predictive analytics, user behavior analytics, or certain other advanced data analytics methods that extract value fro</t>
  </si>
  <si>
    <t>Artificial intelligence</t>
  </si>
  <si>
    <t>Artificial intelligence (AI) is intelligence demonstrated by machines, as opposed to the natural intelligence displayed by animals including humans. AI research has been defined as the field of study of intelligent agents, which refers to any system that perceives its environment and takes actions that maximize its chance of achieving its goals.The term "artificial intelligence" had previously been used to describe machines that mimic and display "human" cognitive skills that are associated with the human mind, such as "learning" and "problem-solving". This definition has since been rejected by major AI researchers who now describe AI in terms of rationality and acting rationally, which does not limit how intelligence can be articulated.AI applications include advanced web search engines (e.g., Google), recommendation systems (used by YouTube, Amazon and Netflix), understanding human speech (such as Siri and Alexa), self-driving cars (e.g., Tesla), automated decision-making and competing at the highest level</t>
  </si>
  <si>
    <t>Governance</t>
  </si>
  <si>
    <t>Governance is the process of interactions through the laws, norms, power or language of an organized society over a social system (family, tribe, formal or informal organization, a territory or across territories).  It is done by the government of a state, by a market, or by a network. It is the decision-making among the actors involved in a collective problem that leads to the creation, reinforcement, or reproduction of social norms and institutions".
In lay terms, it could be described as the political processes that exist in and between formal institutions.
A variety of entities (known generically as governing bodies) can govern. The most formal is a government, a body whose sole responsibility and authority is to make binding decisions in a given geopolitical system (such as a state) by establishing laws. Other types of governing include an organization (such as a corporation recognized as a legal entity by a government), a socio-political group (chiefdom, tribe, gang, family, religious denomination, etc</t>
  </si>
  <si>
    <t>Nodejs</t>
  </si>
  <si>
    <t>Node.js</t>
  </si>
  <si>
    <t>Node.js is an open-source, cross-platform, back-end JavaScript runtime environment that runs on the V8 engine and executes JavaScript code outside a web browser. Node.js lets developers use JavaScript to write command line tools and for server-side scripting—running scripts server-side to produce dynamic web page content before the page is sent to the user's web browser. Consequently, Node.js represents a "JavaScript everywhere" paradigm, unifying web-application development around a single programming language, rather than different languages for server-side and client-side scripts.
Node.js has an event-driven architecture capable of asynchronous I/O. These design choices aim to optimize throughput and scalability in web applications with many input/output operations, as well as for real-time Web applications (e.g., real-time communication programs and browser games).The Node.js distributed development project was previously governed by the Node.js Foundation, and has now merged with the JS Foundation to fo</t>
  </si>
  <si>
    <t>Javascript</t>
  </si>
  <si>
    <t>JavaScript</t>
  </si>
  <si>
    <t>JavaScript (), often abbreviated JS, is a programming language that is one of the core technologies of the World Wide Web, alongside HTML and CSS. As of 2022, 98% of websites use JavaScript on the client side for web page behavior, often incorporating third-party libraries. All major web browsers have a dedicated JavaScript engine to execute the code on users' devices.
JavaScript is a high-level, often just-in-time compiled language that conforms to the ECMAScript standard. It has dynamic typing, prototype-based object-orientation, and first-class functions. It is multi-paradigm, supporting event-driven, functional, and imperative programming styles. It has application programming interfaces (APIs) for working with text, dates, regular expressions, standard data structures, and the Document Object Model (DOM).
The ECMAScript standard does not include any input/output (I/O), such as networking, storage, or graphics facilities. In practice, the web browser or other runtime system provides JavaScript APIs for I</t>
  </si>
  <si>
    <t>Oracle</t>
  </si>
  <si>
    <t>An oracle is a person or agency considered to provide wise and insightful counsel or prophetic predictions, most notably including precognition of the future, inspired by deities. As such, it is a form of divination.</t>
  </si>
  <si>
    <t>Unit testing</t>
  </si>
  <si>
    <t>In computer programming, unit testing is a software testing method by which individual units of source code—sets of one or more computer program modules together with associated control data, usage procedures, and operating procedures—are tested to determine whether they are fit for use.</t>
  </si>
  <si>
    <t>Pcf</t>
  </si>
  <si>
    <t>PCF</t>
  </si>
  <si>
    <t>PCF may refer to:</t>
  </si>
  <si>
    <t>Excellent communication</t>
  </si>
  <si>
    <t>Flexible</t>
  </si>
  <si>
    <t>Flexible may refer to:</t>
  </si>
  <si>
    <t>Facilitation</t>
  </si>
  <si>
    <t>Facilitation may refer to:
Facilitation (business), the designing and running of successful meetings and workshops in organizational settings
Ecological facilitation, the process by which an organism profits from the presence of another, such as nurse plants that provide shade for new seedlings or saplings (e.g. using an orange tree to provide shade for a newly planted coffee plant)
Neural facilitation, the increase in postsynaptic potential evoked by a second impulse in neurons
Social facilitation, the tendency for people to perform differently when in the presence of others than when alone</t>
  </si>
  <si>
    <t>Structured</t>
  </si>
  <si>
    <t>Structuring</t>
  </si>
  <si>
    <t>Structuring, also known as smurfing in banking jargon, is the practice of executing financial transactions such as making bank deposits in a specific pattern, calculated to avoid triggering financial institutions to file reports required by law, such as the United States' Bank Secrecy Act (BSA) and Internal Revenue Code section 6050I (relating to the requirement to file Form 8300). Structuring may be done in the context of money laundering, fraud, and other financial crimes. Legal restrictions on structuring are concerned with limiting the size of domestic transactions for individuals.</t>
  </si>
  <si>
    <t>Ecosystem</t>
  </si>
  <si>
    <t>An ecosystem (or ecological system) consists of all the organisms and the physical environment with which they interact.: 458  These biotic and abiotic components are linked together through nutrient cycles and energy flows. Energy enters the system through photosynthesis and is incorporated into plant tissue. By feeding on plants and on one another, animals play an important role in the movement of matter and energy through the system. They also influence the quantity of plant and microbial biomass present. By breaking down dead organic matter, decomposers release carbon back to the atmosphere and facilitate nutrient cycling by converting nutrients stored in dead biomass back to a form that can be readily used by plants and microbes.
Ecosystems are controlled by external and internal factors. External factors such as climate, parent material which forms the soil and topography, control the overall structure of an ecosystem but are not themselves influenced by the ecosystem. Internal factors are controlled,</t>
  </si>
  <si>
    <t>Vendors</t>
  </si>
  <si>
    <t>Vendor</t>
  </si>
  <si>
    <t>In a supply chain, a vendor, or a seller, is an enterprise that contributes goods or services. Generally, a supply chain vendor manufactures inventory/stock items and sells them to the next link in the chain. Today, these terms refer to a supplier of any goods or service.</t>
  </si>
  <si>
    <t>Web applications</t>
  </si>
  <si>
    <t>Web application</t>
  </si>
  <si>
    <t>A web application (or web app) is application software that runs on a web browser, unlike software programs that run locally and natively on the operating system (OS) of the device. Web applications are delivered on the World Wide Web to users with an active network connection.</t>
  </si>
  <si>
    <t>From</t>
  </si>
  <si>
    <t>To</t>
  </si>
  <si>
    <t>https://www.alfresco.com/customers/rbc-capital-markets</t>
  </si>
  <si>
    <t>Grafana </t>
  </si>
  <si>
    <t>deep data analysis</t>
  </si>
  <si>
    <t xml:space="preserve">DSLs </t>
  </si>
  <si>
    <t>https://en.wikipedia.org/wiki/Apache_Hadoop</t>
  </si>
  <si>
    <t>Count of postedDate</t>
  </si>
  <si>
    <t>Values</t>
  </si>
  <si>
    <t>All</t>
  </si>
  <si>
    <t>requirements distilling</t>
  </si>
  <si>
    <t>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 Total</t>
  </si>
  <si>
    <t>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 Total</t>
  </si>
  <si>
    <t>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 Total</t>
  </si>
  <si>
    <t>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 Total</t>
  </si>
  <si>
    <t>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Total</t>
  </si>
  <si>
    <t>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 Total</t>
  </si>
  <si>
    <t>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 Total</t>
  </si>
  <si>
    <t>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Total</t>
  </si>
  <si>
    <t>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 Total</t>
  </si>
  <si>
    <t>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 Total</t>
  </si>
  <si>
    <t>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Total</t>
  </si>
  <si>
    <t>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 Total</t>
  </si>
  <si>
    <t>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 Total</t>
  </si>
  <si>
    <t>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 Total</t>
  </si>
  <si>
    <t>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 Total</t>
  </si>
  <si>
    <t>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Total</t>
  </si>
  <si>
    <t>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 Total</t>
  </si>
  <si>
    <t>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 Total</t>
  </si>
  <si>
    <t>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Total</t>
  </si>
  <si>
    <t>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Total</t>
  </si>
  <si>
    <t>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the Executive, Product, Data and Design teams to support their data infrastructure needs while Total</t>
  </si>
  <si>
    <t>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 Total</t>
  </si>
  <si>
    <t>Whether you’re helping clients find new opportunities, developing new technology, or providing expert advice to internal partners, you will be doing work that matters in the world, in an environment built on teamwork, service, responsibility, diversity, and integrity.</t>
  </si>
  <si>
    <t>Thank you for taking the time to reach out to us and for your interest on being part of our journey in Alberta to create end-to-end business solutions for our clients and our communities.</t>
  </si>
  <si>
    <t>https://rbc.wd3.myworkdayjobs.com/RBCGLOBAL1/job/CALGARY-Alberta-Canada/YYC-DataCon---Software-Engineer-Senior-Software-Engineer-Hybrid-Opportunities_R-0000014623/</t>
  </si>
  <si>
    <t>2022-06-01T20:29:15.393Z Total</t>
  </si>
  <si>
    <t>https://rbc.wd3.myworkdayjobs.com/RBCGLOBAL1/job/TORONTO-Ontario-Canada/Director---API-Service-Operations---Directeur-gnral--Exploitation-des-services--Interface-de-programmation_R-0000013818/apply Total</t>
  </si>
  <si>
    <t>Demonstrated experience in developing and applying leading practices in a large-scale Information Security, Technology Risk or Operational Risk environments, including strategy development and execution,... Total</t>
  </si>
  <si>
    <t>Director,  API Service Operations Total</t>
  </si>
  <si>
    <t>2022-07-01 Total</t>
  </si>
  <si>
    <t>Management Total</t>
  </si>
  <si>
    <t>2022-06-19T08:30:02.684Z Total</t>
  </si>
  <si>
    <t>https://rbc.wd3.myworkdayjobs.com/RBCGLOBAL1/job/CALGARY-Alberta-Canada/YYC-DataCon---Software-Engineer-Senior-Software-Engineer-Hybrid-Opportunities_R-0000014623/apply Total</t>
  </si>
  <si>
    <t>2-7+ years’ experience as a software developer/software engineer and proficient in objected oriented programming; Java highly preferred; object-oriented design and data structures. Strong communication... Total</t>
  </si>
  <si>
    <t>YYC DataCon - Software Engineer/Senior Software Engineer Hybrid Opportunities Total</t>
  </si>
  <si>
    <t>2022-06-24 Total</t>
  </si>
  <si>
    <t>2022-06-19T08:30:02.678Z Total</t>
  </si>
  <si>
    <t>https://rbc.wd3.myworkdayjobs.com/RBCGLOBAL1/job/CALGARY-Alberta-Canada/YYC-DataCon---AI-Engineer-Senior-AI-Engineer-Hybrid-Opportunities_R-0000014621/apply Total</t>
  </si>
  <si>
    <t>Apply design thinking and an agile mindset in working with other engineers, data scientists and business stakeholders to continuously experiment, iterate and deliver on new initiatives. Experience in developing... Total</t>
  </si>
  <si>
    <t>YYC DataCon - AI Engineer/Senior AI Engineer Hybrid Opportunities Total</t>
  </si>
  <si>
    <t>2022-06-19T08:30:02.690Z Total</t>
  </si>
  <si>
    <t>https://rbc.wd3.myworkdayjobs.com/RBCGLOBAL1/job/CALGARY-Alberta-Canada/YYC-DataCon---Data-Engineer-Senior-Data-Engineer-Hybrid-Opportunities_R-0000014614/apply Total</t>
  </si>
  <si>
    <t>Apply design thinking and an agile mindset in working with other engineers, data scientists and business stakeholders to continuously experiment, iterate and deliver on new initiatives. Experience leveraging... Total</t>
  </si>
  <si>
    <t>YYC DataCon - Data Engineer/Senior Data Engineer Hybrid Opportunities Total</t>
  </si>
  <si>
    <t>2022-06-25 Total</t>
  </si>
  <si>
    <t>2022-06-21T20:29:58.184Z Total</t>
  </si>
  <si>
    <t>https://rbc.wd3.myworkdayjobs.com/RBCGLOBAL1/job/888-3-ST-SWCALGARY/Fall-2022-Student-Opportunities--Software-Developer--Calgary-or-Montreal---8-Months--Technology---Operations_R-0000011526/apply Total</t>
  </si>
  <si>
    <t>Collaborate with peers to develop code in line with strategic initiatives, as well as develop, troubleshoot, enhance, and document components, as per the requirements and detailed design. Create and review... Total</t>
  </si>
  <si>
    <t>Fall 2022 Student Opportunities, Software Developer (Calgary), 8 Months, Technology &amp; Operations (2nd Round Posting) Total</t>
  </si>
  <si>
    <t>2022-06-14T20:30:23.047Z Total</t>
  </si>
  <si>
    <t>https://rbc.wd3.myworkdayjobs.com/RBCGLOBAL1/job/TORONTO-Ontario-Canada/Senior-Full-Stack-Developer_R-0000015354/apply Total</t>
  </si>
  <si>
    <t>Knowledge of developing distributed cloud applications (Pivotal Cloud Foundry, Openshift, Docker); Hands on experience designing, developing, testing and troubleshooting RESTful API and interface specifications... Total</t>
  </si>
  <si>
    <t>Senior Full Stack Developer Total</t>
  </si>
  <si>
    <t>2022-06-26 Total</t>
  </si>
  <si>
    <t>2022-06-19T08:30:01.866Z Total</t>
  </si>
  <si>
    <t>https://rbc.wd3.myworkdayjobs.com/RBCGLOBAL1/job/CALGARY-Alberta-Canada/Business-Credit-Sr-Solution-Architect_R-0000008337-1/apply Total</t>
  </si>
  <si>
    <t>In addition, you will demonstrate a high degree of collaboration with business, strategy, operations, architecture, and delivery teams in the areas of digital experiences, events, microservices and APIs.... Total</t>
  </si>
  <si>
    <t>Business Credit Sr. Solution Architect Total</t>
  </si>
  <si>
    <t>2022-06-13T16:30:21.146Z Total</t>
  </si>
  <si>
    <t>https://rbc.wd3.myworkdayjobs.com/RBCGLOBAL1/job/CALGARY-Alberta-Canada/Machine-Learning-Engineer_R-0000010859/apply Total</t>
  </si>
  <si>
    <t>This would include creating production pipelines that facilitate curation of data, derivation of value via applying models, automation of business decisions, data trust, governance, monitoring, client... Total</t>
  </si>
  <si>
    <t>Machine Learning Engineer Total</t>
  </si>
  <si>
    <t>2022-06-19T08:30:02.051Z Total</t>
  </si>
  <si>
    <t>https://rbc.wd3.myworkdayjobs.com/RBCGLOBAL1/job/CALGARY-Alberta-Canada/Senior-Full-Stack-Developer_R-0000009466/apply Total</t>
  </si>
  <si>
    <t>This role will require strong experience in programming and application analysis with focus on building RESTful API`s and integrating them with cloud services. Assess, research and analyze business and... Total</t>
  </si>
  <si>
    <t>2022-06-27 Total</t>
  </si>
  <si>
    <t>2022-05-24T21:30:58.374Z Total</t>
  </si>
  <si>
    <t>https://rbc.wd3.myworkdayjobs.com/RBCGLOBAL1/job/TORONTO-Ontario-Canada/GCP-Cloud-Security-Architect--GCS-_R-0000011496/apply Total</t>
  </si>
  <si>
    <t>Lead efforts to secure Azure, AWS and GCP public cloud platforms at RBC. Lead the development of end-to-end technical cloud security design and architecture to ensure safe application on-boarding to meet... Total</t>
  </si>
  <si>
    <t>Cloud Security Engineer/Architect Total</t>
  </si>
  <si>
    <t>2022-06-17T19:31:00.748Z Total</t>
  </si>
  <si>
    <t>https://rbc.wd3.myworkdayjobs.com/RBCGLOBAL1/job/TORONTO-Ontario-Canada/Cloud-Security-SRE_R-0000011264/apply Total</t>
  </si>
  <si>
    <t>The Cloud Security SRE works with the cloud and security teams to design, build, deliver and operationalize security services. Build, deliver and operationalize fully automated security solutions for the... Total</t>
  </si>
  <si>
    <t>Cloud Security SRE Total</t>
  </si>
  <si>
    <t>2022-06-19T08:30:04.371Z Total</t>
  </si>
  <si>
    <t>https://rbc.wd3.myworkdayjobs.com/RBCGLOBAL1/job/CALGARY-Alberta-Canada/Senior-Front-End-Developer_R-0000003639/apply Total</t>
  </si>
  <si>
    <t>2022-06-19T08:30:04.360Z Total</t>
  </si>
  <si>
    <t>https://rbc.wd3.myworkdayjobs.com/RBCGLOBAL1/job/CALGARY-Alberta-Canada/Senior-Front-End-Developer_R-0000003656/apply Total</t>
  </si>
  <si>
    <t>Work within an Agile product team to design, develop, test and maintain web applications. Collaborate with other team members on resolving technical issues, improving current products and developing new... Total</t>
  </si>
  <si>
    <t>Senior Front-End Developer Total</t>
  </si>
  <si>
    <t>2022-06-30 Total</t>
  </si>
  <si>
    <t>2022-06-01T19:29:28.758Z Total</t>
  </si>
  <si>
    <t>https://rbc.wd3.myworkdayjobs.com/RBCGLOBAL1/job/CALGARY-Alberta-Canada/Data-Engineer_R-0000013202/apply Total</t>
  </si>
  <si>
    <t>Apply design thinking and an agile mindset in working with other engineers, data scientists and business stakeholders to continuously experiment, iterate and deliver on new initiatives. - Experience... Total</t>
  </si>
  <si>
    <t>Data Engineer Total</t>
  </si>
  <si>
    <t>2022-06-19T08:30:02.757Z Total</t>
  </si>
  <si>
    <t>https://rbc.wd3.myworkdayjobs.com/RBCGLOBAL1/job/CALGARY-Alberta-Canada/Senior-Software-Data-Engineer_R-0000014726/apply Total</t>
  </si>
  <si>
    <t>Develop RESTful services for data driven and analytics use cases. Build solutions to scale, monitor and operate data platforms for very high availability and performance. Supports the development and maintenance... Total</t>
  </si>
  <si>
    <t>Senior Software/Data Engineer Total</t>
  </si>
  <si>
    <t>2022-06-19T08:30:03.319Z Total</t>
  </si>
  <si>
    <t>https://rbc.wd3.myworkdayjobs.com/RBCGLOBAL1/job/CALGARY-Alberta-Canada/Senior-Data-Engineer_R-0000014336/apply Total</t>
  </si>
  <si>
    <t>Senior Data Engineer Total</t>
  </si>
  <si>
    <t>2022-06-19T08:30:03.526Z Total</t>
  </si>
  <si>
    <t>https://rbc.wd3.myworkdayjobs.com/RBCGLOBAL1/job/CALGARY-Alberta-Canada/Senior-Software-Developer_R-0000007325/apply Total</t>
  </si>
  <si>
    <t>3+ years’ experience in developing scalable, configurable applications using Java, Python; experience leveraging big data technologies (Hadoop, Spark, Kafka, ELK, etc) to build data products and services... Total</t>
  </si>
  <si>
    <t>Senior Software Developer Total</t>
  </si>
  <si>
    <t>2022-07-04 Total</t>
  </si>
  <si>
    <t>2022-06-19T08:30:04.232Z Total</t>
  </si>
  <si>
    <t>https://rbc.wd3.myworkdayjobs.com/RBCGLOBAL1/job/CALGARY-Alberta-Canada/Full-Stack-Developer-Data-Scientist-Calgary-AB-_R-0000008985/apply Total</t>
  </si>
  <si>
    <t>You will be part of the innovation and technology team at RBC, working on building technology components that RBC developers and businesses leverage to deliver business value. Work in a cross-functional,... Total</t>
  </si>
  <si>
    <t>Data Scientist - NLP(Calgary-AB) Total</t>
  </si>
  <si>
    <t>2022-06-19T08:30:04.202Z Total</t>
  </si>
  <si>
    <t>https://rbc.wd3.myworkdayjobs.com/RBCGLOBAL1/job/CALGARY-Alberta-Canada/Senior-Full-Stack-Developer_R-0000008981/apply Total</t>
  </si>
  <si>
    <t>You will learn how to build sophisticated NLP driven experiences built on RBC patent pending technology. Develop front-end integrations with platforms such as slack, teams, and outlook to deliver a native... Total</t>
  </si>
  <si>
    <t>2022-06-19T08:30:03.051Z Total</t>
  </si>
  <si>
    <t>https://rbc.wd3.myworkdayjobs.com/RBCGLOBAL1/job/CALGARY-Alberta-Canada/Software-Engineer---Team-Lead_R-0000007289/apply Total</t>
  </si>
  <si>
    <t>As a Software Engineer you will be part of RBC’s NLP team, leading a development team responsible for building RBC’s conversational platform that supports a variety of internal initiatives. Lead a team... Total</t>
  </si>
  <si>
    <t>Software Engineer - Team Lead Total</t>
  </si>
  <si>
    <t>2022-07-05 Total</t>
  </si>
  <si>
    <t>2022-06-09T20:29:46.923Z Total</t>
  </si>
  <si>
    <t>https://rbc.wd3.myworkdayjobs.com/RBCGLOBAL1/job/TORONTO-Ontario-Canada/Data-Engineer_R-0000009206/apply Total</t>
  </si>
  <si>
    <t>Responsible for building and supporting data applications from concept to production and maintenance while leveraging existing tools and/or recommending new technologies within the IA Ecosystem. Collaborate... Total</t>
  </si>
  <si>
    <t>2022-06-19T08:30:04.356Z Total</t>
  </si>
  <si>
    <t>https://rbc.wd3.myworkdayjobs.com/RBCGLOBAL1/job/CALGARY-Alberta-Canada/Full-Stack-Developer_R-0000016698/apply Total</t>
  </si>
  <si>
    <t>Hands on development experience of the REST APIs and Web services. - Experience/Understanding of event streaming platforms (Apache Kafka). - Experience with non-relational database technologies such as... Total</t>
  </si>
  <si>
    <t>Full Stack Developer Total</t>
  </si>
  <si>
    <t>2022-06-19T08:30:04.058Z Total</t>
  </si>
  <si>
    <t>https://rbc.wd3.myworkdayjobs.com/RBCGLOBAL1/job/CALGARY-Alberta-Canada/Senior-Machine-Learning-Developer_R-0000016586/apply Total</t>
  </si>
  <si>
    <t>Apply design thinking and an agile mindset in working with other engineers, data scientists and business stakeholders to continuously experiment, iterate and deliver on new initiatives. Design and develop... Total</t>
  </si>
  <si>
    <t>Senior Machine Learning Developer Total</t>
  </si>
  <si>
    <t>2022-07-11 Total</t>
  </si>
  <si>
    <t>Professional Total</t>
  </si>
  <si>
    <t>RBC Global Careers Site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</si>
</sst>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sz val="11"/>
      <color theme="1"/>
      <name val="Calibri"/>
      <family val="2"/>
      <scheme val="minor"/>
    </font>
    <font>
      <b/>
      <sz val="13"/>
      <color theme="3"/>
      <name val="Calibri"/>
      <family val="2"/>
      <scheme val="minor"/>
    </font>
    <font>
      <i/>
      <sz val="11"/>
      <color rgb="FF7F7F7F"/>
      <name val="Calibri"/>
      <family val="2"/>
      <scheme val="minor"/>
    </font>
    <font>
      <b/>
      <sz val="11"/>
      <color rgb="FF006100"/>
      <name val="Calibri"/>
      <family val="2"/>
      <scheme val="minor"/>
    </font>
    <font>
      <sz val="9"/>
      <color theme="1"/>
      <name val="Lucida Sans Unicode"/>
      <family val="2"/>
    </font>
    <font>
      <i/>
      <sz val="8"/>
      <color theme="1"/>
      <name val="Lucida Handwriting"/>
      <family val="4"/>
    </font>
    <font>
      <u/>
      <sz val="11"/>
      <color theme="1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sz val="8"/>
      <color theme="1"/>
      <name val="Courier New"/>
      <family val="3"/>
    </font>
    <font>
      <sz val="8"/>
      <name val="Calibri"/>
      <family val="2"/>
      <scheme val="minor"/>
    </font>
    <font>
      <sz val="10"/>
      <color theme="1"/>
      <name val="Courier New"/>
      <family val="3"/>
    </font>
    <font>
      <sz val="8"/>
      <color theme="1"/>
      <name val="Consolas"/>
      <family val="3"/>
    </font>
    <font>
      <b/>
      <sz val="8"/>
      <color theme="1"/>
      <name val="Consolas"/>
      <family val="3"/>
    </font>
    <font>
      <b/>
      <sz val="8"/>
      <color rgb="FFFF0000"/>
      <name val="Consolas"/>
      <family val="3"/>
    </font>
    <font>
      <sz val="8"/>
      <color rgb="FFFF0000"/>
      <name val="Consolas"/>
      <family val="3"/>
    </font>
    <font>
      <b/>
      <sz val="18"/>
      <color rgb="FF006100"/>
      <name val="Calibri"/>
      <family val="2"/>
      <scheme val="minor"/>
    </font>
    <font>
      <b/>
      <sz val="9"/>
      <color theme="1"/>
      <name val="Lucida Sans Unicode"/>
      <family val="2"/>
    </font>
    <font>
      <sz val="16"/>
      <color rgb="FF3F3F76"/>
      <name val="Calibri"/>
      <family val="2"/>
      <scheme val="minor"/>
    </font>
    <font>
      <b/>
      <sz val="8"/>
      <color theme="0"/>
      <name val="Consolas"/>
      <family val="3"/>
    </font>
    <font>
      <b/>
      <sz val="11"/>
      <color theme="1"/>
      <name val="Calibri"/>
      <family val="2"/>
      <scheme val="minor"/>
    </font>
    <font>
      <sz val="12"/>
      <color rgb="FF212529"/>
      <name val="Noto Sans"/>
      <family val="2"/>
    </font>
    <font>
      <sz val="12"/>
      <color rgb="FF494949"/>
      <name val="Roboto"/>
    </font>
    <font>
      <sz val="16"/>
      <color theme="1"/>
      <name val="Calibri"/>
      <family val="2"/>
      <scheme val="minor"/>
    </font>
  </fonts>
  <fills count="16">
    <fill>
      <patternFill patternType="none"/>
    </fill>
    <fill>
      <patternFill patternType="gray125"/>
    </fill>
    <fill>
      <patternFill patternType="solid">
        <fgColor rgb="FFC6EFCE"/>
      </patternFill>
    </fill>
    <fill>
      <patternFill patternType="solid">
        <fgColor rgb="FF99FF66"/>
        <bgColor indexed="64"/>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theme="9" tint="0.79998168889431442"/>
        <bgColor indexed="64"/>
      </patternFill>
    </fill>
    <fill>
      <patternFill patternType="solid">
        <fgColor theme="9" tint="0.79998168889431442"/>
        <bgColor theme="9" tint="0.79998168889431442"/>
      </patternFill>
    </fill>
    <fill>
      <patternFill patternType="solid">
        <fgColor rgb="FFCCECFF"/>
        <bgColor indexed="64"/>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4"/>
        <bgColor theme="4"/>
      </patternFill>
    </fill>
  </fills>
  <borders count="16">
    <border>
      <left/>
      <right/>
      <top/>
      <bottom/>
      <diagonal/>
    </border>
    <border>
      <left/>
      <right/>
      <top/>
      <bottom style="thick">
        <color theme="4" tint="0.499984740745262"/>
      </bottom>
      <diagonal/>
    </border>
    <border>
      <left/>
      <right/>
      <top style="thin">
        <color theme="9" tint="0.39997558519241921"/>
      </top>
      <bottom style="thin">
        <color theme="9"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style="thin">
        <color theme="4" tint="0.39997558519241921"/>
      </right>
      <top style="thin">
        <color theme="4" tint="0.39997558519241921"/>
      </top>
      <bottom style="thin">
        <color theme="4" tint="0.39997558519241921"/>
      </bottom>
      <diagonal/>
    </border>
  </borders>
  <cellStyleXfs count="13">
    <xf numFmtId="0" fontId="0" fillId="0" borderId="0"/>
    <xf numFmtId="0" fontId="4" fillId="2" borderId="0" applyNumberFormat="0" applyBorder="0" applyAlignment="0" applyProtection="0"/>
    <xf numFmtId="0" fontId="3" fillId="0" borderId="0" applyNumberFormat="0" applyFill="0" applyBorder="0" applyAlignment="0" applyProtection="0"/>
    <xf numFmtId="0" fontId="5" fillId="9" borderId="0" applyNumberFormat="0" applyFont="0" applyBorder="0" applyAlignment="0" applyProtection="0">
      <alignment vertical="top" wrapText="1" readingOrder="1"/>
    </xf>
    <xf numFmtId="9" fontId="1" fillId="0" borderId="0" applyFont="0" applyFill="0" applyBorder="0" applyAlignment="0" applyProtection="0"/>
    <xf numFmtId="0" fontId="7" fillId="0" borderId="0" applyNumberFormat="0" applyFill="0" applyBorder="0" applyAlignment="0" applyProtection="0"/>
    <xf numFmtId="0" fontId="8" fillId="10" borderId="0" applyNumberFormat="0" applyBorder="0" applyAlignment="0" applyProtection="0"/>
    <xf numFmtId="0" fontId="9" fillId="11" borderId="0" applyNumberFormat="0" applyBorder="0" applyAlignment="0" applyProtection="0"/>
    <xf numFmtId="0" fontId="10" fillId="12" borderId="3" applyNumberFormat="0" applyAlignment="0" applyProtection="0"/>
    <xf numFmtId="0" fontId="11" fillId="13" borderId="3" applyNumberFormat="0" applyAlignment="0" applyProtection="0"/>
    <xf numFmtId="0" fontId="12" fillId="0" borderId="0" applyNumberFormat="0" applyFill="0" applyBorder="0" applyAlignment="0" applyProtection="0"/>
    <xf numFmtId="0" fontId="1" fillId="14" borderId="5" applyNumberFormat="0" applyFont="0" applyAlignment="0" applyProtection="0"/>
    <xf numFmtId="0" fontId="15" fillId="0" borderId="0" applyNumberFormat="0" applyFill="0" applyBorder="0" applyAlignment="0" applyProtection="0"/>
  </cellStyleXfs>
  <cellXfs count="143">
    <xf numFmtId="0" fontId="0" fillId="0" borderId="0" xfId="0"/>
    <xf numFmtId="0" fontId="0" fillId="0" borderId="0" xfId="0" pivotButton="1"/>
    <xf numFmtId="22" fontId="0" fillId="0" borderId="0" xfId="0" applyNumberFormat="1"/>
    <xf numFmtId="14" fontId="0" fillId="0" borderId="0" xfId="0" applyNumberFormat="1"/>
    <xf numFmtId="0" fontId="3" fillId="0" borderId="0" xfId="2"/>
    <xf numFmtId="0" fontId="0" fillId="5" borderId="0" xfId="0" applyFill="1"/>
    <xf numFmtId="0" fontId="0" fillId="0" borderId="0" xfId="0" applyAlignment="1">
      <alignment wrapText="1"/>
    </xf>
    <xf numFmtId="0" fontId="0" fillId="8" borderId="2" xfId="0" applyFill="1" applyBorder="1" applyAlignment="1">
      <alignment wrapText="1"/>
    </xf>
    <xf numFmtId="0" fontId="0" fillId="4" borderId="2" xfId="0" applyFill="1" applyBorder="1" applyAlignment="1">
      <alignment wrapText="1"/>
    </xf>
    <xf numFmtId="0" fontId="0" fillId="0" borderId="2" xfId="0" applyBorder="1" applyAlignment="1">
      <alignment wrapText="1"/>
    </xf>
    <xf numFmtId="0" fontId="0" fillId="0" borderId="0" xfId="0" pivotButton="1" applyAlignment="1">
      <alignment wrapText="1"/>
    </xf>
    <xf numFmtId="0" fontId="0" fillId="0" borderId="0" xfId="0" applyAlignment="1">
      <alignment horizontal="left" wrapText="1"/>
    </xf>
    <xf numFmtId="14" fontId="0" fillId="4" borderId="0" xfId="0" applyNumberFormat="1" applyFill="1" applyAlignment="1">
      <alignment horizontal="left" wrapText="1"/>
    </xf>
    <xf numFmtId="0" fontId="0" fillId="4" borderId="0" xfId="0" applyFill="1" applyAlignment="1">
      <alignment horizontal="left" wrapText="1"/>
    </xf>
    <xf numFmtId="14" fontId="0" fillId="0" borderId="0" xfId="0" applyNumberFormat="1" applyAlignment="1">
      <alignment horizontal="left" wrapText="1"/>
    </xf>
    <xf numFmtId="0" fontId="5" fillId="9" borderId="0" xfId="0" applyFont="1" applyFill="1" applyAlignment="1">
      <alignment horizontal="left" vertical="center" wrapText="1"/>
    </xf>
    <xf numFmtId="0" fontId="2" fillId="0" borderId="1" xfId="0" applyFont="1" applyBorder="1" applyAlignment="1">
      <alignment horizontal="left" wrapText="1"/>
    </xf>
    <xf numFmtId="0" fontId="0" fillId="6" borderId="0" xfId="0" applyFill="1" applyAlignment="1">
      <alignment horizontal="left" wrapText="1"/>
    </xf>
    <xf numFmtId="0" fontId="5" fillId="9" borderId="0" xfId="0" applyFont="1" applyFill="1" applyAlignment="1">
      <alignment horizontal="left" wrapText="1"/>
    </xf>
    <xf numFmtId="0" fontId="2" fillId="0" borderId="0" xfId="0" applyFont="1" applyAlignment="1">
      <alignment horizontal="left" wrapText="1"/>
    </xf>
    <xf numFmtId="0" fontId="0" fillId="3" borderId="0" xfId="0" applyFill="1" applyAlignment="1">
      <alignment horizontal="left" wrapText="1"/>
    </xf>
    <xf numFmtId="0" fontId="0" fillId="7" borderId="0" xfId="0" applyFill="1" applyAlignment="1">
      <alignment horizontal="left" wrapText="1"/>
    </xf>
    <xf numFmtId="0" fontId="0" fillId="0" borderId="0" xfId="0" applyAlignment="1">
      <alignment vertical="top"/>
    </xf>
    <xf numFmtId="9" fontId="0" fillId="0" borderId="0" xfId="4" applyFont="1" applyAlignment="1">
      <alignment vertical="top"/>
    </xf>
    <xf numFmtId="0" fontId="0" fillId="4" borderId="0" xfId="0" applyFill="1" applyAlignment="1">
      <alignment vertical="top"/>
    </xf>
    <xf numFmtId="49" fontId="6" fillId="0" borderId="0" xfId="0" applyNumberFormat="1" applyFont="1" applyAlignment="1">
      <alignment vertical="top" wrapText="1"/>
    </xf>
    <xf numFmtId="0" fontId="0" fillId="0" borderId="0" xfId="0" applyNumberFormat="1"/>
    <xf numFmtId="0" fontId="7" fillId="0" borderId="0" xfId="5"/>
    <xf numFmtId="0" fontId="13" fillId="0" borderId="0" xfId="0" applyFont="1" applyAlignment="1">
      <alignment wrapText="1"/>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16" fillId="0" borderId="0" xfId="0" applyFont="1" applyAlignment="1">
      <alignment horizontal="left"/>
    </xf>
    <xf numFmtId="0" fontId="16" fillId="4" borderId="0" xfId="0" applyFont="1" applyFill="1" applyAlignment="1">
      <alignment horizontal="left"/>
    </xf>
    <xf numFmtId="0" fontId="19" fillId="0" borderId="0" xfId="0" applyFont="1" applyAlignment="1">
      <alignment horizontal="left"/>
    </xf>
    <xf numFmtId="0" fontId="5" fillId="9" borderId="0" xfId="3" applyAlignment="1">
      <alignment horizontal="left"/>
    </xf>
    <xf numFmtId="0" fontId="4" fillId="2" borderId="0" xfId="1" applyAlignment="1">
      <alignment horizontal="left"/>
    </xf>
    <xf numFmtId="0" fontId="9" fillId="11" borderId="0" xfId="7" applyAlignment="1">
      <alignment horizontal="left"/>
    </xf>
    <xf numFmtId="0" fontId="20" fillId="2" borderId="0" xfId="1" applyFont="1" applyAlignment="1">
      <alignment horizontal="left"/>
    </xf>
    <xf numFmtId="0" fontId="3" fillId="0" borderId="0" xfId="2" applyAlignment="1">
      <alignment horizontal="left"/>
    </xf>
    <xf numFmtId="0" fontId="17" fillId="0" borderId="0" xfId="0" applyNumberFormat="1" applyFont="1" applyAlignment="1">
      <alignment horizontal="right" wrapText="1"/>
    </xf>
    <xf numFmtId="0" fontId="17" fillId="0" borderId="0" xfId="0" applyFont="1" applyAlignment="1">
      <alignment horizontal="right" wrapText="1"/>
    </xf>
    <xf numFmtId="0" fontId="17" fillId="4" borderId="0" xfId="0" applyFont="1" applyFill="1" applyAlignment="1">
      <alignment horizontal="right" wrapText="1"/>
    </xf>
    <xf numFmtId="0" fontId="18" fillId="0" borderId="0" xfId="0" applyFont="1" applyAlignment="1">
      <alignment horizontal="right" wrapText="1"/>
    </xf>
    <xf numFmtId="0" fontId="5" fillId="9" borderId="0" xfId="3" applyAlignment="1">
      <alignment horizontal="right" wrapText="1"/>
    </xf>
    <xf numFmtId="0" fontId="4" fillId="2" borderId="0" xfId="1" applyAlignment="1">
      <alignment horizontal="right" wrapText="1"/>
    </xf>
    <xf numFmtId="0" fontId="9" fillId="11" borderId="0" xfId="7" applyAlignment="1">
      <alignment horizontal="right" wrapText="1"/>
    </xf>
    <xf numFmtId="0" fontId="20" fillId="2" borderId="0" xfId="1" applyFont="1" applyAlignment="1">
      <alignment horizontal="right" wrapText="1"/>
    </xf>
    <xf numFmtId="0" fontId="3" fillId="0" borderId="0" xfId="2" applyAlignment="1">
      <alignment horizontal="right" wrapText="1"/>
    </xf>
    <xf numFmtId="0" fontId="21" fillId="9" borderId="0" xfId="3" applyFont="1" applyAlignment="1">
      <alignment horizontal="right" wrapText="1"/>
    </xf>
    <xf numFmtId="0" fontId="8" fillId="10" borderId="0" xfId="6" applyAlignment="1">
      <alignment horizontal="right" wrapText="1"/>
    </xf>
    <xf numFmtId="0" fontId="8" fillId="10" borderId="0" xfId="6" applyAlignment="1">
      <alignment horizontal="left"/>
    </xf>
    <xf numFmtId="0" fontId="17" fillId="9" borderId="0" xfId="3" applyFont="1" applyAlignment="1">
      <alignment horizontal="right" wrapText="1"/>
    </xf>
    <xf numFmtId="0" fontId="16" fillId="9" borderId="0" xfId="3" applyFont="1" applyAlignment="1">
      <alignment horizontal="left"/>
    </xf>
    <xf numFmtId="0" fontId="11" fillId="13" borderId="3" xfId="9" applyAlignment="1">
      <alignment horizontal="right" wrapText="1"/>
    </xf>
    <xf numFmtId="0" fontId="11" fillId="13" borderId="3" xfId="9" applyAlignment="1">
      <alignment horizontal="left"/>
    </xf>
    <xf numFmtId="0" fontId="3" fillId="11" borderId="0" xfId="2" applyFill="1" applyAlignment="1">
      <alignment horizontal="right" wrapText="1"/>
    </xf>
    <xf numFmtId="0" fontId="3" fillId="11" borderId="0" xfId="2" applyFill="1" applyAlignment="1">
      <alignment horizontal="left"/>
    </xf>
    <xf numFmtId="0" fontId="4" fillId="14" borderId="5" xfId="11" applyFont="1" applyAlignment="1">
      <alignment horizontal="right" wrapText="1"/>
    </xf>
    <xf numFmtId="0" fontId="4" fillId="14" borderId="5" xfId="11" applyFont="1" applyAlignment="1">
      <alignment horizontal="left"/>
    </xf>
    <xf numFmtId="0" fontId="12" fillId="0" borderId="0" xfId="10" applyAlignment="1">
      <alignment horizontal="right" wrapText="1"/>
    </xf>
    <xf numFmtId="0" fontId="12" fillId="0" borderId="0" xfId="10" applyAlignment="1">
      <alignment horizontal="left"/>
    </xf>
    <xf numFmtId="0" fontId="12" fillId="0" borderId="0" xfId="10"/>
    <xf numFmtId="0" fontId="22" fillId="14" borderId="5" xfId="11" applyFont="1" applyAlignment="1">
      <alignment horizontal="right" wrapText="1"/>
    </xf>
    <xf numFmtId="0" fontId="22" fillId="14" borderId="5" xfId="11" applyFont="1" applyAlignment="1">
      <alignment horizontal="left"/>
    </xf>
    <xf numFmtId="0" fontId="11" fillId="13" borderId="0" xfId="9" applyBorder="1" applyAlignment="1">
      <alignment horizontal="right" wrapText="1"/>
    </xf>
    <xf numFmtId="0" fontId="4" fillId="2" borderId="3" xfId="1" applyBorder="1" applyAlignment="1">
      <alignment horizontal="right" wrapText="1"/>
    </xf>
    <xf numFmtId="0" fontId="11" fillId="13" borderId="0" xfId="9" applyBorder="1" applyAlignment="1">
      <alignment horizontal="left"/>
    </xf>
    <xf numFmtId="0" fontId="4" fillId="2" borderId="3" xfId="1" applyBorder="1" applyAlignment="1">
      <alignment horizontal="left"/>
    </xf>
    <xf numFmtId="0" fontId="15" fillId="0" borderId="0" xfId="12" applyAlignment="1">
      <alignment wrapText="1"/>
    </xf>
    <xf numFmtId="0" fontId="4" fillId="2" borderId="0" xfId="1" applyBorder="1" applyAlignment="1">
      <alignment horizontal="right" wrapText="1"/>
    </xf>
    <xf numFmtId="0" fontId="4" fillId="2" borderId="0" xfId="1" applyBorder="1" applyAlignment="1">
      <alignment horizontal="left"/>
    </xf>
    <xf numFmtId="0" fontId="4" fillId="14" borderId="0" xfId="11" applyFont="1" applyBorder="1" applyAlignment="1">
      <alignment horizontal="right" wrapText="1"/>
    </xf>
    <xf numFmtId="0" fontId="4" fillId="14" borderId="0" xfId="11" applyFont="1" applyBorder="1" applyAlignment="1">
      <alignment horizontal="left"/>
    </xf>
    <xf numFmtId="0" fontId="22" fillId="14" borderId="0" xfId="11" applyFont="1" applyBorder="1" applyAlignment="1">
      <alignment horizontal="right" wrapText="1"/>
    </xf>
    <xf numFmtId="0" fontId="22" fillId="14" borderId="0" xfId="11" applyFont="1" applyBorder="1" applyAlignment="1">
      <alignment horizontal="left"/>
    </xf>
    <xf numFmtId="0" fontId="8" fillId="9" borderId="0" xfId="3" applyFont="1" applyAlignment="1">
      <alignment horizontal="left"/>
    </xf>
    <xf numFmtId="0" fontId="19" fillId="9" borderId="0" xfId="3" applyFont="1" applyAlignment="1">
      <alignment horizontal="left"/>
    </xf>
    <xf numFmtId="0" fontId="4" fillId="9" borderId="0" xfId="3" applyFont="1" applyAlignment="1">
      <alignment horizontal="left"/>
    </xf>
    <xf numFmtId="0" fontId="9" fillId="9" borderId="0" xfId="3" applyFont="1" applyAlignment="1">
      <alignment horizontal="left"/>
    </xf>
    <xf numFmtId="0" fontId="20" fillId="9" borderId="0" xfId="3" applyFont="1" applyAlignment="1">
      <alignment horizontal="left"/>
    </xf>
    <xf numFmtId="0" fontId="3" fillId="9" borderId="0" xfId="3" applyFont="1" applyAlignment="1">
      <alignment horizontal="left"/>
    </xf>
    <xf numFmtId="0" fontId="4" fillId="9" borderId="0" xfId="3" applyFont="1" applyBorder="1" applyAlignment="1">
      <alignment horizontal="left"/>
    </xf>
    <xf numFmtId="0" fontId="11" fillId="9" borderId="0" xfId="3" applyFont="1" applyBorder="1" applyAlignment="1">
      <alignment horizontal="left"/>
    </xf>
    <xf numFmtId="0" fontId="4" fillId="9" borderId="5" xfId="3" applyFont="1" applyBorder="1" applyAlignment="1">
      <alignment horizontal="left"/>
    </xf>
    <xf numFmtId="0" fontId="12" fillId="9" borderId="0" xfId="3" applyFont="1" applyAlignment="1">
      <alignment horizontal="left"/>
    </xf>
    <xf numFmtId="0" fontId="22" fillId="9" borderId="5" xfId="3" applyFont="1" applyBorder="1" applyAlignment="1">
      <alignment horizontal="left"/>
    </xf>
    <xf numFmtId="0" fontId="23" fillId="15" borderId="15" xfId="0" applyFont="1" applyFill="1" applyBorder="1" applyAlignment="1">
      <alignment horizontal="left"/>
    </xf>
    <xf numFmtId="0" fontId="17" fillId="0" borderId="5" xfId="0" applyFont="1" applyBorder="1" applyAlignment="1">
      <alignment horizontal="right" wrapText="1"/>
    </xf>
    <xf numFmtId="0" fontId="4" fillId="2" borderId="5" xfId="1" applyBorder="1" applyAlignment="1">
      <alignment horizontal="left"/>
    </xf>
    <xf numFmtId="0" fontId="16" fillId="0" borderId="5" xfId="0" applyFont="1" applyBorder="1" applyAlignment="1">
      <alignment horizontal="left"/>
    </xf>
    <xf numFmtId="0" fontId="3" fillId="11" borderId="0" xfId="2" applyFill="1" applyBorder="1" applyAlignment="1">
      <alignment horizontal="right" wrapText="1"/>
    </xf>
    <xf numFmtId="0" fontId="17" fillId="0" borderId="0" xfId="0" applyFont="1" applyBorder="1" applyAlignment="1">
      <alignment horizontal="right" wrapText="1"/>
    </xf>
    <xf numFmtId="0" fontId="3" fillId="11" borderId="0" xfId="2" applyFill="1" applyBorder="1" applyAlignment="1">
      <alignment horizontal="left"/>
    </xf>
    <xf numFmtId="0" fontId="16" fillId="0" borderId="0" xfId="0" applyFont="1" applyBorder="1" applyAlignment="1">
      <alignment horizontal="left"/>
    </xf>
    <xf numFmtId="0" fontId="9" fillId="11" borderId="0" xfId="7" applyBorder="1" applyAlignment="1">
      <alignment horizontal="right" wrapText="1"/>
    </xf>
    <xf numFmtId="0" fontId="3" fillId="0" borderId="0" xfId="2" applyBorder="1" applyAlignment="1">
      <alignment horizontal="right" wrapText="1"/>
    </xf>
    <xf numFmtId="0" fontId="9" fillId="11" borderId="0" xfId="7" applyBorder="1" applyAlignment="1">
      <alignment horizontal="left"/>
    </xf>
    <xf numFmtId="0" fontId="3" fillId="0" borderId="0" xfId="2" applyBorder="1" applyAlignment="1">
      <alignment horizontal="left"/>
    </xf>
    <xf numFmtId="0" fontId="12" fillId="9" borderId="0" xfId="10" applyFill="1" applyAlignment="1">
      <alignment horizontal="left"/>
    </xf>
    <xf numFmtId="0" fontId="7" fillId="14" borderId="4" xfId="5" applyFill="1" applyBorder="1" applyAlignment="1">
      <alignment horizontal="left"/>
    </xf>
    <xf numFmtId="0" fontId="7" fillId="14" borderId="4" xfId="5" applyFill="1" applyBorder="1"/>
    <xf numFmtId="0" fontId="8" fillId="10" borderId="0" xfId="6"/>
    <xf numFmtId="0" fontId="8" fillId="10" borderId="0" xfId="6" applyBorder="1" applyAlignment="1">
      <alignment horizontal="left"/>
    </xf>
    <xf numFmtId="0" fontId="8" fillId="10" borderId="0" xfId="6" applyBorder="1" applyAlignment="1">
      <alignment horizontal="right" wrapText="1"/>
    </xf>
    <xf numFmtId="0" fontId="7" fillId="14" borderId="0" xfId="5" applyFill="1" applyBorder="1" applyAlignment="1">
      <alignment horizontal="right" wrapText="1"/>
    </xf>
    <xf numFmtId="0" fontId="4" fillId="2" borderId="4" xfId="1" applyBorder="1" applyAlignment="1">
      <alignment horizontal="right" wrapText="1"/>
    </xf>
    <xf numFmtId="0" fontId="18" fillId="0" borderId="0" xfId="0" applyFont="1" applyBorder="1" applyAlignment="1">
      <alignment horizontal="right" wrapText="1"/>
    </xf>
    <xf numFmtId="0" fontId="12" fillId="14" borderId="0" xfId="11" applyFont="1" applyBorder="1" applyAlignment="1">
      <alignment horizontal="right" wrapText="1"/>
    </xf>
    <xf numFmtId="0" fontId="7" fillId="14" borderId="0" xfId="5" applyFill="1" applyBorder="1" applyAlignment="1">
      <alignment horizontal="left"/>
    </xf>
    <xf numFmtId="0" fontId="4" fillId="2" borderId="4" xfId="1" applyBorder="1" applyAlignment="1">
      <alignment horizontal="left"/>
    </xf>
    <xf numFmtId="0" fontId="19" fillId="0" borderId="0" xfId="0" applyFont="1" applyBorder="1" applyAlignment="1">
      <alignment horizontal="left"/>
    </xf>
    <xf numFmtId="0" fontId="12" fillId="14" borderId="0" xfId="11" applyFont="1" applyBorder="1" applyAlignment="1">
      <alignment horizontal="left"/>
    </xf>
    <xf numFmtId="0" fontId="10" fillId="12" borderId="0" xfId="8" applyBorder="1" applyAlignment="1">
      <alignment horizontal="left"/>
    </xf>
    <xf numFmtId="0" fontId="15" fillId="0" borderId="0" xfId="12" applyFont="1" applyAlignment="1">
      <alignment wrapText="1"/>
    </xf>
    <xf numFmtId="0" fontId="24" fillId="0" borderId="0" xfId="0" applyFont="1"/>
    <xf numFmtId="0" fontId="24" fillId="0" borderId="0" xfId="0" applyFont="1" applyAlignment="1">
      <alignment wrapText="1"/>
    </xf>
    <xf numFmtId="0" fontId="17" fillId="4" borderId="5" xfId="0" applyFont="1" applyFill="1" applyBorder="1" applyAlignment="1">
      <alignment horizontal="right" wrapText="1"/>
    </xf>
    <xf numFmtId="0" fontId="16" fillId="4" borderId="5" xfId="0" applyFont="1" applyFill="1" applyBorder="1" applyAlignment="1">
      <alignment horizontal="left"/>
    </xf>
    <xf numFmtId="0" fontId="9" fillId="11" borderId="3" xfId="7" applyBorder="1" applyAlignment="1">
      <alignment horizontal="left"/>
    </xf>
    <xf numFmtId="0" fontId="16" fillId="0" borderId="3" xfId="0" applyFont="1" applyBorder="1" applyAlignment="1">
      <alignment horizontal="left"/>
    </xf>
    <xf numFmtId="0" fontId="10" fillId="12" borderId="5" xfId="8" applyBorder="1" applyAlignment="1">
      <alignment horizontal="left"/>
    </xf>
    <xf numFmtId="0" fontId="9" fillId="11" borderId="0" xfId="7" applyNumberFormat="1" applyBorder="1" applyAlignment="1">
      <alignment horizontal="right" wrapText="1"/>
    </xf>
    <xf numFmtId="0" fontId="9" fillId="11" borderId="3" xfId="7" applyBorder="1" applyAlignment="1">
      <alignment horizontal="right" wrapText="1"/>
    </xf>
    <xf numFmtId="0" fontId="0" fillId="4" borderId="0" xfId="0" applyFill="1"/>
    <xf numFmtId="0" fontId="24" fillId="4" borderId="0" xfId="0" applyFont="1" applyFill="1"/>
    <xf numFmtId="0" fontId="0" fillId="0" borderId="0" xfId="0" applyFill="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10"/>
    </xf>
    <xf numFmtId="0" fontId="7" fillId="0" borderId="0" xfId="5" applyNumberFormat="1"/>
    <xf numFmtId="0" fontId="25" fillId="0" borderId="0" xfId="0" applyFont="1"/>
    <xf numFmtId="0" fontId="12" fillId="0" borderId="0" xfId="0" applyFont="1"/>
    <xf numFmtId="0" fontId="0" fillId="4" borderId="0" xfId="0" applyFill="1" applyAlignment="1">
      <alignment wrapText="1"/>
    </xf>
    <xf numFmtId="0" fontId="26" fillId="0" borderId="0" xfId="0" applyFont="1" applyAlignment="1">
      <alignment wrapText="1"/>
    </xf>
    <xf numFmtId="0" fontId="27" fillId="0" borderId="0" xfId="0" applyFont="1" applyAlignment="1">
      <alignment wrapText="1"/>
    </xf>
    <xf numFmtId="0" fontId="4" fillId="2" borderId="0" xfId="0" applyFont="1" applyFill="1" applyAlignment="1">
      <alignment wrapText="1"/>
    </xf>
  </cellXfs>
  <cellStyles count="13">
    <cellStyle name="Bad" xfId="6" builtinId="27"/>
    <cellStyle name="Calculation" xfId="9" builtinId="22"/>
    <cellStyle name="Code" xfId="12" xr:uid="{2CF780E3-E5C7-4F57-B646-215FFE3FE418}"/>
    <cellStyle name="Explanatory Text" xfId="2" builtinId="53"/>
    <cellStyle name="Good" xfId="1" builtinId="26" customBuiltin="1"/>
    <cellStyle name="Hyperlink" xfId="5" builtinId="8"/>
    <cellStyle name="Input" xfId="8" builtinId="20"/>
    <cellStyle name="Job Description Style" xfId="3" xr:uid="{8EE2BFC1-3E7A-49C4-B082-CC1884A9B2BF}"/>
    <cellStyle name="Neutral" xfId="7" builtinId="28"/>
    <cellStyle name="Normal" xfId="0" builtinId="0"/>
    <cellStyle name="Note" xfId="11" builtinId="10"/>
    <cellStyle name="Percent" xfId="4" builtinId="5"/>
    <cellStyle name="Warning Text" xfId="10" builtinId="11"/>
  </cellStyles>
  <dxfs count="4628">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bgColor rgb="FFFFFF00"/>
        </patternFill>
      </fill>
    </dxf>
    <dxf>
      <font>
        <sz val="16"/>
      </font>
    </dxf>
    <dxf>
      <alignment wrapText="1"/>
    </dxf>
    <dxf>
      <fill>
        <patternFill patternType="solid">
          <bgColor rgb="FFFFFF00"/>
        </patternFill>
      </fill>
    </dxf>
    <dxf>
      <fill>
        <patternFill patternType="solid">
          <bgColor rgb="FFFFFF00"/>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bgColor rgb="FFFFFF00"/>
        </patternFill>
      </fill>
    </dxf>
    <dxf>
      <font>
        <sz val="16"/>
      </font>
    </dxf>
    <dxf>
      <alignment wrapText="1"/>
    </dxf>
    <dxf>
      <fill>
        <patternFill patternType="solid">
          <bgColor rgb="FFFFFF00"/>
        </patternFill>
      </fill>
    </dxf>
    <dxf>
      <fill>
        <patternFill patternType="solid">
          <bgColor rgb="FFFFFF00"/>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bgColor rgb="FFFFFF00"/>
        </patternFill>
      </fill>
    </dxf>
    <dxf>
      <font>
        <sz val="16"/>
      </font>
    </dxf>
    <dxf>
      <alignment wrapText="1"/>
    </dxf>
    <dxf>
      <fill>
        <patternFill patternType="solid">
          <bgColor rgb="FFFFFF00"/>
        </patternFill>
      </fill>
    </dxf>
    <dxf>
      <fill>
        <patternFill patternType="solid">
          <bgColor rgb="FFFFFF00"/>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bgColor rgb="FFFFFF00"/>
        </patternFill>
      </fill>
    </dxf>
    <dxf>
      <font>
        <sz val="16"/>
      </font>
    </dxf>
    <dxf>
      <alignment wrapText="1"/>
    </dxf>
    <dxf>
      <fill>
        <patternFill patternType="solid">
          <bgColor rgb="FFFFFF00"/>
        </patternFill>
      </fill>
    </dxf>
    <dxf>
      <fill>
        <patternFill patternType="solid">
          <bgColor rgb="FFFFFF00"/>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bgColor rgb="FFFFFF00"/>
        </patternFill>
      </fill>
    </dxf>
    <dxf>
      <font>
        <sz val="16"/>
      </font>
    </dxf>
    <dxf>
      <alignment wrapText="1"/>
    </dxf>
    <dxf>
      <fill>
        <patternFill patternType="solid">
          <bgColor rgb="FFFFFF00"/>
        </patternFill>
      </fill>
    </dxf>
    <dxf>
      <fill>
        <patternFill patternType="solid">
          <bgColor rgb="FFFFFF00"/>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ill>
        <patternFill patternType="solid">
          <bgColor rgb="FFFFFF00"/>
        </patternFill>
      </fill>
    </dxf>
    <dxf>
      <fill>
        <patternFill patternType="solid">
          <bgColor rgb="FFFFFF00"/>
        </patternFill>
      </fill>
    </dxf>
    <dxf>
      <alignment wrapText="0"/>
    </dxf>
    <dxf>
      <alignment wrapText="1"/>
    </dxf>
    <dxf>
      <font>
        <sz val="14"/>
      </font>
    </dxf>
    <dxf>
      <font>
        <sz val="12"/>
      </font>
    </dxf>
    <dxf>
      <alignment vertical="bottom" textRotation="0" wrapText="1" indent="0" justifyLastLine="0" shrinkToFit="0" readingOrder="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font>
        <color rgb="FF006100"/>
      </font>
      <fill>
        <patternFill>
          <bgColor rgb="FFC6EFCE"/>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numFmt numFmtId="0" formatCode="General"/>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horizontal="left" indent="4"/>
    </dxf>
    <dxf>
      <alignment horizontal="left" indent="4"/>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general" vertical="top" textRotation="0" wrapText="1" indent="0" justifyLastLine="0" shrinkToFit="0" readingOrder="1"/>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general" vertical="top" textRotation="0" wrapText="1" indent="0" justifyLastLine="0" shrinkToFit="0" readingOrder="1"/>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left" vertical="center" textRotation="0" wrapText="1" indent="1" justifyLastLine="0" shrinkToFit="0" readingOrder="0"/>
      <border diagonalUp="0" diagonalDown="0" outline="0">
        <left/>
        <right/>
        <top/>
        <bottom/>
      </border>
      <protection locked="1" hidden="0"/>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99FF66"/>
        </patternFill>
      </fill>
    </dxf>
    <dxf>
      <fill>
        <patternFill patternType="solid">
          <bgColor rgb="FF99FF66"/>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99FF66"/>
        </patternFill>
      </fill>
    </dxf>
    <dxf>
      <fill>
        <patternFill patternType="solid">
          <bgColor rgb="FF99FF66"/>
        </patternFill>
      </fill>
    </dxf>
    <dxf>
      <fill>
        <patternFill patternType="solid">
          <bgColor rgb="FF99FF66"/>
        </patternFill>
      </fill>
    </dxf>
    <dxf>
      <fill>
        <patternFill patternType="solid">
          <bgColor theme="9" tint="0.39997558519241921"/>
        </patternFill>
      </fill>
    </dxf>
    <dxf>
      <fill>
        <patternFill patternType="solid">
          <bgColor theme="9" tint="0.79998168889431442"/>
        </patternFill>
      </fill>
    </dxf>
    <dxf>
      <fill>
        <patternFill patternType="solid">
          <bgColor rgb="FF99FF66"/>
        </patternFill>
      </fill>
    </dxf>
    <dxf>
      <fill>
        <patternFill patternType="solid">
          <bgColor rgb="FF00B0F0"/>
        </patternFill>
      </fill>
    </dxf>
    <dxf>
      <fill>
        <patternFill patternType="solid">
          <bgColor rgb="FF00B0F0"/>
        </patternFill>
      </fill>
    </dxf>
    <dxf>
      <fill>
        <patternFill patternType="solid">
          <bgColor rgb="FF99FF66"/>
        </patternFill>
      </fill>
    </dxf>
    <dxf>
      <fill>
        <patternFill>
          <bgColor rgb="FF99FF66"/>
        </patternFill>
      </fill>
    </dxf>
    <dxf>
      <fill>
        <patternFill patternType="solid">
          <bgColor theme="9" tint="-0.249977111117893"/>
        </patternFill>
      </fill>
    </dxf>
    <dxf>
      <fill>
        <patternFill patternType="solid">
          <bgColor theme="9" tint="0.59999389629810485"/>
        </patternFill>
      </fill>
    </dxf>
    <dxf>
      <fill>
        <patternFill patternType="solid">
          <bgColor theme="5" tint="0.59999389629810485"/>
        </patternFill>
      </fill>
    </dxf>
    <dxf>
      <fill>
        <patternFill patternType="solid">
          <bgColor rgb="FFFF0000"/>
        </patternFill>
      </fill>
    </dxf>
    <dxf>
      <font>
        <b/>
        <sz val="13"/>
        <color theme="3"/>
      </font>
    </dxf>
    <dxf>
      <font>
        <b/>
        <sz val="13"/>
        <color theme="3"/>
      </font>
    </dxf>
    <dxf>
      <font>
        <b/>
        <sz val="13"/>
        <color theme="3"/>
      </font>
    </dxf>
    <dxf>
      <font>
        <b/>
        <sz val="13"/>
        <color theme="3"/>
      </font>
    </dxf>
    <dxf>
      <font>
        <b/>
        <i val="0"/>
        <strike val="0"/>
        <condense val="0"/>
        <extend val="0"/>
        <outline val="0"/>
        <shadow val="0"/>
        <u val="none"/>
        <vertAlign val="baseline"/>
        <sz val="13"/>
        <color theme="3"/>
        <name val="Calibri"/>
        <family val="2"/>
        <scheme val="minor"/>
      </font>
      <border diagonalUp="0" diagonalDown="0" outline="0">
        <left/>
        <right/>
        <top/>
        <bottom style="thick">
          <color theme="4" tint="0.499984740745262"/>
        </bottom>
      </border>
    </dxf>
    <dxf>
      <fill>
        <patternFill patternType="solid">
          <bgColor rgb="FFFFFF00"/>
        </patternFill>
      </fill>
    </dxf>
    <dxf>
      <fill>
        <patternFill patternType="solid">
          <bgColor rgb="FFFFFF00"/>
        </patternFill>
      </fill>
    </dxf>
    <dxf>
      <fill>
        <patternFill patternType="solid">
          <bgColor theme="7" tint="0.39997558519241921"/>
        </patternFill>
      </fill>
    </dxf>
    <dxf>
      <numFmt numFmtId="0" formatCode="General"/>
    </dxf>
    <dxf>
      <alignment horizontal="general" vertical="bottom" textRotation="0" wrapText="1" indent="0" justifyLastLine="0" shrinkToFit="0" readingOrder="0"/>
    </dxf>
    <dxf>
      <numFmt numFmtId="164" formatCode="m/d/yyyy"/>
    </dxf>
    <dxf>
      <alignment wrapText="1" indent="0"/>
    </dxf>
    <dxf>
      <alignment wrapText="1" indent="0"/>
    </dxf>
    <dxf>
      <alignment wrapText="1" indent="0"/>
    </dxf>
    <dxf>
      <alignment horizontal="general" vertical="top" textRotation="0" wrapText="0" indent="0" justifyLastLine="0" shrinkToFit="0" readingOrder="0"/>
    </dxf>
    <dxf>
      <alignment horizontal="general" vertical="top" textRotation="0" wrapText="0" indent="0" justifyLastLine="0" shrinkToFit="0" readingOrder="0"/>
    </dxf>
    <dxf>
      <font>
        <i/>
        <strike val="0"/>
        <outline val="0"/>
        <shadow val="0"/>
        <u val="none"/>
        <vertAlign val="baseline"/>
        <sz val="8"/>
        <color theme="1"/>
        <name val="Lucida Handwriting"/>
        <family val="4"/>
        <scheme val="none"/>
      </font>
      <numFmt numFmtId="30" formatCode="@"/>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numFmt numFmtId="0" formatCode="General"/>
    </dxf>
    <dxf>
      <numFmt numFmtId="0" formatCode="General"/>
    </dxf>
    <dxf>
      <numFmt numFmtId="0" formatCode="General"/>
    </dxf>
    <dxf>
      <numFmt numFmtId="27" formatCode="yyyy/mm/dd\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top" textRotation="0" wrapText="0" indent="0" justifyLastLine="0" shrinkToFit="0" readingOrder="0"/>
    </dxf>
    <dxf>
      <alignment horizontal="general" vertical="top" textRotation="0" wrapText="0" indent="0" justifyLastLine="0" shrinkToFit="0" readingOrder="0"/>
    </dxf>
    <dxf>
      <font>
        <i/>
        <strike val="0"/>
        <outline val="0"/>
        <shadow val="0"/>
        <u val="none"/>
        <vertAlign val="baseline"/>
        <sz val="8"/>
        <color theme="1"/>
        <name val="Lucida Handwriting"/>
        <family val="4"/>
        <scheme val="none"/>
      </font>
      <numFmt numFmtId="30" formatCode="@"/>
      <alignment horizontal="general" vertical="top" textRotation="0" wrapText="1"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numFmt numFmtId="0" formatCode="General"/>
    </dxf>
    <dxf>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165" formatCode="m/d/yyyy\ h:mm"/>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numFmt numFmtId="0" formatCode="General"/>
    </dxf>
    <dxf>
      <alignment horizontal="general" vertical="bottom" textRotation="0" wrapText="1" indent="0" justifyLastLine="0" shrinkToFit="0" readingOrder="0"/>
    </dxf>
    <dxf>
      <alignment horizontal="left" vertical="bottom" textRotation="0" wrapText="0" indent="0" justifyLastLine="0" shrinkToFit="0" readingOrder="0"/>
    </dxf>
    <dxf>
      <alignment horizontal="right" vertical="bottom" textRotation="0" wrapText="1" indent="0" justifyLastLine="0" shrinkToFit="0" readingOrder="0"/>
    </dxf>
    <dxf>
      <fill>
        <patternFill patternType="solid">
          <fgColor rgb="FFFFC7CE"/>
          <bgColor rgb="FFFFFFFF"/>
        </patternFill>
      </fill>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1" indent="0" justifyLastLine="0" shrinkToFit="0" readingOrder="0"/>
    </dxf>
  </dxfs>
  <tableStyles count="0" defaultTableStyle="TableStyleMedium2" defaultPivotStyle="PivotStyleLight16"/>
  <colors>
    <mruColors>
      <color rgb="FFCCECFF"/>
      <color rgb="FFFFFF00"/>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microsoft.com/office/2017/06/relationships/rdRichValueTypes" Target="richData/rdRichValueTypes.xml"/><Relationship Id="rId47" Type="http://schemas.openxmlformats.org/officeDocument/2006/relationships/customXml" Target="../customXml/item2.xml"/><Relationship Id="rId63" Type="http://schemas.openxmlformats.org/officeDocument/2006/relationships/customXml" Target="../customXml/item18.xml"/><Relationship Id="rId68" Type="http://schemas.openxmlformats.org/officeDocument/2006/relationships/customXml" Target="../customXml/item23.xml"/><Relationship Id="rId84" Type="http://schemas.openxmlformats.org/officeDocument/2006/relationships/customXml" Target="../customXml/item39.xml"/><Relationship Id="rId89" Type="http://schemas.openxmlformats.org/officeDocument/2006/relationships/customXml" Target="../customXml/item44.xml"/><Relationship Id="rId7" Type="http://schemas.openxmlformats.org/officeDocument/2006/relationships/worksheet" Target="worksheets/sheet7.xml"/><Relationship Id="rId71" Type="http://schemas.openxmlformats.org/officeDocument/2006/relationships/customXml" Target="../customXml/item26.xml"/><Relationship Id="rId92" Type="http://schemas.openxmlformats.org/officeDocument/2006/relationships/customXml" Target="../customXml/item4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2.xml"/><Relationship Id="rId107" Type="http://schemas.openxmlformats.org/officeDocument/2006/relationships/customXml" Target="../customXml/item62.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5.xml"/><Relationship Id="rId37" Type="http://schemas.openxmlformats.org/officeDocument/2006/relationships/styles" Target="styles.xml"/><Relationship Id="rId40" Type="http://schemas.microsoft.com/office/2017/06/relationships/rdRichValue" Target="richData/rdrichvalue.xml"/><Relationship Id="rId45" Type="http://schemas.openxmlformats.org/officeDocument/2006/relationships/calcChain" Target="calcChain.xml"/><Relationship Id="rId53" Type="http://schemas.openxmlformats.org/officeDocument/2006/relationships/customXml" Target="../customXml/item8.xml"/><Relationship Id="rId58" Type="http://schemas.openxmlformats.org/officeDocument/2006/relationships/customXml" Target="../customXml/item13.xml"/><Relationship Id="rId66" Type="http://schemas.openxmlformats.org/officeDocument/2006/relationships/customXml" Target="../customXml/item21.xml"/><Relationship Id="rId74" Type="http://schemas.openxmlformats.org/officeDocument/2006/relationships/customXml" Target="../customXml/item29.xml"/><Relationship Id="rId79" Type="http://schemas.openxmlformats.org/officeDocument/2006/relationships/customXml" Target="../customXml/item34.xml"/><Relationship Id="rId87" Type="http://schemas.openxmlformats.org/officeDocument/2006/relationships/customXml" Target="../customXml/item42.xml"/><Relationship Id="rId102" Type="http://schemas.openxmlformats.org/officeDocument/2006/relationships/customXml" Target="../customXml/item57.xml"/><Relationship Id="rId5" Type="http://schemas.openxmlformats.org/officeDocument/2006/relationships/worksheet" Target="worksheets/sheet5.xml"/><Relationship Id="rId61" Type="http://schemas.openxmlformats.org/officeDocument/2006/relationships/customXml" Target="../customXml/item16.xml"/><Relationship Id="rId82" Type="http://schemas.openxmlformats.org/officeDocument/2006/relationships/customXml" Target="../customXml/item37.xml"/><Relationship Id="rId90" Type="http://schemas.openxmlformats.org/officeDocument/2006/relationships/customXml" Target="../customXml/item45.xml"/><Relationship Id="rId95" Type="http://schemas.openxmlformats.org/officeDocument/2006/relationships/customXml" Target="../customXml/item50.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3.xml"/><Relationship Id="rId35" Type="http://schemas.openxmlformats.org/officeDocument/2006/relationships/theme" Target="theme/theme1.xml"/><Relationship Id="rId43" Type="http://schemas.openxmlformats.org/officeDocument/2006/relationships/powerPivotData" Target="model/item.data"/><Relationship Id="rId48" Type="http://schemas.openxmlformats.org/officeDocument/2006/relationships/customXml" Target="../customXml/item3.xml"/><Relationship Id="rId56" Type="http://schemas.openxmlformats.org/officeDocument/2006/relationships/customXml" Target="../customXml/item11.xml"/><Relationship Id="rId64" Type="http://schemas.openxmlformats.org/officeDocument/2006/relationships/customXml" Target="../customXml/item19.xml"/><Relationship Id="rId69" Type="http://schemas.openxmlformats.org/officeDocument/2006/relationships/customXml" Target="../customXml/item24.xml"/><Relationship Id="rId77" Type="http://schemas.openxmlformats.org/officeDocument/2006/relationships/customXml" Target="../customXml/item32.xml"/><Relationship Id="rId100" Type="http://schemas.openxmlformats.org/officeDocument/2006/relationships/customXml" Target="../customXml/item55.xml"/><Relationship Id="rId105" Type="http://schemas.openxmlformats.org/officeDocument/2006/relationships/customXml" Target="../customXml/item60.xml"/><Relationship Id="rId8" Type="http://schemas.openxmlformats.org/officeDocument/2006/relationships/worksheet" Target="worksheets/sheet8.xml"/><Relationship Id="rId51" Type="http://schemas.openxmlformats.org/officeDocument/2006/relationships/customXml" Target="../customXml/item6.xml"/><Relationship Id="rId72" Type="http://schemas.openxmlformats.org/officeDocument/2006/relationships/customXml" Target="../customXml/item27.xml"/><Relationship Id="rId80" Type="http://schemas.openxmlformats.org/officeDocument/2006/relationships/customXml" Target="../customXml/item35.xml"/><Relationship Id="rId85" Type="http://schemas.openxmlformats.org/officeDocument/2006/relationships/customXml" Target="../customXml/item40.xml"/><Relationship Id="rId93" Type="http://schemas.openxmlformats.org/officeDocument/2006/relationships/customXml" Target="../customXml/item48.xml"/><Relationship Id="rId98" Type="http://schemas.openxmlformats.org/officeDocument/2006/relationships/customXml" Target="../customXml/item5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6.xml"/><Relationship Id="rId38" Type="http://schemas.openxmlformats.org/officeDocument/2006/relationships/sharedStrings" Target="sharedStrings.xml"/><Relationship Id="rId46" Type="http://schemas.openxmlformats.org/officeDocument/2006/relationships/customXml" Target="../customXml/item1.xml"/><Relationship Id="rId59" Type="http://schemas.openxmlformats.org/officeDocument/2006/relationships/customXml" Target="../customXml/item14.xml"/><Relationship Id="rId67" Type="http://schemas.openxmlformats.org/officeDocument/2006/relationships/customXml" Target="../customXml/item22.xml"/><Relationship Id="rId103" Type="http://schemas.openxmlformats.org/officeDocument/2006/relationships/customXml" Target="../customXml/item58.xml"/><Relationship Id="rId108" Type="http://schemas.openxmlformats.org/officeDocument/2006/relationships/customXml" Target="../customXml/item63.xml"/><Relationship Id="rId20" Type="http://schemas.openxmlformats.org/officeDocument/2006/relationships/worksheet" Target="worksheets/sheet20.xml"/><Relationship Id="rId41" Type="http://schemas.microsoft.com/office/2017/06/relationships/rdRichValueStructure" Target="richData/rdrichvaluestructure.xml"/><Relationship Id="rId54" Type="http://schemas.openxmlformats.org/officeDocument/2006/relationships/customXml" Target="../customXml/item9.xml"/><Relationship Id="rId62" Type="http://schemas.openxmlformats.org/officeDocument/2006/relationships/customXml" Target="../customXml/item17.xml"/><Relationship Id="rId70" Type="http://schemas.openxmlformats.org/officeDocument/2006/relationships/customXml" Target="../customXml/item25.xml"/><Relationship Id="rId75" Type="http://schemas.openxmlformats.org/officeDocument/2006/relationships/customXml" Target="../customXml/item30.xml"/><Relationship Id="rId83" Type="http://schemas.openxmlformats.org/officeDocument/2006/relationships/customXml" Target="../customXml/item38.xml"/><Relationship Id="rId88" Type="http://schemas.openxmlformats.org/officeDocument/2006/relationships/customXml" Target="../customXml/item43.xml"/><Relationship Id="rId91" Type="http://schemas.openxmlformats.org/officeDocument/2006/relationships/customXml" Target="../customXml/item46.xml"/><Relationship Id="rId96" Type="http://schemas.openxmlformats.org/officeDocument/2006/relationships/customXml" Target="../customXml/item5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36" Type="http://schemas.openxmlformats.org/officeDocument/2006/relationships/connections" Target="connections.xml"/><Relationship Id="rId49" Type="http://schemas.openxmlformats.org/officeDocument/2006/relationships/customXml" Target="../customXml/item4.xml"/><Relationship Id="rId57" Type="http://schemas.openxmlformats.org/officeDocument/2006/relationships/customXml" Target="../customXml/item12.xml"/><Relationship Id="rId106" Type="http://schemas.openxmlformats.org/officeDocument/2006/relationships/customXml" Target="../customXml/item61.xml"/><Relationship Id="rId10" Type="http://schemas.openxmlformats.org/officeDocument/2006/relationships/worksheet" Target="worksheets/sheet10.xml"/><Relationship Id="rId31" Type="http://schemas.openxmlformats.org/officeDocument/2006/relationships/pivotCacheDefinition" Target="pivotCache/pivotCacheDefinition4.xml"/><Relationship Id="rId44" Type="http://schemas.microsoft.com/office/2017/10/relationships/person" Target="persons/person.xml"/><Relationship Id="rId52" Type="http://schemas.openxmlformats.org/officeDocument/2006/relationships/customXml" Target="../customXml/item7.xml"/><Relationship Id="rId60" Type="http://schemas.openxmlformats.org/officeDocument/2006/relationships/customXml" Target="../customXml/item15.xml"/><Relationship Id="rId65" Type="http://schemas.openxmlformats.org/officeDocument/2006/relationships/customXml" Target="../customXml/item20.xml"/><Relationship Id="rId73" Type="http://schemas.openxmlformats.org/officeDocument/2006/relationships/customXml" Target="../customXml/item28.xml"/><Relationship Id="rId78" Type="http://schemas.openxmlformats.org/officeDocument/2006/relationships/customXml" Target="../customXml/item33.xml"/><Relationship Id="rId81" Type="http://schemas.openxmlformats.org/officeDocument/2006/relationships/customXml" Target="../customXml/item36.xml"/><Relationship Id="rId86" Type="http://schemas.openxmlformats.org/officeDocument/2006/relationships/customXml" Target="../customXml/item41.xml"/><Relationship Id="rId94" Type="http://schemas.openxmlformats.org/officeDocument/2006/relationships/customXml" Target="../customXml/item49.xml"/><Relationship Id="rId99" Type="http://schemas.openxmlformats.org/officeDocument/2006/relationships/customXml" Target="../customXml/item54.xml"/><Relationship Id="rId101" Type="http://schemas.openxmlformats.org/officeDocument/2006/relationships/customXml" Target="../customXml/item5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sheetMetadata" Target="metadata.xml"/><Relationship Id="rId34" Type="http://schemas.openxmlformats.org/officeDocument/2006/relationships/pivotCacheDefinition" Target="pivotCache/pivotCacheDefinition7.xml"/><Relationship Id="rId50" Type="http://schemas.openxmlformats.org/officeDocument/2006/relationships/customXml" Target="../customXml/item5.xml"/><Relationship Id="rId55" Type="http://schemas.openxmlformats.org/officeDocument/2006/relationships/customXml" Target="../customXml/item10.xml"/><Relationship Id="rId76" Type="http://schemas.openxmlformats.org/officeDocument/2006/relationships/customXml" Target="../customXml/item31.xml"/><Relationship Id="rId97" Type="http://schemas.openxmlformats.org/officeDocument/2006/relationships/customXml" Target="../customXml/item52.xml"/><Relationship Id="rId104" Type="http://schemas.openxmlformats.org/officeDocument/2006/relationships/customXml" Target="../customXml/item5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[rbc-jobs-scraper-1.1.0-alpha.7.xlsx]ReportSkills!PivotTable1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ReportSkills!$B$3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95-46C1-8E97-D109774A52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95-46C1-8E97-D109774A52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495-46C1-8E97-D109774A527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495-46C1-8E97-D109774A527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495-46C1-8E97-D109774A5277}"/>
              </c:ext>
            </c:extLst>
          </c:dPt>
          <c:cat>
            <c:strRef>
              <c:f>ReportSkills!$A$4:$A$9</c:f>
              <c:strCache>
                <c:ptCount val="5"/>
                <c:pt idx="0">
                  <c:v>Impact</c:v>
                </c:pt>
                <c:pt idx="1">
                  <c:v>Communication</c:v>
                </c:pt>
                <c:pt idx="2">
                  <c:v>Stakeholder</c:v>
                </c:pt>
                <c:pt idx="3">
                  <c:v>Application</c:v>
                </c:pt>
                <c:pt idx="4">
                  <c:v>Kubernetes</c:v>
                </c:pt>
              </c:strCache>
            </c:strRef>
          </c:cat>
          <c:val>
            <c:numRef>
              <c:f>ReportSkills!$B$4:$B$9</c:f>
              <c:numCache>
                <c:formatCode>General</c:formatCode>
                <c:ptCount val="5"/>
                <c:pt idx="0">
                  <c:v>20</c:v>
                </c:pt>
                <c:pt idx="1">
                  <c:v>16</c:v>
                </c:pt>
                <c:pt idx="2">
                  <c:v>15</c:v>
                </c:pt>
                <c:pt idx="3">
                  <c:v>13</c:v>
                </c:pt>
                <c:pt idx="4">
                  <c:v>13</c:v>
                </c:pt>
              </c:numCache>
            </c:numRef>
          </c:val>
          <c:extLst>
            <c:ext xmlns:c16="http://schemas.microsoft.com/office/drawing/2014/chart" uri="{C3380CC4-5D6E-409C-BE32-E72D297353CC}">
              <c16:uniqueId val="{00000000-A187-4A28-B772-BC9B3C3A5D9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1008529</xdr:colOff>
      <xdr:row>2</xdr:row>
      <xdr:rowOff>123264</xdr:rowOff>
    </xdr:from>
    <xdr:to>
      <xdr:col>2</xdr:col>
      <xdr:colOff>2003566</xdr:colOff>
      <xdr:row>3</xdr:row>
      <xdr:rowOff>1879200</xdr:rowOff>
    </xdr:to>
    <xdr:pic>
      <xdr:nvPicPr>
        <xdr:cNvPr id="2" name="Picture 1">
          <a:extLst>
            <a:ext uri="{FF2B5EF4-FFF2-40B4-BE49-F238E27FC236}">
              <a16:creationId xmlns:a16="http://schemas.microsoft.com/office/drawing/2014/main" id="{96CD8C4F-C4B9-6BA2-A161-B2AFC30E8BEB}"/>
            </a:ext>
          </a:extLst>
        </xdr:cNvPr>
        <xdr:cNvPicPr>
          <a:picLocks noChangeAspect="1"/>
        </xdr:cNvPicPr>
      </xdr:nvPicPr>
      <xdr:blipFill>
        <a:blip xmlns:r="http://schemas.openxmlformats.org/officeDocument/2006/relationships" r:embed="rId1"/>
        <a:stretch>
          <a:fillRect/>
        </a:stretch>
      </xdr:blipFill>
      <xdr:spPr>
        <a:xfrm>
          <a:off x="1008529" y="504264"/>
          <a:ext cx="6329037" cy="35600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91966</xdr:colOff>
      <xdr:row>1</xdr:row>
      <xdr:rowOff>79813</xdr:rowOff>
    </xdr:from>
    <xdr:to>
      <xdr:col>10</xdr:col>
      <xdr:colOff>139591</xdr:colOff>
      <xdr:row>14</xdr:row>
      <xdr:rowOff>124811</xdr:rowOff>
    </xdr:to>
    <xdr:graphicFrame macro="">
      <xdr:nvGraphicFramePr>
        <xdr:cNvPr id="2" name="Chart 1">
          <a:extLst>
            <a:ext uri="{FF2B5EF4-FFF2-40B4-BE49-F238E27FC236}">
              <a16:creationId xmlns:a16="http://schemas.microsoft.com/office/drawing/2014/main" id="{08BEAAF5-0EC5-068E-765A-B35247CE59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Greg Stevens" id="{BAF2E748-8ECA-4E10-8559-C5BD70A843AC}" userId="S::greg@dalyle.ca::1b30790b-c19b-41cb-a4c4-d2de8e3aa5d7"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29.548541319447" createdVersion="8" refreshedVersion="8" minRefreshableVersion="3" recordCount="31" xr:uid="{8D06E6DE-8C7E-4E07-8796-7C19CB1BBE0F}">
  <cacheSource type="worksheet">
    <worksheetSource name="JobsWithDetailsSlimExcelTable"/>
  </cacheSource>
  <cacheFields count="42">
    <cacheField name="DaysUntilEnd" numFmtId="2">
      <sharedItems containsSemiMixedTypes="0" containsString="0" containsNumber="1" containsInteger="1" minValue="1" maxValue="25"/>
    </cacheField>
    <cacheField name="jobId" numFmtId="0">
      <sharedItems count="31">
        <s v="R-0000011271"/>
        <s v="R-0000011356"/>
        <s v="R-0000009679"/>
        <s v="R-0000007275"/>
        <s v="R-0000005645"/>
        <s v="R-0000012164"/>
        <s v="R-0000001929"/>
        <s v="R-0000014623"/>
        <s v="R-0000014614"/>
        <s v="R-0000014621"/>
        <s v="R-0000016479"/>
        <s v="R-0000015354"/>
        <s v="R-0000011526"/>
        <s v="R-0000016311"/>
        <s v="R-0000010859"/>
        <s v="R-0000009466"/>
        <s v="R-0000008337"/>
        <s v="R-0000003656"/>
        <s v="R-0000003639"/>
        <s v="R-0000011264"/>
        <s v="R-0000011496"/>
        <s v="R-0000013818"/>
        <s v="R-0000014726"/>
        <s v="R-0000013202"/>
        <s v="R-0000007325"/>
        <s v="R-0000014336"/>
        <s v="R-0000008981"/>
        <s v="R-0000007289"/>
        <s v="R-0000008985"/>
        <s v="R-0000009206"/>
        <s v="R-0000016586"/>
      </sharedItems>
    </cacheField>
    <cacheField name="frTitle" numFmtId="0">
      <sharedItems count="23">
        <s v="Senior Full Stack Developer"/>
        <s v="Lead Full Stack Developer"/>
        <s v="Software Developer"/>
        <s v="ML Platform Developer"/>
        <s v="Data Engineer"/>
        <s v="YYC DataCon - Software Engineer/Senior Software Engineer Hybrid Opportunities"/>
        <s v="YYC DataCon - Data Engineer/Senior Data Engineer Hybrid Opportunities"/>
        <s v="YYC DataCon - AI Engineer/Senior AI Engineer Hybrid Opportunities"/>
        <s v="Fall 2022 Student Opportunities, UX/UI Designer, 8 Months, Technology and Operations (Calgary/ Alberta ONLY)"/>
        <s v="Fall 2022 Student Opportunities, Software Developer (Calgary or Montreal), 8 Months, Technology &amp; Operations"/>
        <s v="Fall 2022 Student Opportunities, Data Scientist(Calgary/Alberta ONLY), 12 Months, Technology &amp; Operations (2nd Round Posting)"/>
        <s v="Machine Learning Engineer"/>
        <s v="Business Credit Sr. Solution Architect"/>
        <s v="Senior Front-End Developer"/>
        <s v="Cloud Security SRE"/>
        <s v="Cloud Security Engineer/Architect"/>
        <s v="Director,  API Service Operations | Directeur général, Exploitation des services, Interface de programmation"/>
        <s v="Senior Software/Data Engineer"/>
        <s v="Senior Software Developer"/>
        <s v="Senior Data Engineer"/>
        <s v="Software Engineer - Team Lead"/>
        <s v="Data Scientist - NLP(Calgary-AB)"/>
        <s v="Senior Machine Learning Developer"/>
      </sharedItems>
    </cacheField>
    <cacheField name="ml_Description" numFmtId="0">
      <sharedItems count="31" longText="1">
        <s v="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or equivalent.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Full timePlatform. RegularPay Type. SalariedPosted Date."/>
        <s v="The candidate would be responsible with development, execution and adoption of a strategy to ensure the team uses appropriate engineering practices. The candidate should be familiar with technology stacks such as Django, Elasticsearch, Apache Kafka and Spark. The ideal candidate should also have ML/AI Knowledge and have prior experiences with NLP projects.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degree in Computer Science or equivalent. - 2+ years of experience developing cloud applications.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RegularPay Type. SalariedPosted Date."/>
        <s v="RBC 3rd Party Content &amp; Services team is looking for a Software Developer with 1 to 3 years of work experience who can collaborate well with others and is eager to learn as well as share the knowledge, efforts and accomplishments with teams across the organization. Develop and maintain front-end web applications and web components. Onboard and integrate third party APIs into web applications utilizing microservices architecture. Analyze first and third party datasets, while performing data mining to create enriched internal insights. Work on internal facing applications targeted towards developers across the organization. Work on customization of geospatial interfaces and processes . Work with other teams to understand user needs and deliver cross-enterprise solutions. Work on metadata capturing, organization and delivery through different platforms and API services. Create and maintain technical documentation, write concise, well-organized code, tests procedures, change requests and other administrative tasks. 1 - 3 years of experience with. JavaScript (Angular, React), Python scripting and web frameworks (Flask, Django, FastAPI), SQL Server (MS SSMS, SSIS). Designing, developing, testing (writing unit tests) and maintaining APIs. Cloud hosting applications and platforms. GitHub, JIRA, Confluence and Jenkins. DevOps CI/CD. Understanding of the Geospatial Information Systems (GIS) concepts, including working with spatial databases. Experience with mapping tools such as QGIS. Experience with Big Data and technologies like HDFS, Hive, Spark etc. Solid understanding of different data structures and ability to manipulate the corresponding datasets (csv, json, xml, parquet, data grids). Ability to make a difference and lasting impact. Technology and OperationsJob Type. RegularPay Type. SalariedPosted Date."/>
        <s v="Design and execution of hybrid and multi cloud architecture application deployments for domain driven Machine Learning and AI services or data service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 Actively engage with development teams and product managers / stakeholders to gather requirements and ideate software solutions and support creation of scalable software; Write clean, functional code for large-scale distributed applications; Mentor and develop peers and junior developers, drive continuous improvement. Test software (unit, system, integration and acceptance testing) to ensure responsiveness and efficiency and where required troubleshoot, provide solutions to fix / debug and upgrade software; Partner with and support other teams as required i.e. Production support, testing, infrastructure, security etc. Leverage best practices in continuous integration and delivery, with a strong commitment to quality; Explore new capabilities and technologies to drive innovation. Bachelor’s degree in computer science, software engineering, or equivalent along with. 5+ years’ experience as a software developer/software engineer and proficient in at least one major programming language, as well as strong knowledge of object-oriented design and data structures. Strong working knowledge of SQL and NoSQL Datastores. Extensive experience in building APIs and 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Airflow, Jupyter Notebooks, other MLOps technologies. Knowledge of public cloud (Microsoft Azure and AWS) and private cloud (OpenShift) platforms and development of applications in multi-cloud, hybrid environments. Knowledge of containers and orchestration (e.g: Docker, Kubernetes). Experience with Java, Python programming languages. Ability to make a difference and lasting impact. Access to a variety of job opportunities across business and geographies. Full timePlatform. Technology and OperationsJob Type. RegularPay Type. SalariedPosted Date."/>
        <s v="ML Platform Developer.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Provides information on the detailed technical design and development of applications using existing and emerging technology platforms. Applies experience and seasoned knowledge, skills, and practices to perform a variety of assignments. Full timePlatform. Technology and OperationsJob Type. RegularPay Type. SalariedPosted Date."/>
        <s v="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eliverables including component reusability, data sharing and security. Prepares high level and detailed technical specifications for small to medium projects in accordance with PLC, security and architecture documentation objectives. Develop and support highly scalable, high performance components within an Agile development team; Develops success criteria and participates in the evaluation of 3rd party vendors and software. Automate processes within the development pipeline; identify opportunities for efficiency gains and reducing time-to-market, and enabling continuous deliver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the Java programming language and supporting frameworks such as Spring, Spring Boot, Spring cloud. Excellent understanding of the Web based technologies. Hands on development experience of the REST APIs and Web services. Experience/Understanding of event streaming platforms (Apache Kafka). Experience/Understanding of Automated Build/Deploy process through Jenkins, UCD and familiar or experience with the DevOps / Agile Methodology. Experience with source code management through GIT. Experience/Understanding with cloud platforms (PCF, Open Shift, Cloud Foundry). Experience with non-relational database technologies such as Redis, Elastic and MongoDB. Experience with relational databases such as SQL Server, Oracle. Experience with Linux and Windows; DB2 client/server. Interest and ability to learn other coding languages as needed. Mainframe know-how is a bonus. Test Automation skills - TDD and BDD. Monitoring and logging framework knowledge. Stream processing. Excellent communication, facilitation, conflicts and issues resolution skills. Ability to make a difference and lasting impact. Technology and OperationsJob Type. RegularPay Type. SalariedPosted Date."/>
        <s v="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Knowledge of public cloud environments (Azure &amp; AWS). Experience deploying to and running applications on Kubernetes. Experience building or executing Machine Learning pipelines. Knowledge of vulnerability mitigation, identity management, public and private cloud security risks, and security best practices. Ability to make a difference and lasting impact. Des mesures raisonnables d'adaptation sont offertes lorsque la loi l'exige. Full timePlatform. Technology and OperationsJob Type. RegularPay Type. SalariedPosted Date."/>
        <s v="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Big Data Platforms (Spark, Hadoop) and real-time event streaming (Kafka). Scala programming language . Knowledge of public cloud (Microsoft Azure and AWS) and private cloud (IBM OpenShift) platforms and development of applications in multi-cloud, hybrid environments. Knowledge of containers and orchestration (e.g: Docker, Kubernetes). Experience with Python programming language. Ability to make a difference and lasting impact. Access to a variety of job opportunities across business and geographies. RegularPay Type. SalariedPosted Date."/>
        <s v="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Knowledge of public cloud environments (Azure &amp; AWS). Experience deploying to and running applications on Kubernetes. Experience building or executing Machine Learning pipelines. Knowledge of vulnerability mitigation, identity management, public and private cloud security risks, and security best practices. Ability to make a difference and lasting impact. Des mesures raisonnables d'adaptation sont offertes lorsque la loi l'exige. Full timePlatform. Technology and OperationsJob Type. RegularPay Type. SalariedPosted Date."/>
        <s v="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Ability to make a difference and lasting impact. Access to a variety of job opportunities across business and geographies. RegularPay Type. SalariedPosted Date."/>
        <s v="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d development teams to build prototypes for clients and ensure products exceed client expectations. Communicate through the process to understand the progress towards delivery and navigate challenges confidently. Estimate relevant challenges and time required to deliver to a client . Anticipate and remove obstacles that may slow down product delivery . Highly proficient in including Figma Design &amp; Prototyping. Self-motivated and dedicated with demonstrated creative and critical thinking capabilities. Experience handing complex, cross functional projects. Comprehends and deals well with rapid changes and remains flexible and calm in times of uncertainty. Excellent communication, presentation, organizational, and leadership skills. Knowledge of qualitative and quantitative research methods and tools. Organized and able to handle multiple projects simultaneously. Is able to wear multiple hats as required to deliver the business need . Proficiency in Adobe Creative Suite. Network and build lasting relationships with students from diverse backgrounds from across Canada. Participate in fun events and gamification challenges to help build your career tool kit while enjoying a work-life balance. Ability to make a difference and lasting impact. SalariedPosted Date."/>
        <s v="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t new technologies and how they can be used to solve current and foreseeable challenges. Excellent communication including the ability to distill technical details into human terms. 5+ years’ experience with Angular 7+, Java 8+, REST API/Micro services, Spring Framework (MVC, Security, JPA, Boot), Maven, SQL. Knowledge of developing distributed cloud applications (Pivotal Cloud Foundry, Openshift, Docker); Hands on experience designing, developing, testing and troubleshooting RESTful API and interface specifications (Swagger, RAML, SOAP). Knowledge of security gateways and protocols (JWT, Oauth2.0, SSL Certificates). Knowledge of testing and mocking frameworks (Junit, Mockito, WireMock). Knowledge of software engineering practices for the full software development life cycle, including coding standards, code reviews, source code management, build processes and testing; Experience with code merging and branching methodologies using Git and code release process. Theoretical knowledge of web-based application architectures and frameworks (including Angular or React) and the way it integrates with services. Pairs effectively with other developers in the team. Knowledge of Kafka, MySQL, Non-relational databases, Caching. Knowledge of major architectures style (message oriented, reactive, event based). Micro-service design and implementation (load balancing, discovery, resiliency. Access to a variety of job opportunities across business and geographies. Des mesures raisonnables d'adaptation sont offertes lorsque la loi l'exige. Full timePlatform. Technology and OperationsJob Type. RegularPay Type. SalariedPosted Date."/>
        <s v="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provide third-level support for various technologies, and drive technical platform evolution and improvements. Present technical topics at regular TSA meetings and manage low-level planning of work packages. Estimate activities/tasks required to perform design, coding, and unit testing.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Experience or understanding of programming languages, databases, platforms, frameworks, design techniques and tools, code management tooling, and/or web technologies. Knowledge of the Software Development Life Cycle (SDLC) – Agile, Waterfall, and Iterative methods. Knowledge of Unified Modeling Language (UML). Ability to hand-code all components, as well as Cross Browser development experience. Network and build lasting relationships with students from diverse backgrounds from across Canada. Participate in fun events and gamification challenges to help build your career tool kit while enjoying a work-life balance. Ability to make a difference and lasting impact."/>
        <s v="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romote analytics across the enterprise to enable RBC to become a data-driven organization. Programming skills in one or more of the following languages: Python or R. Experience utilizing SQL scripts/querying. Proficient in building statistical and algorithmic models with complex and large datasets, including but not limited to: supervised statistical learning, clustering, natural language processing, recommendation systems, times-series analysis, experimental design (A/B testing), data visualization, deep learning. Ability to data extract, transform, and load processes with a variety of data types. Ability to perform complex data analysis on large volumes of data and present findings to stakeholders. Must be located in Alberta or willing to relocate to Calgary . Experience with big data technologies, primarily in machine learning and statistics function. Exposure to Apache Spark, Hadoop and Public Cloud technologies, data serialization (JSON, Avro, Parquet, ORC). Experience with big data processing tools like Spark and Hive, GitHub functionality and workflow experience/exposure. Experience with messaging (Kafka, Solace, RabbitMQ) &amp; working on Agile projects. SalariedPosted Date."/>
        <s v="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Proven track record of building and managing Data Engineering teams leveraging big data technologies (Spark, Kafka, Data Pipelines) to build data products. Proven track record of setting exemplary standards and the ability to tap in to hands on experience when necessary to ensure quality and timely deliverables. Active participation in design and code reviews, establishing of best practices, continuously inspiring a team of high calibre data Engineers to deliver excellence. Experience with containers and orchestration (e.g. Docker, Kubernetes, Mesos); experience with data modeling, data access and data storage techniques; experience building APIs; experience with public cloud Development. o Ability to make a difference and lasting impact. o Work in a dynamic, collaborative, progressive, and high-performing team. Technology and OperationsJob Type. RegularPay Type. SalariedPosted Date."/>
        <s v="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el and detailed technical specifications for small to medium projects in accordance with PLC, security and architecture documentation objectives. Together with Project Manager, determines best mix of development, interfacing applications, third party vendor solutions to meet business requirements and project objectives. Develops criteria for and participates in the evaluation of 3rd party vendors and software as well as due diligence exercises; Design, code, unit &amp; assembly test for functions of low to high complexit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different programming languages and framework - Java, Spring, Spring Boot, Spring cloud, Shell scripting. Excellent understanding of the Web based technologies. Hands on development experience of the REST APIs and Web services. Experience with AIX, Linux and Windows; DB2 client/server,. Database Technologies (e.g. MongoDB, IMS, DB2, Oracle) and strong SQL and Stored Procedure experience. Experience/Understanding with cloud platforms (PCF, Open Shift, Cloud Foundry). Experience/Understanding of Automated Build/Deploy process through Jenkins and familiar or experience with the DevOps / Agile Methodology. Experience of Kafka and Message Processing is a plus. Interest and ability to learn other coding languages as needed. Mainframe know-how is a bonus. Test Automation skills - TDD and BDD. Monitoring and logging framework knowledge (UAC - Universal Automation Center ). Stream processing. Excellent communication, facilitation, conflicts and issues resolution skills. Ability to make a difference and lasting impact. Full timePlatform. Technology and OperationsJob Type. RegularPay Type. SalariedPosted Date."/>
        <s v="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rds and industry best practices. Influence decision making and facilitate teams with multiple stakeholders at all levels in the organization. Provide technical leadership and mentorship, including contributing to knowledge within the architecture &amp; engineering community. Proactively drive rationalization of competing interests and achieve consensus on contentious issues. Establish and maintain effective partnerships and relationships with global architecture areas, Application Development, T&amp;O management, RBC business groups, Global Technology Infrastructure, and others. Ability to manage multiple priorities and aggressive deliverables and take a leadership role in moving initiatives forward and removing obstacles. Bachelor’s degree in a technical area of study (computer science, mathematics, engineering, etc.) or other BS/BA degree with a concentration in computer science or information systems or equivalent. Total IT experience of at least 15 years out of which 5 years doing Application or Solutions Architectures on large projects with proven experience at leading architecture of a large program. Advanced knowledge on different architecture/design techniques (e.g. Integration patterns, component-based design), data integration, security integration and infrastructure with a broad technical knowledge on integration and messaging technologies including batch, synchronous, asynchronous technologies. Advanced knowledge on different architecture/design techniques (e.g. SOA/Microservices, REST/SOAP, Cloud Native applications, Event-Driven Architecture, Orchestration/Choreography, Data Pipelines), modern and legacy technology platforms (e.g. Kafka, Websphere MQ/IIB, Rabbit MQ, RBDMS, NoSQL, Hadoop, etc.). Solid experience designing resilient enterprise applications using On Premises and Cloud computing platforms. Demonstrated leadership skills, with an ability to manage large cross-functional technical teams and ability to define, influence and impact the technical direction. Strong knowledge of financial applications as well as host-based systems. Experience in modernization of core applications. Strong knowledge of architecture/design of presentation layer (web, mobile), security and event-driven architecture. Hands-on development experience on micro-services (REST/GraphQL), KAFKA, Cloud, and DevOps. Access to a variety of job opportunities across business and geographies. Full timePlatform. Technology and OperationsJob Type. RegularPay Type. SalariedPosted Date."/>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plication security and the importance of data privacy. 5+ years web development experience. 3+ years of experience with Angular, React or Vue (Angular preferred) . Experience building data services and managing application state using rxjs or similar. A deep knowledge of modern styling tools – SASS/SCSS, Flexbox, Animations etc. Experience building APIs using NodeJS, .NET Core, Java. Experience building interactive data visualisations using Highcharts, D3 or other charting libraries. Experience with Continuous Integration tools - Jenkins, GitHub, Automated Testing tools, or similar tools. Experience with Cloud-based environments and tools. Ability to make a difference and lasting impact. Full timePlatform. Technology and OperationsJob Type. RegularPay Type. SalariedPosted Date."/>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plication security and the importance of data privacy. 5+ years web development experience. 3+ years of experience with Angular, React or Vue (Angular preferred) . Experience building data services and managing application state using rxjs or similar. A deep knowledge of modern styling tools – SASS/SCSS, Flexbox, Animations etc. Experience building APIs using NodeJS, .NET Core, Java. Experience building interactive data visualizations using Highchairs, D3 or other charting libraries. Experience with Continuous Integration tools - Jenkins, GitHub, Automated Testing tools, or similar tools. Experience with Cloud-based environments and tools. Ability to make a difference and lasting impact. Full timePlatform. Technology and OperationsJob Type. RegularPay Type. SalariedPosted Date."/>
        <s v="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using DevOps."/>
        <s v="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gy and initiatives. Build, innovate and mature Cloud Security Capabilities at RBC. Lead the development of end-to-end technical cloud security design and architecture to ensure safe application on-boarding to meet sponsor / stakeholder needs, without impacting planned time to market timelines. Conduct cloud service security reviews to ensure alignment with industry best practices and define security controls required for the service to operate in a safe and controlled environment. Perform threat modeling and security architecture assessments of cloud design and patterns. Work with the cloud stakeholders to design, build and validate Cloud Security controls. 5 or more years of demonstrated experience in Cyber Security. 3 or more years hands-on experience with Public Cloud Providers (AWS, Azure, GCP). Experience with securing container technologies. Familiarity with Infrastructure as Code (IaC), tools like ARM, CloudFormation and/or Terraform. Demonstrated experience making architectural decisions based on simplicity, industry frameworks, scalability and reusability. Experience in hardening and safeguarding cloud services and preventing config drift with native or third-party tools (CSPM, IaC, linter). Strong knowledge and experience of cloud security frameworks and governance practices. Ability to partner effectively with key stakeholders on complex projects with excellent communication, facilitation, and presentation skills. Undergraduate degree in technical field or equivalent experience. Recognizable security related industry certifications (CISSP, CCSP, OSCP and other). Azure, AWS and GCP Public cloud certifications. Kubernetes certifications (CKA, CKS). Strong understanding and/or hands on experience with security technologies: NGFW, IPS, VPN, endpoint security, IAM, SIEM, WAF, API Security, Decryption of Web Traffic, Vulnerability Assessment, DDoS mitigation, DLP, key management, PKI, CASB, SASE. Ability to make a difference and lasting impact. Opportunities to build close relationships with clients. Access to a variety of job opportunities across business and geographies. Full timePlatform. Technology and OperationsJob Type. RegularPay Type. SalariedPosted Date."/>
        <s v="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ough an ongoing process of gathering, analyzing, and prioritizing actionable risk messages; develop content to support communication of the messages and enable technology teams to consume and apply the messages to their respective areas. Build and manage effective relationships with key stakeholders, team members, and other business, functional and support groups. Collaborate with senior leaders to ensure alignment of Global Cyber Security initiatives. Manage Security Review Board meeting to review the APIs and security policies to ensure vendors connectivity happen securely . Manage external and internal audit with required stakeholders. Utilize modern technologies and best design practices for Apigee performance and client experience. Demonstrated experience in developing and applying leading practices in a large-scale Information Security, Technology Risk or Operational Risk environments, including strategy development and execution, vendor risk and governance experience. Knowledge of government and regulatory requirements as it relates to vendor IT and Cyber Risk management, including emerging trends and issues related to the subject matter. Proven track record to deliver analyze and conceptualize data to meet research objectives and develop powerful risk and business insights. Ability to partner with diverse stakeholders in complex scenarios with excellent liaison, communication, influence, and presentation skills. Demonstrated expertise in a broad range of Information Security and Risk Management, including strong knowledge and experience in application development and data management concepts and governance practices. Experience with API’s and Oauth. Preferably Apigee and Pingfederate. Experienced people manager with proven leadership and coaching abilities. Ability to make a difference and lasting impact. Full timePlatform. Technology and OperationsJob Type. RegularPay Type. SalariedPosted Date."/>
        <s v="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
        <s v="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veraging big data technologies (Hadoop, Spark, Kafka) to build data products and services. - Experience of NoSQL stores (Elasticsearch, Redis, MongoDB, etc…). - Experience building or executing Machine Learning pipelines. Access to a variety of job opportunities across business and geographies. Technology and OperationsJob Type. RegularPay Type. SalariedPosted Date."/>
        <s v="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is a big plus not mandatory if you are willing to learn. 3+ years’ experience in building scalable, high performance, high availability applications. Strong communication skills with ability to work cross-functionally to articulate, measure and solve issues. Knowledge of public cloud environments (Azure &amp; AWS). Experience deploying to and running applications on Kubernetes/Openshift. Experience of NoSQL stores (Elasticsearch, Redis, MongoDB, etc…). Experience with streaming or messaging technologies (Kafka, etc…). Experience building or executing Machine Learning pipelines. Experience building operational REST APIs. Knowledge of vulnerability mitigation, identity management, public and private cloud security risks, and security best practices."/>
        <s v="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erience with streaming or messaging technologies (Kafka, etc…). - Experience leveraging big data technologies (Hadoop, Spark, and related technologies) to build data products and services. - Strong foundational knowledge of relational databases (MySQL, SQL Server, etc…) and NoSQL stores (Elasticsearch, Redis, MongoDB, etc…). - Experience in building scalable, high-available and performant microservices. - Strong communication skills with ability to work cross-functionally to articulate, measure and solve issues. Knowledge of public cloud environments (Azure &amp; AWS). - Experience deploying to and running applications on Kubernetes/Openshift. - Experience building or executing Machine Learning pipelines. - Experience building operational REST APIs. - Knowledge of vulnerability mitigation, identity management, public and private cloud security risks, and security best practices."/>
        <s v="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ign experience and expertise with Photoshop or Adobe Illustrator. Experience utilizing NLP techniques for mining unstructured text data. Experience using Docker and related technology (e.g. docker compose, kubernetes, etc.). Experience with CI/CD tooling and methods. Ability to make a difference and lasting impact. Full timePlatform. Technology and OperationsJob Type. RegularPay Type. SalariedPosted Date."/>
        <s v="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solutions. Build SDKs and best practices to enable adoption of NLP in the enterprise. Participate in agile ceremonies and perform code reviews to ensure a high level of code quality. Work in a cross-functional, collaborative team aimed at delivering high-value solutions. Look outside for opportunities to disrupt from within and continually expand what is possible through technology. Post-secondary degree or diploma in a computer science or equivalent experience. 4+ years of full stack development experience. Proven experience leading a team of developers and delivering results. Solid experience with backend development using Node.js, JavaScript, and TypeScript. Strong understanding of RESTful API design, database development, and authentication (OAuth) management. Experience with Python and exposing algorithms developed in python as APIs. Experience with automated tests, version control (e.g. Git) and data formats such as JSON, XML. Experience utilizing NLP techniques for mining unstructured text data. Experience using Docker and related technology (e.g. docker compose, kubernetes, etc.). Experience with JS frameworks such as React and Angular. Experience with CI/CD tooling and methods. Ability to make a difference and have a lasting impact."/>
        <s v="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de technical mentorship within the organization to streamline adoption of NLP components. Keep developer experience in mind when building tools and services for others to use. Work in a cross-functional, collaborative team aimed at delivering high-value, high quality, and scalable NLP solutions. 2+ years of work experience in a data science and machine learning. Expert understanding of NLP tasks such as classification, NER, text summarization, and topic modeling. Solid experience in deploying production level AI models. Experience working in Agile teams. Strong programming skills, understanding of DevOps practices, design patterns and a foundational understanding of security, networks, and architecture. Experience developing and consuming Webs Services/Rest APIs in a secure fashion. Experience with deep neural networks architectures in particular transformer models. Master’s or PhD degree in Mathematics, Statistics or Computer Science with a focus on AI/ML areas. Familiar with container-type environments: Docker, Openshift. Fluency in JavaScript. Technology and OperationsJob Type. RegularPay Type. SalariedPosted Date."/>
        <s v="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B.Com., B. Math, B.Sc ,P. Eng.). Strong development expertise using Python (Pandas/Numpy), SQL (MSSQL T-SQL, Spark). Familiarity with tools, such as GitHub and Jenkins, as well as software development processes to manage implementation of centralized code and software releases. Strong knowledge and experience with traditional and NoSQL database technology and a fundamental understanding of data flow and handling. In collaboration with data scientists, product managers and engineers, the individual will design, develop and deploy solutions. You will determine and utilize best practices in RBC/market, identify potential new data elements to capture or re-purpose their current usageAddress."/>
        <s v="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ineer. Experience in developing scalable, configurable applications using Python/Java and application frameworks. Working knowledge of CI/CD tools. Experience in building scalable, and highly available microservices. Experience with streaming or messaging technologies (Kafka, RabbitMQ etc.). Strong foundational knowledge of relational databases (MySQL, SQL Server, etc.) and NoSQL stores (Elasticsearch, Redis, MongoDB, etc.). Knowledge of public cloud (AWS/GCP/Azure) and private cloud (IBM OpenShift). First principles approach to problem solving and desire to develop innovative solutions to open-ended business problems. Strong communication skills with ability to work cross-functionally to articulate, measure and solve issues. Knowledgeable about cloud native technologies (e.g., Docker, Kubernetes, Istio, Argo). Knowledgeable about application performance optimization. Knowledgeable about progressive delivery techniques. Experience of data science practices. Experience building or executing Machine Learning pipelines. Knowledge of vulnerability mitigation, identity management, public and private cloud security risks, and security best practices. Ability to make a difference and lasting impact. Access to a variety of job opportunities across business and geographies. Directs and leads the operation and delivery of Responsible AI machine learning tools and projects. Design and develop methodologies and frameworks to build reusable, scalable and secure Responsible AI solutions to help internal lines of businesses build AI that meets their criteria. Technology and OperationsJob Type. RegularPay Type. SalariedPosted Date."/>
      </sharedItems>
    </cacheField>
    <cacheField name="postingEndDate" numFmtId="14">
      <sharedItems containsSemiMixedTypes="0" containsNonDate="0" containsDate="1" containsString="0" minDate="2022-06-17T00:00:00" maxDate="2022-07-12T00:00:00" count="12">
        <d v="2022-06-17T00:00:00"/>
        <d v="2022-06-20T00:00:00"/>
        <d v="2022-06-21T00:00:00"/>
        <d v="2022-06-24T00:00:00"/>
        <d v="2022-06-25T00:00:00"/>
        <d v="2022-06-26T00:00:00"/>
        <d v="2022-06-27T00:00:00"/>
        <d v="2022-06-30T00:00:00"/>
        <d v="2022-07-01T00:00:00"/>
        <d v="2022-07-04T00:00:00"/>
        <d v="2022-07-05T00:00:00"/>
        <d v="2022-07-11T00:00:00"/>
      </sharedItems>
      <fieldGroup par="39"/>
    </cacheField>
    <cacheField name="primaryQuestionnaireId" numFmtId="0">
      <sharedItems/>
    </cacheField>
    <cacheField name="secondaryQuestionnaireId" numFmtId="0">
      <sharedItems/>
    </cacheField>
    <cacheField name="descriptionFR" numFmtId="0">
      <sharedItems longText="1"/>
    </cacheField>
    <cacheField name="platform1" numFmtId="0">
      <sharedItems/>
    </cacheField>
    <cacheField name="jobFamily" numFmtId="0">
      <sharedItems count="5">
        <s v="Technology Development and Engineering"/>
        <s v="Data Science and Data Engineering"/>
        <s v="Architecture"/>
        <s v="Cybersecurity"/>
        <s v="Technology Support"/>
      </sharedItems>
    </cacheField>
    <cacheField name="jobFamilyId" numFmtId="0">
      <sharedItems/>
    </cacheField>
    <cacheField name="hashKey" numFmtId="0">
      <sharedItems/>
    </cacheField>
    <cacheField name="primaryLocaleCategory" numFmtId="0">
      <sharedItems/>
    </cacheField>
    <cacheField name="descriptionTeaser" numFmtId="0">
      <sharedItems/>
    </cacheField>
    <cacheField name="jml_skills" numFmtId="0">
      <sharedItems count="37" longText="1">
        <s v="designing and coding,django,devops,web services,cloud platforms,non-relational database technologies,pandas,cloud foundry,impact,linux,implementation,jenkins,platforms,database technologies,debugging,application,technical issues,pcf,unit testing,design teams,data infrastructure,postgresql,python libraries,scikit-learn,spark,ml,relational databases,oracle,agile methodology,data pipelines frameworks,rest apis,systems development,mongodb,apache airflow,redis,python programming,git,resiliency,stakeholders,python programming language,sql server,source code management"/>
        <s v="strategy,scikit-learn,oracle,cloud platforms,web services,python programming language,pandas,application,apache kafka,linux,pcf,systems development,python libraries,data pipelines frameworks,sql server,debugging,mongodb,technical issues,data infrastructure,apache airflow,database technologies,impact,spark,python programming,postgresql,non-relational database technologies,devops,designing and coding,jenkins,rest apis,ai,implementation,django,elasticsearch,agile methodology,ml,source code management,redis,relational databases,computer science,cloud applications,nlp,cloud foundry,stakeholders,platforms,design teams,git"/>
        <s v="devops ci,big data,github,data mining,cloud hosting applications,python scripting,writing,microservices architecture,xml,confluence,apis,sql server,api,web applications,angular,applications,capturing,hive,datasets,json,jira,impact,mapping tools,web components,data structures,django,spatial databases,platforms,devops,flask,qgis,javascript,geospatial information systems,spark,developer,hdfs,jenkins,well-organized"/>
        <s v="public cloud,production support,attention to detail,continuous integration,object-oriented design,distributed applications,openshift,analytical mind,agile mindset,aws,organizational skills,performance,private cloud,microsoft azure,commitment to quality,machine learning,trustworthiness,programming language,data services,communication,software engineering,platforms,kubernetes,developer,jupyter,articulate,stakeholders,gather requirements,software solutions,impact,mentoring,orchestration,infrastructure,cloud architecture,code review,sql,application,java,airflow,great attention to detail,docker,python programming,strong communication skills,test software,debug,design thinking,computer science,apis"/>
        <s v="detailed,designing and coding,developer,debugging,programming,application,implementation,technical design,systems development"/>
        <s v="devops,web services,application analysis,mainframe,cloud platforms,non-relational database technologies,bdd,logging framework,cloud foundry,impact,linux,jenkins,coding languages,platforms,database technologies,vendors,technical issues,agile development,java programming language,pcf,spring boot,applications,detailed,issues resolution,ability to learn,performance,relational databases,oracle,api,stream processing,spring cloud,apis,restful api,rest apis,mongodb,redis,excellent communication,git,test automation,communication,apache kafka,research,facilitation,sql server,source code management,continuous delivery"/>
        <s v="ownership,stakeholders,application frameworks,kafka,computer science,articulate,design thinking,kubernetes,elasticsearch,communication,sql server,java,api,spring boot,machine learning,data products,mysql,applications,public cloud,machine learning pipelines,python,impact,hadoop,big data technologies,private cloud,agile mindset,aws,software engineering,rest apis,identity management,strong communication skills,redis,spark,continuous integration,mongodb,relational databases"/>
        <s v="articulate,orchestration,openshift,object-oriented design,microsoft azure,applications,impact,big data platforms,scala programming,developer,programming language,strong communication skills,analytical mind,spark,python programming,platforms,leaders,aws,great attention to detail,public cloud,sql,attention to detail,kubernetes,private cloud,computer science,java,flexible,communication,mentoring,scala,work/life balance,organizational skills,continuous learning,helping others,hadoop,docker,python programming language,software engineer,apis"/>
        <s v="public cloud,api,helping others,spring boot,mongodb,hadoop,spark,computer science,continuous integration,application frameworks,supportive,impact,strong communication skills,work/life balance,redis,articulate,elasticsearch,stakeholders,applications,relational databases,design thinking,software engineering,mysql,leaders,machine learning pipelines,private cloud,python,ownership,sql server,rest apis,kubernetes,kafka,big data technologies,identity management,flexible,data products,aws,machine learning,continuous learning,communication,java,agile mindset"/>
        <s v="applications,python,elasticsearch,hadoop,commitment to quality,articulate,spark,rest apis,trustworthiness,mysql,jenkins,redis,performance,mongodb,strong communication skills,stakeholders,big data technologies,java,relational databases,software engineering,supportive,kafka,continuous integration,design thinking,communication,computer science,impact,data products,github,sql server,application frameworks,spring boot,agile mindset"/>
        <s v="agile environment,user research,team coordination,figma design,creative,dedicated,figma,handle multiple projects,change management,work-life balance,design and development,impact,cross functional,leadership skills,stakeholders,prototyping,organizational,product management,self-motivated,research,communication,flexible,adobe creative suite,design process,user testing,design,design validation,agile,gamification"/>
        <s v="restful api,kafka,angular,cloud applications,mvc,openshift,full software development life cycle,applications,excellent communication,apis,caching,spring framework,communication,performance,relational databases,pivotal cloud foundry,resiliency,jpa,docker,continuous delivery,sql,git,software engineering,swagger,rest api,mysql,junit,load balancing,angular 7,mockito,agile development,ssl certificates,technical design"/>
        <s v="technical design,agile,planning,leadership,performance tuning,analytical thinker,detailed,unified modeling language,developer,self-driven,interpersonal,software development life cycle,communication skills,unit testing frameworks,unit testing,web technologies,programming languages,impact,technical issues,code development,uml,work-life balance,platforms,unit test,functional specifications,creative,ms office,big data developer,performance,cross browser development,strategic initiatives"/>
        <s v="experimental design,statistical,agile team,datasets,parallel processing,clustering,big data technologies,a/b testing,natural language processing,machine learning models,apache spark,data-driven,public cloud,hadoop,machine learning,data analysis,analytics,json,hadoop ecosystem,avro,python,ecosystem,deep learning,programming,spark,kafka,data visualization,transformational projects,business domain,sql,statistical learning,rabbitmq,stakeholders,big data processing tools,programming skills,hive"/>
        <s v="trustworthiness,orchestration,jenkins,apis,data storage,design thinking,data access,continuous integration,docker,big data technologies,python,spark,ecosystem,data modeling,collaborating,governance,stakeholders,commitment to quality,github,public cloud,performance,data-driven,automation,agile mindset,kubernetes,impact,inspiring,data products,data engineering,ensure quality"/>
        <s v="stream processing,sql,spring boot,vendors,pcf,exercises,test automation,jenkins,issues resolution,technical issues,spring cloud,application analysis,oracle,agile methodology,communication,due diligence,facilitation,rest apis,programming languages,coding languages,ability to learn,bdd,excellent communication,automation,mainframe,cloud platforms,devops,detailed,mongodb,shell scripting,java,cloud foundry,database technologies,uac,stored procedure,linux,apis,research,kafka,web services,restful api,impact,applications,aix"/>
        <s v="leadership,resilient,consistency,technical leadership,presentation layer,partnerships,devops,platforms,decision making,computer science,leaders,application,enterprise architecture,technical direction,cloud computing,financial applications,data integration,core applications,soa,applications,enterprise applications,rest,strategy,cross-functional,stakeholders,orchestration,impact,infrastructure,leadership skills,apis,technical teams"/>
        <s v="github,sass,.net core,angular,scss,developer,continuous integration tools,web development,web applications,styling tools,nodejs,application,exceptional communicator,cross-functional,plain language,apis,ownership,impact,leaders,java,project managers,flexbox,agile product,application security,jenkins,rxjs,functional requirements,highcharts,agile,articulate,data services,team player,creative problem solver,technical issues"/>
        <s v="agile,articulate,rxjs,web applications,jenkins,application security,project managers,styling tools,exceptional communicator,highchairs,developer,functional requirements,flexbox,agile product,continuous integration tools,scss,impact,creative problem solver,apis,leaders,technical issues,team player,sass,data services,web development,java,nodejs,cross-functional,ownership,angular,plain language,.net core,application"/>
        <s v="building automation,aws,platforms,azure,application development security,devops,automation,cloud security,terraform,infrastructure,cloudformation,kubernetes,public cloud,security controls,python"/>
        <s v="communication,stakeholders,business operations,impact,threat modeling,aws,vulnerability assessment,platforms,cloud security controls,arm,cspm,cloudformation,kubernetes,pki,cyber security,azure,endpoint security,key management,governance,security technologies,terraform,vpn,cloud security strategy,facilitation,security architecture,public cloud providers,security controls,iam,api security,cloud security design,ddos mitigation,public cloud,infrastructure,cloud security,cloud security frameworks,ccsp"/>
        <s v="risk management,governance,stakeholders,strategy development,performance,coaching,it risk management,data management,leaders,research,proactive,api lifecycle,api program,api,oauth,impact,operational risk,internal audit,communication,client experience,people manager,apigee,information security,cyber risk management,business insights,vendors,cyber security"/>
        <s v="analytics,restful services,business analysis,platforms,structured,performance,etl,continuous integration,big data,high availability,data driven"/>
        <s v="mongodb,hadoop,spark,big data,computer science,strong communication skills,redis,articulate,elasticsearch,stakeholders,applications,scala,design thinking,software engineering,machine learning pipelines,ownership,openshift,kubernetes,big data technologies,nosql stores,data products,machine learning,communication,java,agile mindset,sql"/>
        <s v="applications,big data technologies,high availability,identity management,computer science,etl,communication,elasticsearch,public cloud,nosql stores,artificial intelligence,hadoop,spark,openshift,structured,willing to learn,machine learning pipelines,strong communication skills,rest apis,data products,software engineering,private cloud,kafka,performance,aws,machine learning,java,mongodb,redis,platforms,kubernetes,python,analytics.,articulate"/>
        <s v="public cloud,mongodb,strong communication skills,mysql,private cloud,applications,agile mindset,data products,scala,python,spark,hadoop,application frameworks,openshift,artificial intelligence,kafka,relational databases,elasticsearch,identity management,software engineering,machine learning pipelines,computer science,stakeholders,aws,kubernetes,articulate,ownership,design thinking,big data technologies,rest apis,spring boot,api,redis,communication,sql server,java,machine learning"/>
        <s v="agile setting,photoshop,strong communication,nlp,kubernetes,programming skills,integrations,accountability,nodejs,interface design,rest apis,typescript,javascript,ci,programming,nlp techniques,ownership,impact,design patterns,devops,continuous learning,unit testing,back-end,platforms,communication,docker,agile"/>
        <s v="git,typescript,javascript frameworks,ci,version control,innovation,oauth,node.js,sdks,xml,nlp,angular,automated tests,cross-functional,docker,backend development,kubernetes,full stack development,database development,json,js frameworks,impact,natural language processing,python,algorithms,nlp techniques,restful api,apis,ai,delivering results,agile,restful api design"/>
        <s v="neural networks architectures,open source,natural language processing,computer science,nlp,model development,openshift,ai,design patterns,data science,machine learning,programming skills,devops,neural networks,rest apis,javascript,docker,research,programming,ner,production deployment,cross-functional,agile teams,data discovery,innovation,production systems,agile"/>
        <s v="automation,sql,numpy,production support,software development life cycle,data process,devops pipeline,data products,ecosystem,pandas,jenkins,mssql,github,cross-functional,spark,nosql database technology,python,database,software development processes,ui,applications,stakeholders,devops,data flow"/>
        <s v="ethical,java,python,kafka,redis,mongodb,application performance optimization,public cloud,strong communication skills,application,impact,problem solving,openshift,ai,private cloud,data science,machine learning,design thinking,communication,agile mindset,software engineer,performance,kubernetes,relational databases,sql server,portfolio,articulate,commitment to quality,docker,elasticsearch,application frameworks,machine learning pipelines,ai machine learning tools,cloud architecture,stakeholders,rabbitmq,identity management,performance optimization,mysql,innovative solutions,trustworthiness,aws,machine learning tools,continuous integration"/>
        <s v="highcharts,d3" u="1"/>
        <s v="transformational projects,parallel processing,programming,avro,apache spark,json,deep learning,python,experimental design,datasets,kafka,analytics,hive,machine learning,spark,sql,big data processing tools,rabbitmq,data-driven,machine learning models,data visualization,agile team,data analysis,statistical learning,programming skills,statistical,public cloud,hadoop ecosystem,big data technologies,clustering,ecosystem,business domain,hadoop,a/b testing,stakeholders,natural language processing" u="1"/>
        <s v="communication,team coordination,gamification,impact,work-life balance,leadership skills,handle multiple projects,creative,research,figma,change management,stakeholders,design,organizational,agile,design and development,prototyping,user research,cross functional,agile environment,product management,self-motivated,figma design,design validation,adobe creative suite,flexible,design process,user testing,dedicated" u="1"/>
        <s v="continuous integration tools,articulate,project managers,application security,java,angular,.net core,exceptional communicator,agile product,styling tools,technical issues,creative problem solver,nodejs,ownership,web development,functional requirements,apis,plain language,application,team player,rxjs,scss,leaders,sass,data services,agile team,flexbox,jenkins,web applications,highchairs,agile,developer" u="1"/>
        <s v="user testing,organizational,agile,design,gamification,research,design and development,adobe creative suite,cross functional,design validation,agile environment,dedicated,stakeholders,user research,figma design,impact,team coordination,handle multiple projects,change management,communication,work-life balance,flexible,leadership skills,design process,creative,self-motivated,figma,product management,prototyping" u="1"/>
        <s v="code development,cross browser development,planning,performance,developer,unit test,creative,self-driven,leadership,uml,big data developer,interpersonal,software development life cycle,work-life balance,impact,strategic initiatives,detailed,performance tuning,programming languages,unit testing,communication skills,unified modeling language,platforms,technical design,analytical thinker,web technologies,unit testing frameworks,functional specifications,agile,ms office,technical issues" u="1"/>
      </sharedItems>
    </cacheField>
    <cacheField name="cityState" numFmtId="0">
      <sharedItems/>
    </cacheField>
    <cacheField name="country" numFmtId="0">
      <sharedItems/>
    </cacheField>
    <cacheField name="subCategory" numFmtId="0">
      <sharedItems count="1">
        <s v="Technology"/>
      </sharedItems>
    </cacheField>
    <cacheField name="payRateCA" numFmtId="0">
      <sharedItems count="1">
        <s v="Salaried"/>
      </sharedItems>
    </cacheField>
    <cacheField name="type" numFmtId="0">
      <sharedItems count="2">
        <s v="Full time"/>
        <s v=""/>
      </sharedItems>
    </cacheField>
    <cacheField name="hasSupplementaryInternalQuestionnaire" numFmtId="0">
      <sharedItems count="1">
        <s v="no"/>
      </sharedItems>
    </cacheField>
    <cacheField name="jobUpdatedDate" numFmtId="22">
      <sharedItems containsSemiMixedTypes="0" containsNonDate="0" containsDate="1" containsString="0" minDate="2022-05-16T21:30:06" maxDate="2022-06-17T04:30:43"/>
    </cacheField>
    <cacheField name="longitude" numFmtId="0">
      <sharedItems/>
    </cacheField>
    <cacheField name="payRate" numFmtId="0">
      <sharedItems count="1">
        <s v="Salaried"/>
      </sharedItems>
    </cacheField>
    <cacheField name="jobUpdated" numFmtId="22">
      <sharedItems containsSemiMixedTypes="0" containsNonDate="0" containsDate="1" containsString="0" minDate="2022-05-16T21:30:06" maxDate="2022-06-17T04:30:43" count="25">
        <d v="2022-05-20T15:31:03"/>
        <d v="2022-05-24T15:30:58"/>
        <d v="2022-05-20T21:30:54"/>
        <d v="2022-05-16T21:30:06"/>
        <d v="2022-05-24T20:30:54"/>
        <d v="2022-05-31T19:29:10"/>
        <d v="2022-05-31T18:28:49"/>
        <d v="2022-06-17T04:30:43"/>
        <d v="2022-06-14T20:30:23"/>
        <d v="2022-06-13T16:30:21"/>
        <d v="2022-06-07T15:29:42"/>
        <d v="2022-05-30T18:29:03"/>
        <d v="2022-06-16T18:30:30"/>
        <d v="2022-06-03T16:29:26"/>
        <d v="2022-05-24T21:30:58"/>
        <d v="2022-06-01T20:29:15"/>
        <d v="2022-06-01T19:29:29"/>
        <d v="2022-06-10T17:29:39"/>
        <d v="2022-06-08T20:29:49"/>
        <d v="2022-06-15T15:30:40"/>
        <d v="2022-06-15T15:30:39"/>
        <d v="2022-06-09T20:29:47"/>
        <d v="2022-06-14T15:30:17"/>
        <d v="2022-06-16T06:30:34" u="1"/>
        <d v="2022-06-08T23:30:01" u="1"/>
      </sharedItems>
      <fieldGroup par="41"/>
    </cacheField>
    <cacheField name="latitude" numFmtId="0">
      <sharedItems/>
    </cacheField>
    <cacheField name="workHours" numFmtId="0">
      <sharedItems/>
    </cacheField>
    <cacheField name="postedDate" numFmtId="22">
      <sharedItems containsSemiMixedTypes="0" containsNonDate="0" containsDate="1" containsString="0" minDate="2022-05-03T00:00:00" maxDate="2022-06-17T00:00:00"/>
    </cacheField>
    <cacheField name="dateCreated" numFmtId="22">
      <sharedItems containsSemiMixedTypes="0" containsNonDate="0" containsDate="1" containsString="0" minDate="2022-03-21T23:30:18" maxDate="2022-06-14T15:30:17"/>
    </cacheField>
    <cacheField name="careerLevel" numFmtId="0">
      <sharedItems count="2">
        <s v="Professional"/>
        <s v="Management"/>
      </sharedItems>
    </cacheField>
    <cacheField name="isCritical" numFmtId="0">
      <sharedItems count="1">
        <s v="FALSE"/>
      </sharedItems>
    </cacheField>
    <cacheField name="supQuestionnarieId" numFmtId="0">
      <sharedItems count="2">
        <s v=""/>
        <s v="QUESTIONNAIRE-3-667"/>
      </sharedItems>
    </cacheField>
    <cacheField name="detailUrl" numFmtId="0">
      <sharedItems count="34">
        <s v="https://rbc.wd3.myworkdayjobs.com/RBCGLOBAL1/job/CALGARY-Alberta-Canada/Senior-Full-Stack-Developer_R-0000011271"/>
        <s v="https://rbc.wd3.myworkdayjobs.com/RBCGLOBAL1/job/CALGARY-Alberta-Canada/Lead-Full-Stack-Developer_R-0000011356-1"/>
        <s v="https://rbc.wd3.myworkdayjobs.com/RBCGLOBAL1/job/CALGARY-Alberta-Canada/Software-Developer_R-0000009679"/>
        <s v="https://rbc.wd3.myworkdayjobs.com/RBCGLOBAL1/job/CALGARY-Alberta-Canada/ML-Platform-Developer_R-0000007275"/>
        <s v="https://rbc.wd3.myworkdayjobs.com/RBCGLOBAL1/job/CALGARY-Alberta-Canada/ML-Platform-Developer_R-0000005645"/>
        <s v="https://rbc.wd3.myworkdayjobs.com/RBCGLOBAL1/job/CALGARY-Alberta-Canada/Senior-Full-Stack-Developer_R-0000012164-1"/>
        <s v="https://rbc.wd3.myworkdayjobs.com/RBCGLOBAL1/job/CALGARY-Alberta-Canada/Data-Engineer_R-0000001929"/>
        <s v="https://rbc.wd3.myworkdayjobs.com/RBCGLOBAL1/job/CALGARY-Alberta-Canada/YYC-DataCon---Software-Engineer-Senior-Software-Engineer-Hybrid-Opportunities_R-0000014623"/>
        <s v="https://rbc.wd3.myworkdayjobs.com/RBCGLOBAL1/job/CALGARY-Alberta-Canada/YYC-DataCon---Data-Engineer-Senior-Data-Engineer-Hybrid-Opportunities_R-0000014614"/>
        <s v="https://rbc.wd3.myworkdayjobs.com/RBCGLOBAL1/job/CALGARY-Alberta-Canada/YYC-DataCon---AI-Engineer-Senior-AI-Engineer-Hybrid-Opportunities_R-0000014621"/>
        <s v="https://rbc.wd3.myworkdayjobs.com/RBCEARLYTALENT1/job/CALGARY-Alberta-Canada/Fall-2022-Student-Opportunities--UX-UI-Designer--8-Months--Technology-and-Operations--Calgary--Alberta-ONLY-_R-0000016479-1"/>
        <s v="https://rbc.wd3.myworkdayjobs.com/RBCGLOBAL1/job/TORONTO-Ontario-Canada/Senior-Full-Stack-Developer_R-0000015354"/>
        <s v="https://rbc.wd3.myworkdayjobs.com/RBCEARLYTALENT1/job/888-3-ST-SWCALGARY/Fall-2022-Student-Opportunities--Software-Developer--Calgary-or-Montreal---8-Months--Technology---Operations_R-0000011526-1"/>
        <s v="https://rbc.wd3.myworkdayjobs.com/RBCEARLYTALENT1/job/CALGARY-Alberta-Canada/Fall-2022-Student-Opportunities--Data-Scientist-Calgary-Alberta-ONLY---12-Months--Technology---Operations--2nd-Round-Posting-_R-0000016311-1"/>
        <s v="https://rbc.wd3.myworkdayjobs.com/RBCGLOBAL1/job/CALGARY-Alberta-Canada/Machine-Learning-Engineer_R-0000010859"/>
        <s v="https://rbc.wd3.myworkdayjobs.com/RBCGLOBAL1/job/CALGARY-Alberta-Canada/Senior-Full-Stack-Developer_R-0000009466"/>
        <s v="https://rbc.wd3.myworkdayjobs.com/RBCGLOBAL1/job/CALGARY-Alberta-Canada/Business-Credit-Sr-Solution-Architect_R-0000008337-1"/>
        <s v="https://rbc.wd3.myworkdayjobs.com/RBCGLOBAL1/job/CALGARY-Alberta-Canada/Senior-Front-End-Developer_R-0000003656"/>
        <s v="https://rbc.wd3.myworkdayjobs.com/RBCGLOBAL1/job/CALGARY-Alberta-Canada/Senior-Front-End-Developer_R-0000003639"/>
        <s v="https://rbc.wd3.myworkdayjobs.com/RBCGLOBAL1/job/TORONTO-Ontario-Canada/Cloud-Security-SRE_R-0000011264"/>
        <s v="https://rbc.wd3.myworkdayjobs.com/RBCGLOBAL1/job/TORONTO-Ontario-Canada/GCP-Cloud-Security-Architect--GCS-_R-0000011496"/>
        <s v="https://rbc.wd3.myworkdayjobs.com/RBCGLOBAL1/job/TORONTO-Ontario-Canada/Director---API-Service-Operations---Directeur-gnral--Exploitation-des-services--Interface-de-programmation_R-0000013818"/>
        <s v="https://rbc.wd3.myworkdayjobs.com/RBCGLOBAL1/job/CALGARY-Alberta-Canada/Senior-Software-Data-Engineer_R-0000014726"/>
        <s v="https://rbc.wd3.myworkdayjobs.com/RBCGLOBAL1/job/CALGARY-Alberta-Canada/Data-Engineer_R-0000013202"/>
        <s v="https://rbc.wd3.myworkdayjobs.com/RBCGLOBAL1/job/CALGARY-Alberta-Canada/Senior-Software-Developer_R-0000007325"/>
        <s v="https://rbc.wd3.myworkdayjobs.com/RBCGLOBAL1/job/CALGARY-Alberta-Canada/Senior-Data-Engineer_R-0000014336"/>
        <s v="https://rbc.wd3.myworkdayjobs.com/RBCGLOBAL1/job/CALGARY-Alberta-Canada/Senior-Full-Stack-Developer_R-0000008981"/>
        <s v="https://rbc.wd3.myworkdayjobs.com/RBCGLOBAL1/job/CALGARY-Alberta-Canada/Software-Engineer---Team-Lead_R-0000007289"/>
        <s v="https://rbc.wd3.myworkdayjobs.com/RBCGLOBAL1/job/CALGARY-Alberta-Canada/Full-Stack-Developer-Data-Scientist-Calgary-AB-_R-0000008985"/>
        <s v="https://rbc.wd3.myworkdayjobs.com/RBCGLOBAL1/job/TORONTO-Ontario-Canada/Data-Engineer_R-0000009206"/>
        <s v="https://rbc.wd3.myworkdayjobs.com/RBCGLOBAL1/job/CALGARY-Alberta-Canada/Senior-Machine-Learning-Developer_R-0000016586"/>
        <s v="https://rbc.wd3.myworkdayjobs.com/RBCGLOBAL1/job/CALGARY-Alberta-Canada/Fall-2022-Student-Opportunities--UX-UI-Designer--8-Months--Technology-and-Operations--Calgary--Alberta-ONLY-_R-0000016479" u="1"/>
        <s v="https://rbc.wd3.myworkdayjobs.com/RBCGLOBAL1/job/888-3-ST-SWCALGARY/Fall-2022-Student-Opportunities--Software-Developer--Calgary-or-Montreal---8-Months--Technology---Operations_R-0000011526" u="1"/>
        <s v="https://rbc.wd3.myworkdayjobs.com/RBCGLOBAL1/job/CALGARY-Alberta-Canada/Fall-2022-Student-Opportunities--Data-Scientist-Calgary-Alberta-ONLY---12-Months--Technology---Operations--2nd-Round-Posting-_R-0000016311" u="1"/>
      </sharedItems>
    </cacheField>
    <cacheField name="rbcDetailUrl" numFmtId="0">
      <sharedItems/>
    </cacheField>
    <cacheField name="applyUrl" numFmtId="0">
      <sharedItems/>
    </cacheField>
    <cacheField name="rbcDetailUrlAsLink" numFmtId="0">
      <sharedItems/>
    </cacheField>
    <cacheField name="Column2" numFmtId="0">
      <sharedItems containsNonDate="0" containsString="0" containsBlank="1"/>
    </cacheField>
    <cacheField name="Column3" numFmtId="0">
      <sharedItems containsNonDate="0" containsString="0" containsBlank="1"/>
    </cacheField>
    <cacheField name="Days (postingEndDate)" numFmtId="0" databaseField="0">
      <fieldGroup base="4">
        <rangePr groupBy="days" startDate="2022-06-17T00:00:00" endDate="2022-07-12T00:00:00"/>
        <groupItems count="368">
          <s v="&lt;2022-06-17"/>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2"/>
        </groupItems>
      </fieldGroup>
    </cacheField>
    <cacheField name="Months (postingEndDate)" numFmtId="0" databaseField="0">
      <fieldGroup base="4">
        <rangePr groupBy="months" startDate="2022-06-17T00:00:00" endDate="2022-07-12T00:00:00"/>
        <groupItems count="14">
          <s v="&lt;2022-06-17"/>
          <s v="Jan"/>
          <s v="Feb"/>
          <s v="Mar"/>
          <s v="Apr"/>
          <s v="May"/>
          <s v="Jun"/>
          <s v="Jul"/>
          <s v="Aug"/>
          <s v="Sep"/>
          <s v="Oct"/>
          <s v="Nov"/>
          <s v="Dec"/>
          <s v="&gt;2022-07-12"/>
        </groupItems>
      </fieldGroup>
    </cacheField>
    <cacheField name="Days (jobUpdated)" numFmtId="0" databaseField="0">
      <fieldGroup base="24">
        <rangePr groupBy="days" startDate="2022-05-16T21:30:06" endDate="2022-06-17T04:30:43"/>
        <groupItems count="368">
          <s v="&lt;2022-05-16"/>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6-17"/>
        </groupItems>
      </fieldGroup>
    </cacheField>
    <cacheField name="Months (jobUpdated)" numFmtId="0" databaseField="0">
      <fieldGroup base="24">
        <rangePr groupBy="months" startDate="2022-05-16T21:30:06" endDate="2022-06-17T04:30:43"/>
        <groupItems count="14">
          <s v="&lt;2022-05-16"/>
          <s v="Jan"/>
          <s v="Feb"/>
          <s v="Mar"/>
          <s v="Apr"/>
          <s v="May"/>
          <s v="Jun"/>
          <s v="Jul"/>
          <s v="Aug"/>
          <s v="Sep"/>
          <s v="Oct"/>
          <s v="Nov"/>
          <s v="Dec"/>
          <s v="&gt;2022-06-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29.750584027781" createdVersion="8" refreshedVersion="8" minRefreshableVersion="3" recordCount="5" xr:uid="{2289989E-5F57-4E8B-BE63-6C8017005E0B}">
  <cacheSource type="worksheet">
    <worksheetSource name="SkillsDefinitionFromAPI"/>
  </cacheSource>
  <cacheFields count="7">
    <cacheField name="SkillsList" numFmtId="0">
      <sharedItems count="5">
        <s v="communication"/>
        <s v="kubernetes"/>
        <s v="stakeholders"/>
        <s v="impact"/>
        <s v="applications"/>
      </sharedItems>
    </cacheField>
    <cacheField name="Count" numFmtId="0">
      <sharedItems containsSemiMixedTypes="0" containsString="0" containsNumber="1" containsInteger="1" minValue="13" maxValue="20"/>
    </cacheField>
    <cacheField name="SummaryAPIURL" numFmtId="0">
      <sharedItems/>
    </cacheField>
    <cacheField name="ResponseBinaryLength" numFmtId="0">
      <sharedItems containsSemiMixedTypes="0" containsString="0" containsNumber="1" containsInteger="1" minValue="336" maxValue="4820"/>
    </cacheField>
    <cacheField name="apiStyledSkillName" numFmtId="0">
      <sharedItems/>
    </cacheField>
    <cacheField name="ResponseTitle" numFmtId="0">
      <sharedItems count="5">
        <s v="Communication"/>
        <s v="Kubernetes"/>
        <s v="Stakeholder"/>
        <s v="Impact"/>
        <s v="Application"/>
      </sharedItems>
    </cacheField>
    <cacheField name="ResponseExtract" numFmtId="0">
      <sharedItems count="5" longText="1">
        <s v="Communication (from Latin: communicare, meaning &quot;to share&quot; or &quot;to be in relation with&quot;) is &quot;an apparent answer to the painful divisions between self and other, private and public, and inner thought and outer world.&quot; As this definition indicates, communication is difficult to define in a consistent manner, because in common use it refers to a very wide range of different behaviours involved in the propagation of information. John Peters argues the difficulty of defining communication emerges from the fact that communication is both a universal phenomenon (because everyone communicates) and a specific discipline of institutional academic study.One definitional strategy involves limiting what can be included in the category of communication (for example, requiring a &quot;conscious intent&quot; to persuade). By this logic, one possible definition of communication is the act of developing meaning among entities or groups through the use of sufficiently mutually understood signs, symbols, and semiotic conventions._x000a_In Claude Shannon's and Warren Weaver's influential model, human communication was imagined to function like a telephone or telegraph. Accordingly, they conceptualized communication as involving discrete steps:_x000a__x000a_The formation of communicative motivation or reason._x000a_Message composition (further internal or technical elaboration on what exactly to express)._x000a_Message encoding (for example, into digital data, written text, speech, pictures, gestures and so on)._x000a_Transmission of the encoded message as a sequence of signals using a specific channel or medium._x000a_Noise sources such as natural forces and in some cases human activity (both intentional and accidental) begin influencing the quality of signals propagating from the sender to one or more receivers._x000a_Reception of signals and reassembling of the encoded message from a sequence of received signals._x000a_Decoding of the reassembled encoded message._x000a_Interpretation and making sense of the presumed original message.These elements are now understood to be substantially overlapping and recursive activities rather than steps in a sequence. For example, communicative actions can commence before a communicator formulates a conscious attempt to do so, as in the case of phatics; likewise, communicators modify their intentions and formulations of a message in response to real-time feedback (e.g., a change in facial expression). Practices of decoding and interpretation are culturally enacted, not just by individuals (genre conventions, for instance, trigger anticipatory expectations for how a message is to be received), and receivers of any message operationalize their own frames of reference in interpretation.The scientific study of communication can be divided into:_x000a__x000a_Information theory which studies the quantification, storage, and communication of information in general;_x000a_Communication studies which concerns human communication;_x000a_Biosemiotics which examines communication in and between living organisms in general._x000a_Biocommunication which exemplifies sign-mediated interactions in and between organisms of all domains of life, including viruses.Communication can be realized visually (through images and written language), through auditory, tactile/haptic (e.g. Braille or other physical means), olfactory, electromagnetic, or biochemical means (or any combination thereof). Human communication is unique for its extensive use of abstract language."/>
        <s v="Kubernetes (, commonly stylized as K8s) is an open-source container orchestration system for automating software deployment, scaling, and management. Google originally designed Kubernetes, but the Cloud Native Computing Foundation now maintains the project._x000a_Kubernetes works with Docker, Containerd, and CRI-O.  Originally, it interfaced exclusively with the Docker runtime through a &quot;Dockershim&quot;; however, from 2016 up to April 2022, Kubernetes has deprecated the shim in favor of directly interfacing with the container through Containerd, or replacing Docker with a runtime that is compliant with the Container Runtime Interface (CRI). With the release of v1.24 in May 2022, &quot;Dockershim&quot; has been removed entirely.Amazon, Google, IBM, Microsoft, Oracle, Red Hat, SUSE, Platform9 and VMware offer Kubernetes-based platforms or infrastructure as a service (IaaS) that deploy Kubernetes."/>
        <s v="Stakeholder may refer to:_x000a__x000a_Stakeholder (corporate), a group, corporate, organization, member, or system that affects or can be affected by an organization's actions_x000a_Project stakeholder, a person, group, or organization with an interest in a project"/>
        <s v="Impact may refer to:_x000a__x000a_Impact (mechanics), a high force or shock (mechanics) over a short time period_x000a_Impact, Texas, a town in Taylor County, Texas, US"/>
        <s v="Application may refer to:"/>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32.923179398145" createdVersion="8" refreshedVersion="8" minRefreshableVersion="3" recordCount="136" xr:uid="{80E96B6D-2F10-40AE-A410-48E7D2FDF0A5}">
  <cacheSource type="worksheet">
    <worksheetSource ref="A1:C1048576" sheet="JobFieldsAnnotated"/>
  </cacheSource>
  <cacheFields count="3">
    <cacheField name="Value" numFmtId="0">
      <sharedItems containsBlank="1" containsMixedTypes="1" containsNumber="1" containsInteger="1" minValue="76502" maxValue="76502" count="63" longText="1">
        <s v="2022-06-01T20:29:15.393+0000"/>
        <s v="2022-06-01T20:29:15.393Z"/>
        <s v="&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
        <s v="&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
        <s v="Demonstrated experience in developing and applying leading practices in a large-scale Information Security, Technology Risk or Operational Risk environments, including strategy development and execution,..."/>
        <s v="Director"/>
        <s v="Director,  API Service Operations"/>
        <s v="Director,  API Service Operations | Directeur général, Exploitation des services, Interface de programmation"/>
        <s v="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
        <s v="https://rbc.wd3.myworkdayjobs.com/RBCGLOBAL1/job/TORONTO-Ontario-Canada/Director---API-Service-Operations---Directeur-gnral--Exploitation-des-services--Interface-de-programmation_R-0000013818/apply"/>
        <s v="RBC Global Careers Site"/>
        <s v="RBC WATERPARK PLACE, 88 QUEENS QUAY W:TORONTO"/>
        <s v="RBCAA0088"/>
        <s v="RBCAA0088_Technology_Analytics_Research"/>
        <s v="RBCAA0088R-0000013818externalen_CA"/>
        <s v="RBCAA0088R0000013818EXTERNALENCA"/>
        <s v="REC_Canada - Legal Eligibility, Preferred Communication Language"/>
        <s v="yes"/>
        <s v="refNum,jobId,siteType,locale"/>
        <s v="Technology and Operations"/>
        <s v="[List]"/>
        <s v="Management"/>
        <s v="[Record]"/>
        <s v="Ontario"/>
        <s v="Ontario, Canada"/>
        <s v="43.7230779"/>
        <s v="600 QUEENS PLATE DR, TORONTO, ON M9W 0A4, Canada"/>
        <s v="-79.5988378"/>
        <s v="bc48918f93626b6a0f5d29791258e916d0a739bfacc3dfee9ca46bafd61d561a204c74009851557b40d1cb31bfd5a1dfdae7b4608c67b395272ab95961202b0f"/>
        <s v="Canada"/>
        <s v="CAN-ON-TORONTO"/>
        <s v="TORONTO"/>
        <s v="TORONTO, Canada"/>
        <s v="TORONTO, Ontario"/>
        <s v="TORONTO, Ontario, Canada"/>
        <s v="1808"/>
        <s v="2022-06-01T00:00:00.000Z"/>
        <s v="2022-07-01"/>
        <s v="37.5"/>
        <s v="Finance and Insurance"/>
        <s v="Full time"/>
        <s v="JOB_FAMILY_TECHNOLOGY_SUPPORT"/>
        <s v="JOB_POSTING-3-20588"/>
        <s v="M9W 0A4"/>
        <s v="Regular"/>
        <s v="Royal Bank of Canada"/>
        <s v="Salaried"/>
        <s v="Technology"/>
        <s v="Technology | Analytics | Research"/>
        <s v="WORKDAY"/>
        <s v="Technology Support"/>
        <s v=" phApp.ddo"/>
        <n v="76502"/>
        <s v="multi_location"/>
        <s v="TRUE"/>
        <s v=""/>
        <s v="R-0000013818"/>
        <m/>
        <s v="en_CA"/>
        <s v="english"/>
        <s v="External"/>
        <s v="FALSE"/>
        <s v="no"/>
      </sharedItems>
    </cacheField>
    <cacheField name="Name" numFmtId="0">
      <sharedItems containsBlank="1" count="106">
        <s v="jobUpdatedDate"/>
        <s v="jobUpdated"/>
        <s v="description"/>
        <s v="descriptionFR"/>
        <s v="descriptionTeaser"/>
        <s v="ml_highlight"/>
        <s v="ml_title"/>
        <s v="title"/>
        <s v="frTitle"/>
        <s v="o"/>
        <s v="applyUrl"/>
        <s v="jobPostingSiteId"/>
        <s v="storeLocation"/>
        <s v="refNum"/>
        <s v="parentRefNum"/>
        <s v="internalCategoryId"/>
        <s v="uniqueKey"/>
        <s v="jobSeqNo"/>
        <s v="primaryQuestionnaireId"/>
        <s v="hasPrimaryQuestionnaire"/>
        <s v="jobUniqueIdentifier"/>
        <s v="platform"/>
        <s v="platform1"/>
        <s v="ml_skills"/>
        <s v="lastUpdatedTrack"/>
        <s v="multi_category"/>
        <s v="ml_domains"/>
        <s v="careerLevel"/>
        <s v="multiLocationValues"/>
        <s v="jobwidgetsettings"/>
        <s v="state"/>
        <s v="stateCountry"/>
        <s v="latitude"/>
        <s v="address"/>
        <s v="mapQueryLocation"/>
        <s v="longitude"/>
        <s v="hashKey"/>
        <s v="country"/>
        <s v="atsCountry"/>
        <s v="ml_country"/>
        <s v="locationId"/>
        <s v="city"/>
        <s v="cityCountry"/>
        <s v="cityState"/>
        <s v="cityStateCountry"/>
        <s v="location"/>
        <s v="linkedinCompanyProfile"/>
        <s v="postedDate"/>
        <s v="dateCreated"/>
        <s v="postingEndDate"/>
        <s v="workHours"/>
        <s v="sector"/>
        <s v="type"/>
        <s v="jobFamilyId"/>
        <s v="cmsJobId"/>
        <s v="postalCode"/>
        <s v="jobType"/>
        <s v="companyName"/>
        <s v="payRateCA"/>
        <s v="payRate"/>
        <s v="subCategory"/>
        <s v="primaryLocaleCategory"/>
        <s v="category"/>
        <s v="source"/>
        <s v="ats"/>
        <s v="jobFamily"/>
        <s v="SrcVarName"/>
        <s v="SrcJsonLength"/>
        <s v="multi_location"/>
        <s v="ml_skills_mapping"/>
        <s v="multiLocationFieldName"/>
        <s v="isMultiLocationEnabled"/>
        <s v="secondaryQuestionnaireId"/>
        <s v="supInternalQuestionnarieName"/>
        <s v="supQuestionnarieName"/>
        <s v="supInternalQuestionnarieId"/>
        <s v="supQuestionnarieId"/>
        <s v="jobId"/>
        <s v="additionalFields"/>
        <s v="structureData"/>
        <s v="ml_skills_global"/>
        <s v="uniqueValue"/>
        <s v="latlong"/>
        <s v="siteConfig"/>
        <s v="categoryContentV2"/>
        <s v="flashParams"/>
        <m/>
        <s v="visibilityLocale"/>
        <s v="jobVisibility"/>
        <s v="fyfTokenStatus"/>
        <s v="caasLazyLoadWidgetVersions"/>
        <s v="getRegionLocales"/>
        <s v="locale"/>
        <s v="ml_language_fullform"/>
        <s v="visibilityType"/>
        <s v="siteType"/>
        <s v="userType"/>
        <s v="isDerived"/>
        <s v="isTranslated"/>
        <s v="isCritical"/>
        <s v="externalApply"/>
        <s v="jobRequisitionId"/>
        <s v="reqId"/>
        <s v="hasSupplementaryInternalQuestionnaire"/>
        <s v="hasSecondaryQuestionnaire"/>
        <s v="hasSupplementaryQuestionnaire"/>
      </sharedItems>
    </cacheField>
    <cacheField name="Category" numFmtId="0">
      <sharedItems containsBlank="1" count="18">
        <s v="Date"/>
        <s v="Description"/>
        <s v="Extra"/>
        <s v="Extra3"/>
        <s v="Green"/>
        <s v="Interesting"/>
        <s v="Investigate"/>
        <s v="Location"/>
        <s v="Location2"/>
        <s v="Location3"/>
        <s v="MainInfo"/>
        <s v="Meta"/>
        <s v="Multi Location"/>
        <s v="Questionnaire"/>
        <s v="Required"/>
        <s v="Yellow"/>
        <m/>
        <s v="Exclude"/>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32.923179976853" createdVersion="8" refreshedVersion="8" minRefreshableVersion="3" recordCount="1" xr:uid="{8D40B0E4-A248-4F31-8DD1-D569CCB848E8}">
  <cacheSource type="worksheet">
    <worksheetSource name="JobDetailWebPagePart1"/>
  </cacheSource>
  <cacheFields count="105">
    <cacheField name="SrcVarName" numFmtId="0">
      <sharedItems/>
    </cacheField>
    <cacheField name="SrcJsonLength" numFmtId="0">
      <sharedItems containsSemiMixedTypes="0" containsString="0" containsNumber="1" containsInteger="1" minValue="76502" maxValue="76502"/>
    </cacheField>
    <cacheField name="cityState" numFmtId="0">
      <sharedItems/>
    </cacheField>
    <cacheField name="Location2.country" numFmtId="0">
      <sharedItems/>
    </cacheField>
    <cacheField name="subCategory" numFmtId="0">
      <sharedItems/>
    </cacheField>
    <cacheField name="additionalFields" numFmtId="0">
      <sharedItems/>
    </cacheField>
    <cacheField name="Green.ml_skills" numFmtId="0">
      <sharedItems/>
    </cacheField>
    <cacheField name="companyName" numFmtId="0">
      <sharedItems/>
    </cacheField>
    <cacheField name="postalCode" numFmtId="0">
      <sharedItems/>
    </cacheField>
    <cacheField name="Description.ml_title" numFmtId="0">
      <sharedItems/>
    </cacheField>
    <cacheField name="Extra.hasPrimaryQuestionnaire" numFmtId="0">
      <sharedItems/>
    </cacheField>
    <cacheField name="payRateCA" numFmtId="0">
      <sharedItems/>
    </cacheField>
    <cacheField name="source" numFmtId="0">
      <sharedItems/>
    </cacheField>
    <cacheField name="type" numFmtId="0">
      <sharedItems/>
    </cacheField>
    <cacheField name="Exclude.jobRequisitionId" numFmtId="0">
      <sharedItems/>
    </cacheField>
    <cacheField name="structureData" numFmtId="0">
      <sharedItems/>
    </cacheField>
    <cacheField name="Description.descriptionTeaser" numFmtId="0">
      <sharedItems/>
    </cacheField>
    <cacheField name="jobFamily" numFmtId="0">
      <sharedItems/>
    </cacheField>
    <cacheField name="Exclude.hasSupplementaryInternalQuestionnaire" numFmtId="0">
      <sharedItems/>
    </cacheField>
    <cacheField name="Location.state" numFmtId="0">
      <sharedItems/>
    </cacheField>
    <cacheField name="Location2.atsCountry" numFmtId="0">
      <sharedItems/>
    </cacheField>
    <cacheField name="sector" numFmtId="0">
      <sharedItems/>
    </cacheField>
    <cacheField name="Date.jobUpdatedDate" numFmtId="0">
      <sharedItems/>
    </cacheField>
    <cacheField name="Exclude.visibilityType" numFmtId="0">
      <sharedItems/>
    </cacheField>
    <cacheField name="ml_skills_global" numFmtId="0">
      <sharedItems/>
    </cacheField>
    <cacheField name="Exclude.siteType" numFmtId="0">
      <sharedItems/>
    </cacheField>
    <cacheField name="Location2.longitude" numFmtId="0">
      <sharedItems/>
    </cacheField>
    <cacheField name="secondaryQuestionnaireId" numFmtId="0">
      <sharedItems/>
    </cacheField>
    <cacheField name="ats" numFmtId="0">
      <sharedItems/>
    </cacheField>
    <cacheField name="Exclude.isDerived" numFmtId="0">
      <sharedItems/>
    </cacheField>
    <cacheField name="uniqueValue" numFmtId="0">
      <sharedItems/>
    </cacheField>
    <cacheField name="Extra.uniqueKey" numFmtId="0">
      <sharedItems/>
    </cacheField>
    <cacheField name="Extra.internalCategoryId" numFmtId="0">
      <sharedItems/>
    </cacheField>
    <cacheField name="latlong" numFmtId="0">
      <sharedItems/>
    </cacheField>
    <cacheField name="payRate" numFmtId="0">
      <sharedItems/>
    </cacheField>
    <cacheField name="Extra3.jobUniqueIdentifier" numFmtId="0">
      <sharedItems/>
    </cacheField>
    <cacheField name="Green.lastUpdatedTrack" numFmtId="0">
      <sharedItems/>
    </cacheField>
    <cacheField name="Description.descriptionFR" numFmtId="0">
      <sharedItems longText="1"/>
    </cacheField>
    <cacheField name="Green.multi_category" numFmtId="0">
      <sharedItems/>
    </cacheField>
    <cacheField name="Location.stateCountry" numFmtId="0">
      <sharedItems/>
    </cacheField>
    <cacheField name="Exclude.reqId" numFmtId="0">
      <sharedItems/>
    </cacheField>
    <cacheField name="jobId" numFmtId="0">
      <sharedItems/>
    </cacheField>
    <cacheField name="supInternalQuestionnarieName" numFmtId="0">
      <sharedItems/>
    </cacheField>
    <cacheField name="Extra.refNum" numFmtId="0">
      <sharedItems/>
    </cacheField>
    <cacheField name="Green.ml_domains" numFmtId="0">
      <sharedItems/>
    </cacheField>
    <cacheField name="Date.jobUpdated" numFmtId="0">
      <sharedItems/>
    </cacheField>
    <cacheField name="Exclude.userType" numFmtId="0">
      <sharedItems/>
    </cacheField>
    <cacheField name="ml_country" numFmtId="0">
      <sharedItems/>
    </cacheField>
    <cacheField name="primaryLocaleCategory" numFmtId="0">
      <sharedItems/>
    </cacheField>
    <cacheField name="supQuestionnarieName" numFmtId="0">
      <sharedItems/>
    </cacheField>
    <cacheField name="city" numFmtId="0">
      <sharedItems/>
    </cacheField>
    <cacheField name="Location2.latitude" numFmtId="0">
      <sharedItems/>
    </cacheField>
    <cacheField name="visibilityLocale" numFmtId="0">
      <sharedItems/>
    </cacheField>
    <cacheField name="workHours" numFmtId="0">
      <sharedItems/>
    </cacheField>
    <cacheField name="Exclude.hasSecondaryQuestionnaire" numFmtId="0">
      <sharedItems/>
    </cacheField>
    <cacheField name="Description.description" numFmtId="0">
      <sharedItems longText="1"/>
    </cacheField>
    <cacheField name="multi_location" numFmtId="0">
      <sharedItems/>
    </cacheField>
    <cacheField name="postingEndDate" numFmtId="0">
      <sharedItems/>
    </cacheField>
    <cacheField name="Exclude.locale" numFmtId="0">
      <sharedItems/>
    </cacheField>
    <cacheField name="Description.title" numFmtId="0">
      <sharedItems/>
    </cacheField>
    <cacheField name="ml_skills_mapping" numFmtId="0">
      <sharedItems/>
    </cacheField>
    <cacheField name="Extra3.platform" numFmtId="0">
      <sharedItems/>
    </cacheField>
    <cacheField name="Extra.jobSeqNo" numFmtId="0">
      <sharedItems/>
    </cacheField>
    <cacheField name="postedDate" numFmtId="0">
      <sharedItems/>
    </cacheField>
    <cacheField name="Description.ml_highlight" numFmtId="0">
      <sharedItems/>
    </cacheField>
    <cacheField name="dateCreated" numFmtId="0">
      <sharedItems/>
    </cacheField>
    <cacheField name="Extra.storeLocation" numFmtId="0">
      <sharedItems/>
    </cacheField>
    <cacheField name="Exclude.hasSupplementaryQuestionnaire" numFmtId="0">
      <sharedItems/>
    </cacheField>
    <cacheField name="Location2.locationId" numFmtId="0">
      <sharedItems/>
    </cacheField>
    <cacheField name="supInternalQuestionnarieId" numFmtId="0">
      <sharedItems/>
    </cacheField>
    <cacheField name="cityStateCountry" numFmtId="0">
      <sharedItems/>
    </cacheField>
    <cacheField name="jobType" numFmtId="0">
      <sharedItems/>
    </cacheField>
    <cacheField name="linkedinCompanyProfile" numFmtId="0">
      <sharedItems/>
    </cacheField>
    <cacheField name="Location2.hashKey" numFmtId="0">
      <sharedItems/>
    </cacheField>
    <cacheField name="Location2.address" numFmtId="0">
      <sharedItems/>
    </cacheField>
    <cacheField name="Extra.jobPostingSiteId" numFmtId="0">
      <sharedItems/>
    </cacheField>
    <cacheField name="Exclude.isTranslated" numFmtId="0">
      <sharedItems/>
    </cacheField>
    <cacheField name="Extra.parentRefNum" numFmtId="0">
      <sharedItems/>
    </cacheField>
    <cacheField name="Exclude.ml_language_fullform" numFmtId="0">
      <sharedItems/>
    </cacheField>
    <cacheField name="cmsJobId" numFmtId="0">
      <sharedItems/>
    </cacheField>
    <cacheField name="Extra3.platform1" numFmtId="0">
      <sharedItems/>
    </cacheField>
    <cacheField name="jobVisibility" numFmtId="0">
      <sharedItems/>
    </cacheField>
    <cacheField name="Extra.primaryQuestionnaireId" numFmtId="0">
      <sharedItems/>
    </cacheField>
    <cacheField name="Description.applyUrl" numFmtId="0">
      <sharedItems/>
    </cacheField>
    <cacheField name="Interesting.careerLevel" numFmtId="0">
      <sharedItems/>
    </cacheField>
    <cacheField name="Description.frTitle" numFmtId="0">
      <sharedItems/>
    </cacheField>
    <cacheField name="Exclude.isCritical" numFmtId="0">
      <sharedItems/>
    </cacheField>
    <cacheField name="jobFamilyId" numFmtId="0">
      <sharedItems/>
    </cacheField>
    <cacheField name="location" numFmtId="0">
      <sharedItems/>
    </cacheField>
    <cacheField name="cityCountry" numFmtId="0">
      <sharedItems/>
    </cacheField>
    <cacheField name="category" numFmtId="0">
      <sharedItems/>
    </cacheField>
    <cacheField name="mapQueryLocation" numFmtId="0">
      <sharedItems/>
    </cacheField>
    <cacheField name="ml_Description" numFmtId="0">
      <sharedItems longText="1"/>
    </cacheField>
    <cacheField name="Exclude.externalApply" numFmtId="0">
      <sharedItems/>
    </cacheField>
    <cacheField name="supQuestionnarieId" numFmtId="0">
      <sharedItems/>
    </cacheField>
    <cacheField name="isMultiLocationEnabled" numFmtId="0">
      <sharedItems/>
    </cacheField>
    <cacheField name="multiLocationFieldName" numFmtId="0">
      <sharedItems/>
    </cacheField>
    <cacheField name="Investigate.multiLocationValues" numFmtId="0">
      <sharedItems/>
    </cacheField>
    <cacheField name="fyfTokenStatus" numFmtId="0">
      <sharedItems/>
    </cacheField>
    <cacheField name="Investigate.jobwidgetsettings" numFmtId="0">
      <sharedItems/>
    </cacheField>
    <cacheField name="siteConfig" numFmtId="0">
      <sharedItems/>
    </cacheField>
    <cacheField name="categoryContentV2" numFmtId="0">
      <sharedItems/>
    </cacheField>
    <cacheField name="caasLazyLoadWidgetVersions" numFmtId="0">
      <sharedItems/>
    </cacheField>
    <cacheField name="getRegionLocales" numFmtId="0">
      <sharedItems/>
    </cacheField>
    <cacheField name="flashParams"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32.954040046294" createdVersion="8" refreshedVersion="8" minRefreshableVersion="3" recordCount="5" xr:uid="{0614F047-7F95-48D0-B3C4-92FDA1DD5A84}">
  <cacheSource type="worksheet">
    <worksheetSource name="Job"/>
  </cacheSource>
  <cacheFields count="35">
    <cacheField name="cityState" numFmtId="0">
      <sharedItems/>
    </cacheField>
    <cacheField name="country" numFmtId="0">
      <sharedItems/>
    </cacheField>
    <cacheField name="subCategory" numFmtId="0">
      <sharedItems/>
    </cacheField>
    <cacheField name="city" numFmtId="0">
      <sharedItems count="1">
        <s v="CALGARY"/>
      </sharedItems>
    </cacheField>
    <cacheField name="ml_skills" numFmtId="0">
      <sharedItems count="5" longText="1">
        <s v="agile setting,photoshop,strong communication,nlp,kubernetes,programming skills,integrations,accountability,nodejs,interface design,rest apis,typescript,javascript,ci,programming,nlp techniques,ownership,impact,design patterns,devops,continuous learning,unit testing,back-end,platforms,communication,docker,agile"/>
        <s v="agile,articulate,rxjs,web applications,jenkins,application security,project managers,styling tools,exceptional communicator,highchairs,developer,functional requirements,flexbox,agile product,continuous integration tools,scss,impact,creative problem solver,apis,leaders,technical issues,team player,sass,data services,web development,java,nodejs,cross-functional,ownership,angular,plain language,.net core,application"/>
        <s v="pcf,python programming language,postgresql,rest apis,design teams,cloud foundry,kafka,jenkins,git,spark,relational databases,resiliency,redis,sql server,data infrastructure,mongodb,database technologies,non-relational database technologies,django,debugging,agile methodology,apache airflow,cloud platforms,web services,python programming,application,systems development,platforms,technical issues,implementation,unit testing,designing and coding,oracle,data pipelines frameworks,devops,stakeholders,linux,source code management"/>
        <s v="github,sass,.net core,angular,scss,developer,continuous integration tools,web development,web applications,styling tools,nodejs,application,exceptional communicator,cross-functional,plain language,apis,ownership,impact,leaders,java,project managers,flexbox,agile product,application security,jenkins,rxjs,functional requirements,highcharts,agile,articulate,data services,team player,creative problem solver,technical issues"/>
        <s v="structured,artificial intelligence,visualization,python,business insights,collaborative work,exploratory data analysis,work life balance,computer science,data preparation,impact,numpy,pandas,machine learning algorithms,pyspark,data science,machine learning,deep learning,decision making,version control,datasets,deep learning techniques,working with big data,computer vision,programming,communicate insights,git,software engineering,scala,linux,standard machine learning libraries,supportive,algorithms,networking,translating,coaching,aerial imagery,nlp,data engineering"/>
      </sharedItems>
    </cacheField>
    <cacheField name="latitude" numFmtId="0">
      <sharedItems count="1">
        <s v="51.0456027"/>
      </sharedItems>
    </cacheField>
    <cacheField name="type" numFmtId="0">
      <sharedItems/>
    </cacheField>
    <cacheField name="multi_location" numFmtId="0">
      <sharedItems/>
    </cacheField>
    <cacheField name="locale" numFmtId="0">
      <sharedItems/>
    </cacheField>
    <cacheField name="title" numFmtId="0">
      <sharedItems count="4">
        <s v="Senior Full Stack Developer"/>
        <s v="Senior Front-End Developer"/>
        <s v="Full Stack Developer"/>
        <s v="Senior Data Scientist"/>
      </sharedItems>
    </cacheField>
    <cacheField name="multi_location_array" numFmtId="0">
      <sharedItems/>
    </cacheField>
    <cacheField name="jobSeqNo" numFmtId="0">
      <sharedItems/>
    </cacheField>
    <cacheField name="postedDate" numFmtId="0">
      <sharedItems/>
    </cacheField>
    <cacheField name="descriptionTeaser" numFmtId="0">
      <sharedItems/>
    </cacheField>
    <cacheField name="dateCreated" numFmtId="0">
      <sharedItems/>
    </cacheField>
    <cacheField name="state" numFmtId="0">
      <sharedItems/>
    </cacheField>
    <cacheField name="cityStateCountry" numFmtId="0">
      <sharedItems/>
    </cacheField>
    <cacheField name="visibilityType" numFmtId="0">
      <sharedItems/>
    </cacheField>
    <cacheField name="siteType" numFmtId="0">
      <sharedItems/>
    </cacheField>
    <cacheField name="longitude" numFmtId="0">
      <sharedItems count="1">
        <s v="-114.0697814"/>
      </sharedItems>
    </cacheField>
    <cacheField name="address" numFmtId="0">
      <sharedItems/>
    </cacheField>
    <cacheField name="isMultiCategory" numFmtId="0">
      <sharedItems/>
    </cacheField>
    <cacheField name="multi_category" numFmtId="0">
      <sharedItems/>
    </cacheField>
    <cacheField name="reqId" numFmtId="0">
      <sharedItems/>
    </cacheField>
    <cacheField name="jobId" numFmtId="0">
      <sharedItems/>
    </cacheField>
    <cacheField name="badge" numFmtId="0">
      <sharedItems/>
    </cacheField>
    <cacheField name="jobVisibility" numFmtId="0">
      <sharedItems/>
    </cacheField>
    <cacheField name="isMultiLocation" numFmtId="0">
      <sharedItems/>
    </cacheField>
    <cacheField name="applyUrl" numFmtId="0">
      <sharedItems/>
    </cacheField>
    <cacheField name="multi_category_array" numFmtId="0">
      <sharedItems/>
    </cacheField>
    <cacheField name="location" numFmtId="0">
      <sharedItems/>
    </cacheField>
    <cacheField name="ml_job_parser" numFmtId="0">
      <sharedItems/>
    </cacheField>
    <cacheField name="category" numFmtId="0">
      <sharedItems/>
    </cacheField>
    <cacheField name="externalApply" numFmtId="0">
      <sharedItems/>
    </cacheField>
    <cacheField name="DetailDownloadResponse" numFmtId="0">
      <sharedItems containsBlank="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33.616232986111" createdVersion="8" refreshedVersion="8" minRefreshableVersion="3" recordCount="25" xr:uid="{DF5C5E5A-01B9-4D16-8EBE-C1BA0025EE08}">
  <cacheSource type="worksheet">
    <worksheetSource name="JobDetailFinal"/>
  </cacheSource>
  <cacheFields count="100">
    <cacheField name="jobId" numFmtId="0">
      <sharedItems count="25">
        <s v="R-0000003639"/>
        <s v="R-0000003656"/>
        <s v="R-0000007289"/>
        <s v="R-0000007325"/>
        <s v="R-0000008337"/>
        <s v="R-0000008981"/>
        <s v="R-0000008985"/>
        <s v="R-0000009206"/>
        <s v="R-0000009466"/>
        <s v="R-0000010859"/>
        <s v="R-0000011264"/>
        <s v="R-0000011496"/>
        <s v="R-0000011526"/>
        <s v="R-0000013202"/>
        <s v="R-0000013818"/>
        <s v="R-0000014336"/>
        <s v="R-0000014614"/>
        <s v="R-0000014621"/>
        <s v="R-0000014623"/>
        <s v="R-0000014726"/>
        <s v="R-0000015354"/>
        <s v="R-0000016311"/>
        <s v="R-0000016479"/>
        <s v="R-0000016586"/>
        <s v="R-0000016698"/>
      </sharedItems>
    </cacheField>
    <cacheField name="title" numFmtId="0">
      <sharedItems count="21">
        <s v="Senior Front-End Developer"/>
        <s v="Software Engineer - Team Lead"/>
        <s v="Senior Software Developer"/>
        <s v="Business Credit Sr. Solution Architect"/>
        <s v="Senior Full Stack Developer"/>
        <s v="Data Scientist - NLP(Calgary-AB)"/>
        <s v="Data Engineer"/>
        <s v="Machine Learning Engineer"/>
        <s v="Cloud Security SRE"/>
        <s v="Cloud Security Engineer/Architect"/>
        <s v="Fall 2022 Student Opportunities, Software Developer (Calgary), 8 Months, Technology &amp; Operations (2nd Round Posting)"/>
        <s v="Director,  API Service Operations"/>
        <s v="Senior Data Engineer"/>
        <s v="YYC DataCon - Data Engineer/Senior Data Engineer Hybrid Opportunities"/>
        <s v="YYC DataCon - AI Engineer/Senior AI Engineer Hybrid Opportunities"/>
        <s v="YYC DataCon - Software Engineer/Senior Software Engineer Hybrid Opportunities"/>
        <s v="Senior Software/Data Engineer"/>
        <s v="Fall 2022 Student Opportunities, Data Scientist(Calgary/Alberta ONLY), 12 Months, Technology &amp; Operations (2nd Round Posting)"/>
        <s v="Fall 2022 Student Opportunities, UX/UI Designer, 8 Months, Technology and Operations (Calgary/ Alberta ONLY)"/>
        <s v="Senior Machine Learning Developer"/>
        <s v="Full Stack Developer"/>
      </sharedItems>
    </cacheField>
    <cacheField name="ScriptVarName" numFmtId="0">
      <sharedItems/>
    </cacheField>
    <cacheField name="lastDeletedTrack" numFmtId="0">
      <sharedItems containsBlank="1"/>
    </cacheField>
    <cacheField name="subCategory" numFmtId="0">
      <sharedItems count="1">
        <s v="Technology"/>
      </sharedItems>
    </cacheField>
    <cacheField name="ml_skills" numFmtId="0">
      <sharedItems/>
    </cacheField>
    <cacheField name="companyName" numFmtId="0">
      <sharedItems/>
    </cacheField>
    <cacheField name="ml_title" numFmtId="0">
      <sharedItems/>
    </cacheField>
    <cacheField name="type" numFmtId="0">
      <sharedItems/>
    </cacheField>
    <cacheField name="structureData" numFmtId="0">
      <sharedItems/>
    </cacheField>
    <cacheField name="descriptionTeaser" numFmtId="0">
      <sharedItems count="23">
        <s v="Work within an Agile product team to design, develop, test and maintain web applications. Collaborate with other team members on resolving technical issues, improving current products and developing new..."/>
        <s v="As a Software Engineer you will be part of RBC’s NLP team, leading a development team responsible for building RBC’s conversational platform that supports a variety of internal initiatives. Lead a team..."/>
        <s v="3+ years’ experience in developing scalable, configurable applications using Java, Python; experience leveraging big data technologies (Hadoop, Spark, Kafka, ELK, etc) to build data products and services..."/>
        <s v="In addition, you will demonstrate a high degree of collaboration with business, strategy, operations, architecture, and delivery teams in the areas of digital experiences, events, microservices and APIs...."/>
        <s v="You will learn how to build sophisticated NLP driven experiences built on RBC patent pending technology. Develop front-end integrations with platforms such as slack, teams, and outlook to deliver a native..."/>
        <s v="You will be part of the innovation and technology team at RBC, working on building technology components that RBC developers and businesses leverage to deliver business value. Work in a cross-functional,..."/>
        <s v="Responsible for building and supporting data applications from concept to production and maintenance while leveraging existing tools and/or recommending new technologies within the IA Ecosystem. Collaborate..."/>
        <s v="This role will require strong experience in programming and application analysis with focus on building RESTful API`s and integrating them with cloud services. Assess, research and analyze business and..."/>
        <s v="This would include creating production pipelines that facilitate curation of data, derivation of value via applying models, automation of business decisions, data trust, governance, monitoring, client..."/>
        <s v="The Cloud Security SRE works with the cloud and security teams to design, build, deliver and operationalize security services. Build, deliver and operationalize fully automated security solutions for the..."/>
        <s v="Lead efforts to secure Azure, AWS and GCP public cloud platforms at RBC. Lead the development of end-to-end technical cloud security design and architecture to ensure safe application on-boarding to meet..."/>
        <s v="Collaborate with peers to develop code in line with strategic initiatives, as well as develop, troubleshoot, enhance, and document components, as per the requirements and detailed design. Create and review..."/>
        <s v="Apply design thinking and an agile mindset in working with other engineers, data scientists and business stakeholders to continuously experiment, iterate and deliver on new initiatives. - Experience..."/>
        <s v="Demonstrated experience in developing and applying leading practices in a large-scale Information Security, Technology Risk or Operational Risk environments, including strategy development and execution,..."/>
        <s v="Apply design thinking and an agile mindset in working with other engineers, data scientists and business stakeholders to continuously experiment, iterate and deliver on new initiatives. Experience leveraging..."/>
        <s v="Apply design thinking and an agile mindset in working with other engineers, data scientists and business stakeholders to continuously experiment, iterate and deliver on new initiatives. Experience in developing..."/>
        <s v="2-7+ years’ experience as a software developer/software engineer and proficient in objected oriented programming; Java highly preferred; object-oriented design and data structures. Strong communication..."/>
        <s v="Develop RESTful services for data driven and analytics use cases. Build solutions to scale, monitor and operate data platforms for very high availability and performance. Supports the development and maintenance..."/>
        <s v="Knowledge of developing distributed cloud applications (Pivotal Cloud Foundry, Openshift, Docker); Hands on experience designing, developing, testing and troubleshooting RESTful API and interface specifications..."/>
        <s v="Utilize the latest technologies available, designing and building data solutions to meet business needs. Proficient in building statistical and algorithmic models with complex and large datasets, including..."/>
        <s v="Leverage Product Management capabilities, in the design process to ensure tech solutions are set up for success. Work across cross functional teams in an Agile environment to design internal AI capabilities...."/>
        <s v="Apply design thinking and an agile mindset in working with other engineers, data scientists and business stakeholders to continuously experiment, iterate and deliver on new initiatives. Design and develop..."/>
        <s v="Hands on development experience of the REST APIs and Web services. - Experience/Understanding of event streaming platforms (Apache Kafka). - Experience with non-relational database technologies such as..."/>
      </sharedItems>
    </cacheField>
    <cacheField name="state" numFmtId="0">
      <sharedItems/>
    </cacheField>
    <cacheField name="jobUpdatedDate" numFmtId="0">
      <sharedItems count="25">
        <s v="2022-06-19T08:30:04.370+0000"/>
        <s v="2022-06-19T08:30:04.359+0000"/>
        <s v="2022-06-19T08:30:03.050+0000"/>
        <s v="2022-06-19T08:30:03.525+0000"/>
        <s v="2022-06-19T08:30:01.865+0000"/>
        <s v="2022-06-19T08:30:04.201+0000"/>
        <s v="2022-06-19T08:30:04.231+0000"/>
        <s v="2022-06-09T20:29:46.923+0000"/>
        <s v="2022-06-19T08:30:02.049+0000"/>
        <s v="2022-06-13T16:30:21.146+0000"/>
        <s v="2022-06-17T19:31:00.747+0000"/>
        <s v="2022-05-24T21:30:58.373+0000"/>
        <s v="2022-06-21T20:29:58.182+0000"/>
        <s v="2022-06-01T19:29:28.758+0000"/>
        <s v="2022-06-01T20:29:15.393+0000"/>
        <s v="2022-06-19T08:30:03.318+0000"/>
        <s v="2022-06-19T08:30:02.689+0000"/>
        <s v="2022-06-19T08:30:02.677+0000"/>
        <s v="2022-06-19T08:30:02.683+0000"/>
        <s v="2022-06-19T08:30:02.756+0000"/>
        <s v="2022-06-14T20:30:23.046+0000"/>
        <s v="2022-06-21T20:29:58.196+0000"/>
        <s v="2022-06-21T19:30:18.312+0000"/>
        <s v="2022-06-19T08:30:04.057+0000"/>
        <s v="2022-06-19T08:30:04.355+0000"/>
      </sharedItems>
    </cacheField>
    <cacheField name="siteType" numFmtId="0">
      <sharedItems/>
    </cacheField>
    <cacheField name="secondaryQuestionnaireId" numFmtId="0">
      <sharedItems/>
    </cacheField>
    <cacheField name="uniqueValue" numFmtId="0">
      <sharedItems/>
    </cacheField>
    <cacheField name="uniqueKey" numFmtId="0">
      <sharedItems/>
    </cacheField>
    <cacheField name="internalCategoryId" numFmtId="0">
      <sharedItems/>
    </cacheField>
    <cacheField name="jobUniqueIdentifier" numFmtId="0">
      <sharedItems/>
    </cacheField>
    <cacheField name="descriptionFR" numFmtId="0">
      <sharedItems longText="1"/>
    </cacheField>
    <cacheField name="multi_category" numFmtId="0">
      <sharedItems/>
    </cacheField>
    <cacheField name="reqId" numFmtId="0">
      <sharedItems/>
    </cacheField>
    <cacheField name="lastReopenedTrack" numFmtId="0">
      <sharedItems containsBlank="1"/>
    </cacheField>
    <cacheField name="ml_country" numFmtId="0">
      <sharedItems/>
    </cacheField>
    <cacheField name="descriptionHashKey" numFmtId="0">
      <sharedItems containsBlank="1" count="22">
        <s v="733bd29a92ed7f8f22c7539ece8c74a0"/>
        <s v="f321b17553b91ea6ea8319bbb023fe02"/>
        <s v="c4698fe47d0c7221af231bc7d0ffb946"/>
        <s v="bfe915f06c1591b10c5ec937ac247905"/>
        <s v="3e3a0aab8b289676e0b0bb2cd9eeee2e"/>
        <s v="ac3f3d19e21b6eeec30e43ca91d6bd86"/>
        <s v="61c9890dc3d8f5a6549e74a506201dd8"/>
        <m/>
        <s v="1c5dde3d8c2d157bf9929ed7f01ed873"/>
        <s v="a7bb5d5529c52b3cdaa43ad2968944a5"/>
        <s v="ce4470f74a270606bfe3b94ff1a646ed"/>
        <s v="429e7f46b17b2530ec885b26bd4e9296"/>
        <s v="945a5659baade44033dfb74baa15f072"/>
        <s v="0d7216848f115e81ea027e18e316ba99"/>
        <s v="0d5117da0ab7931f6e481f8ec14344d4"/>
        <s v="1d3afc3d2619561248dbb9bc76c647b0"/>
        <s v="b3fea3279a9d970c01ccf0c1460dfc57"/>
        <s v="b77058400c39d3d575268d5a2270025e"/>
        <s v="c04990207f08a0d974809b0febd7bef1"/>
        <s v="9bf1397e51ce9f5c2e85005bd524720e"/>
        <s v="9e9f9cbd6b6299145ae1f0f34786bfa3"/>
        <s v="e1537fa02e7ae679dd1fc00182781f3b"/>
      </sharedItems>
    </cacheField>
    <cacheField name="city" numFmtId="0">
      <sharedItems/>
    </cacheField>
    <cacheField name="latitude" numFmtId="0">
      <sharedItems/>
    </cacheField>
    <cacheField name="visibilityLocale" numFmtId="0">
      <sharedItems/>
    </cacheField>
    <cacheField name="hasSecondaryQuestionnaire" numFmtId="0">
      <sharedItems/>
    </cacheField>
    <cacheField name="multi_location" numFmtId="0">
      <sharedItems/>
    </cacheField>
    <cacheField name="postingEndDate" numFmtId="0">
      <sharedItems count="9">
        <s v="2022-06-30"/>
        <s v="2022-07-05"/>
        <s v="2022-07-04"/>
        <s v="2022-06-27"/>
        <s v="2022-07-11"/>
        <s v="2022-06-26"/>
        <s v="2022-07-01"/>
        <s v="2022-06-25"/>
        <s v="2022-06-24"/>
      </sharedItems>
    </cacheField>
    <cacheField name="ml_skills_mapping" numFmtId="0">
      <sharedItems/>
    </cacheField>
    <cacheField name="jobReopenedOnDate" numFmtId="0">
      <sharedItems containsBlank="1" count="11">
        <s v="2022-06-06T16:28:56.054+0000"/>
        <s v="2022-06-08T23:30:01.034+0000"/>
        <s v="2022-06-07T16:29:25.840+0000"/>
        <s v="2022-05-26T15:31:43.032+0000"/>
        <m/>
        <s v="2022-06-07T17:29:09.395+0000"/>
        <s v="2022-06-06T22:29:09.572+0000"/>
        <s v="2022-06-09T20:29:46.923+0000"/>
        <s v="2022-06-13T16:30:21.146+0000"/>
        <s v="2022-06-03T16:29:25.609+0000"/>
        <s v="2022-06-10T19:30:24.515+0000"/>
      </sharedItems>
    </cacheField>
    <cacheField name="hasSupplementaryQuestionnaire" numFmtId="0">
      <sharedItems/>
    </cacheField>
    <cacheField name="locationId" numFmtId="0">
      <sharedItems/>
    </cacheField>
    <cacheField name="supInternalQuestionnarieId" numFmtId="0">
      <sharedItems/>
    </cacheField>
    <cacheField name="address" numFmtId="0">
      <sharedItems/>
    </cacheField>
    <cacheField name="jobPostingSiteId" numFmtId="0">
      <sharedItems/>
    </cacheField>
    <cacheField name="isTranslated" numFmtId="0">
      <sharedItems/>
    </cacheField>
    <cacheField name="ml_language_fullform" numFmtId="0">
      <sharedItems/>
    </cacheField>
    <cacheField name="cmsJobId" numFmtId="0">
      <sharedItems/>
    </cacheField>
    <cacheField name="applyUrl" numFmtId="0">
      <sharedItems/>
    </cacheField>
    <cacheField name="ml_Description" numFmtId="0">
      <sharedItems count="24" longText="1">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
        <s v="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s v="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s v="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
        <s v="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
        <s v="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
        <s v="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s v="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
        <s v="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s v="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s v="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
        <s v="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s v="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
        <s v="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
        <s v="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
        <s v="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
        <s v="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
        <s v="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
        <s v="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
        <s v="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
        <s v="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
        <s v="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
        <s v="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
        <s v="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the Executive, Product, Data and Design teams to support their data infrastructure needs while"/>
      </sharedItems>
    </cacheField>
    <cacheField name="externalApply" numFmtId="0">
      <sharedItems/>
    </cacheField>
    <cacheField name="supQuestionnarieId" numFmtId="0">
      <sharedItems/>
    </cacheField>
    <cacheField name="cityState" numFmtId="0">
      <sharedItems/>
    </cacheField>
    <cacheField name="country" numFmtId="0">
      <sharedItems/>
    </cacheField>
    <cacheField name="postalCode" numFmtId="0">
      <sharedItems/>
    </cacheField>
    <cacheField name="hasPrimaryQuestionnaire" numFmtId="0">
      <sharedItems/>
    </cacheField>
    <cacheField name="payRateCA" numFmtId="0">
      <sharedItems/>
    </cacheField>
    <cacheField name="source" numFmtId="0">
      <sharedItems/>
    </cacheField>
    <cacheField name="jobRequisitionId" numFmtId="0">
      <sharedItems/>
    </cacheField>
    <cacheField name="jobFamily" numFmtId="0">
      <sharedItems/>
    </cacheField>
    <cacheField name="hasSupplementaryInternalQuestionnaire" numFmtId="0">
      <sharedItems/>
    </cacheField>
    <cacheField name="atsCountry" numFmtId="0">
      <sharedItems/>
    </cacheField>
    <cacheField name="sector" numFmtId="0">
      <sharedItems/>
    </cacheField>
    <cacheField name="visibilityType" numFmtId="0">
      <sharedItems/>
    </cacheField>
    <cacheField name="ml_skills_global" numFmtId="0">
      <sharedItems/>
    </cacheField>
    <cacheField name="longitude" numFmtId="0">
      <sharedItems/>
    </cacheField>
    <cacheField name="ats" numFmtId="0">
      <sharedItems/>
    </cacheField>
    <cacheField name="isDerived" numFmtId="0">
      <sharedItems/>
    </cacheField>
    <cacheField name="latlong" numFmtId="0">
      <sharedItems/>
    </cacheField>
    <cacheField name="payRate" numFmtId="0">
      <sharedItems/>
    </cacheField>
    <cacheField name="lastUpdatedTrack" numFmtId="0">
      <sharedItems count="1">
        <s v="[List]"/>
      </sharedItems>
    </cacheField>
    <cacheField name="stateCountry" numFmtId="0">
      <sharedItems/>
    </cacheField>
    <cacheField name="jobId.1" numFmtId="0">
      <sharedItems/>
    </cacheField>
    <cacheField name="supInternalQuestionnarieName" numFmtId="0">
      <sharedItems/>
    </cacheField>
    <cacheField name="refNum" numFmtId="0">
      <sharedItems/>
    </cacheField>
    <cacheField name="jobReopenedOn" numFmtId="0">
      <sharedItems containsBlank="1"/>
    </cacheField>
    <cacheField name="ml_domains" numFmtId="0">
      <sharedItems/>
    </cacheField>
    <cacheField name="jobUpdated" numFmtId="0">
      <sharedItems count="25">
        <s v="2022-06-19T08:30:04.371Z"/>
        <s v="2022-06-19T08:30:04.360Z"/>
        <s v="2022-06-19T08:30:03.051Z"/>
        <s v="2022-06-19T08:30:03.526Z"/>
        <s v="2022-06-19T08:30:01.866Z"/>
        <s v="2022-06-19T08:30:04.202Z"/>
        <s v="2022-06-19T08:30:04.232Z"/>
        <s v="2022-06-09T20:29:46.923Z"/>
        <s v="2022-06-19T08:30:02.051Z"/>
        <s v="2022-06-13T16:30:21.146Z"/>
        <s v="2022-06-17T19:31:00.748Z"/>
        <s v="2022-05-24T21:30:58.374Z"/>
        <s v="2022-06-21T20:29:58.184Z"/>
        <s v="2022-06-01T19:29:28.758Z"/>
        <s v="2022-06-01T20:29:15.393Z"/>
        <s v="2022-06-19T08:30:03.319Z"/>
        <s v="2022-06-19T08:30:02.690Z"/>
        <s v="2022-06-19T08:30:02.678Z"/>
        <s v="2022-06-19T08:30:02.684Z"/>
        <s v="2022-06-19T08:30:02.757Z"/>
        <s v="2022-06-14T20:30:23.047Z"/>
        <s v="2022-06-21T20:29:58.197Z"/>
        <s v="2022-06-21T19:30:18.313Z"/>
        <s v="2022-06-19T08:30:04.058Z"/>
        <s v="2022-06-19T08:30:04.356Z"/>
      </sharedItems>
    </cacheField>
    <cacheField name="userType" numFmtId="0">
      <sharedItems/>
    </cacheField>
    <cacheField name="primaryLocaleCategory" numFmtId="0">
      <sharedItems/>
    </cacheField>
    <cacheField name="supQuestionnarieName" numFmtId="0">
      <sharedItems/>
    </cacheField>
    <cacheField name="workHours" numFmtId="0">
      <sharedItems/>
    </cacheField>
    <cacheField name="description" numFmtId="0">
      <sharedItems count="2" longText="1">
        <s v="&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
        <s v="&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
      </sharedItems>
    </cacheField>
    <cacheField name="locale" numFmtId="0">
      <sharedItems/>
    </cacheField>
    <cacheField name="title.1" numFmtId="0">
      <sharedItems/>
    </cacheField>
    <cacheField name="platform" numFmtId="0">
      <sharedItems/>
    </cacheField>
    <cacheField name="jobSeqNo" numFmtId="0">
      <sharedItems/>
    </cacheField>
    <cacheField name="postedDate" numFmtId="0">
      <sharedItems count="14">
        <s v="2022-06-16T00:00:00.000Z"/>
        <s v="2022-06-07T00:00:00.000Z"/>
        <s v="2022-06-10T00:00:00.000Z"/>
        <s v="2022-05-03T00:00:00.000Z"/>
        <s v="2022-06-15T00:00:00.000Z"/>
        <s v="2022-06-09T00:00:00.000Z"/>
        <s v="2022-05-13T00:00:00.000Z"/>
        <s v="2022-06-13T00:00:00.000Z"/>
        <s v="2022-06-03T00:00:00.000Z"/>
        <s v="2022-05-24T00:00:00.000Z"/>
        <s v="2022-06-01T00:00:00.000Z"/>
        <s v="2022-06-08T00:00:00.000Z"/>
        <s v="2022-05-31T00:00:00.000Z"/>
        <s v="2022-06-14T00:00:00.000Z"/>
      </sharedItems>
    </cacheField>
    <cacheField name="ml_highlight" numFmtId="0">
      <sharedItems/>
    </cacheField>
    <cacheField name="dateCreated" numFmtId="0">
      <sharedItems count="25">
        <s v="2022-03-29T23:33:16.130+0000"/>
        <s v="2022-03-29T23:33:16.134+0000"/>
        <s v="2022-04-18T14:24:53.073+0000"/>
        <s v="2022-04-18T21:25:54.391+0000"/>
        <s v="2022-05-03T21:28:39.975+0000"/>
        <s v="2022-05-04T15:29:06.820+0000"/>
        <s v="2022-04-29T10:26:41.849+0000"/>
        <s v="2022-04-29T15:27:21.353+0000"/>
        <s v="2022-05-09T20:28:42.988+0000"/>
        <s v="2022-05-09T14:27:54.976+0000"/>
        <s v="2022-05-18T04:30:57.724+0000"/>
        <s v="2022-05-12T01:30:51.952+0000"/>
        <s v="2022-05-12T00:30:24.209+0000"/>
        <s v="2022-06-01T19:29:28.758+0000"/>
        <s v="2022-06-01T20:29:15.393+0000"/>
        <s v="2022-06-08T20:29:48.946+0000"/>
        <s v="2022-05-31T18:28:49.365+0000"/>
        <s v="2022-05-31T19:29:10.031+0000"/>
        <s v="2022-05-31T19:29:10.056+0000"/>
        <s v="2022-06-01T19:29:28.789+0000"/>
        <s v="2022-06-13T15:30:04.560+0000"/>
        <s v="2022-06-10T19:30:24.564+0000"/>
        <s v="2022-06-13T16:30:21.166+0000"/>
        <s v="2022-06-14T15:30:17.091+0000"/>
        <s v="2022-06-16T19:31:05.922+0000"/>
      </sharedItems>
    </cacheField>
    <cacheField name="storeLocation" numFmtId="0">
      <sharedItems/>
    </cacheField>
    <cacheField name="cityStateCountry" numFmtId="0">
      <sharedItems/>
    </cacheField>
    <cacheField name="jobType" numFmtId="0">
      <sharedItems/>
    </cacheField>
    <cacheField name="linkedinCompanyProfile" numFmtId="0">
      <sharedItems/>
    </cacheField>
    <cacheField name="hashKey" numFmtId="0">
      <sharedItems/>
    </cacheField>
    <cacheField name="parentRefNum" numFmtId="0">
      <sharedItems/>
    </cacheField>
    <cacheField name="platform1" numFmtId="0">
      <sharedItems/>
    </cacheField>
    <cacheField name="jobVisibility" numFmtId="0">
      <sharedItems/>
    </cacheField>
    <cacheField name="primaryQuestionnaireId" numFmtId="0">
      <sharedItems/>
    </cacheField>
    <cacheField name="careerLevel" numFmtId="0">
      <sharedItems/>
    </cacheField>
    <cacheField name="frTitle" numFmtId="0">
      <sharedItems/>
    </cacheField>
    <cacheField name="isCritical" numFmtId="0">
      <sharedItems/>
    </cacheField>
    <cacheField name="jobFamilyId" numFmtId="0">
      <sharedItems/>
    </cacheField>
    <cacheField name="location" numFmtId="0">
      <sharedItems/>
    </cacheField>
    <cacheField name="cityCountry" numFmtId="0">
      <sharedItems/>
    </cacheField>
    <cacheField name="category" numFmtId="0">
      <sharedItems/>
    </cacheField>
    <cacheField name="mapQueryLocation" numFmtId="0">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Stevens" refreshedDate="44734.490231828706" backgroundQuery="1" createdVersion="8" refreshedVersion="8" minRefreshableVersion="3" recordCount="0" supportSubquery="1" supportAdvancedDrill="1" xr:uid="{EDA984FE-DA6A-492A-B596-060087155235}">
  <cacheSource type="external" connectionId="39"/>
  <cacheFields count="15">
    <cacheField name="[JobDetailFinal 1].[postingEndDate].[postingEndDate]" caption="postingEndDate" numFmtId="0" hierarchy="177" level="1">
      <sharedItems count="6">
        <s v="2022-06-26"/>
        <s v="2022-06-27"/>
        <s v="2022-06-30"/>
        <s v="2022-07-04"/>
        <s v="2022-07-05"/>
        <s v="2022-07-11"/>
      </sharedItems>
    </cacheField>
    <cacheField name="[JobDetailFinal 1].[jobReopenedOnDate].[jobReopenedOnDate]" caption="jobReopenedOnDate" numFmtId="0" hierarchy="179" level="1">
      <sharedItems count="10">
        <s v="2022-05-26T15:31:43.032+0000"/>
        <s v="2022-06-03T16:29:25.609+0000"/>
        <s v="2022-06-06T16:28:56.054+0000"/>
        <s v="2022-06-06T22:29:09.572+0000"/>
        <s v="2022-06-07T16:29:25.840+0000"/>
        <s v="2022-06-07T17:29:09.395+0000"/>
        <s v="2022-06-08T23:30:01.034+0000"/>
        <s v="2022-06-09T20:29:46.923+0000"/>
        <s v="2022-06-10T19:30:24.515+0000"/>
        <s v="2022-06-13T16:30:21.146+0000"/>
      </sharedItems>
    </cacheField>
    <cacheField name="[JobDetailFinal].[title].[title]" caption="title" numFmtId="0" hierarchy="48" level="1">
      <sharedItems count="21">
        <s v="Director,  API Service Operations"/>
        <s v="YYC DataCon - Software Engineer/Senior Software Engineer Hybrid Opportunities"/>
        <s v="YYC DataCon - AI Engineer/Senior AI Engineer Hybrid Opportunities"/>
        <s v="YYC DataCon - Data Engineer/Senior Data Engineer Hybrid Opportunities"/>
        <s v="Fall 2022 Student Opportunities, Software Developer (Calgary), 8 Months, Technology &amp; Operations (2nd Round Posting)"/>
        <s v="Senior Full Stack Developer"/>
        <s v="Business Credit Sr. Solution Architect"/>
        <s v="Machine Learning Engineer"/>
        <s v="Cloud Security Engineer/Architect"/>
        <s v="Cloud Security SRE"/>
        <s v="Senior Front-End Developer"/>
        <s v="Data Engineer"/>
        <s v="Senior Software/Data Engineer"/>
        <s v="Senior Data Engineer"/>
        <s v="Senior Software Developer"/>
        <s v="Data Scientist - NLP(Calgary-AB)"/>
        <s v="Software Engineer - Team Lead"/>
        <s v="Full Stack Developer"/>
        <s v="Senior Machine Learning Developer"/>
        <s v="Fall 2022 Student Opportunities, Data Scientist(Calgary/Alberta ONLY), 12 Months, Technology &amp; Operations (2nd Round Posting)" u="1"/>
        <s v="Fall 2022 Student Opportunities, UX/UI Designer, 8 Months, Technology and Operations (Calgary/ Alberta ONLY)" u="1"/>
      </sharedItems>
    </cacheField>
    <cacheField name="[JobDetailFinal].[jobUpdated].[jobUpdated]" caption="jobUpdated" numFmtId="0" hierarchy="117" level="1">
      <sharedItems count="25">
        <s v="2022-06-01T20:29:15.393Z"/>
        <s v="2022-06-19T08:30:02.684Z"/>
        <s v="2022-06-19T08:30:02.678Z"/>
        <s v="2022-06-19T08:30:02.690Z"/>
        <s v="2022-06-21T20:29:58.184Z"/>
        <s v="2022-06-14T20:30:23.047Z"/>
        <s v="2022-06-19T08:30:01.866Z"/>
        <s v="2022-06-13T16:30:21.146Z"/>
        <s v="2022-06-19T08:30:02.051Z"/>
        <s v="2022-05-24T21:30:58.374Z"/>
        <s v="2022-06-17T19:31:00.748Z"/>
        <s v="2022-06-19T08:30:04.371Z"/>
        <s v="2022-06-19T08:30:04.360Z"/>
        <s v="2022-06-01T19:29:28.758Z"/>
        <s v="2022-06-19T08:30:02.757Z"/>
        <s v="2022-06-19T08:30:03.319Z"/>
        <s v="2022-06-19T08:30:03.526Z"/>
        <s v="2022-06-19T08:30:04.232Z"/>
        <s v="2022-06-19T08:30:04.202Z"/>
        <s v="2022-06-19T08:30:03.051Z"/>
        <s v="2022-06-09T20:29:46.923Z"/>
        <s v="2022-06-19T08:30:04.356Z"/>
        <s v="2022-06-19T08:30:04.058Z"/>
        <s v="2022-06-21T19:30:18.313Z" u="1"/>
        <s v="2022-06-21T20:29:58.197Z" u="1"/>
      </sharedItems>
    </cacheField>
    <cacheField name="[JobDetailFinal].[careerLevel].[careerLevel]" caption="careerLevel" numFmtId="0" hierarchy="139" level="1">
      <sharedItems count="2">
        <s v="Management"/>
        <s v="Professional"/>
      </sharedItems>
    </cacheField>
    <cacheField name="[JobDetailFinal].[description].[description]" caption="description" numFmtId="0" hierarchy="122" level="1">
      <sharedItems containsSemiMixedTypes="0" containsNonDate="0" containsString="0"/>
    </cacheField>
    <cacheField name="[JobDetailFinal].[applyUrl].[applyUrl]" caption="applyUrl" numFmtId="0" hierarchy="88" level="1">
      <sharedItems count="25">
        <s v="https://rbc.wd3.myworkdayjobs.com/RBCGLOBAL1/job/TORONTO-Ontario-Canada/Director---API-Service-Operations---Directeur-gnral--Exploitation-des-services--Interface-de-programmation_R-0000013818/apply"/>
        <s v="https://rbc.wd3.myworkdayjobs.com/RBCGLOBAL1/job/CALGARY-Alberta-Canada/YYC-DataCon---Software-Engineer-Senior-Software-Engineer-Hybrid-Opportunities_R-0000014623/apply"/>
        <s v="https://rbc.wd3.myworkdayjobs.com/RBCGLOBAL1/job/CALGARY-Alberta-Canada/YYC-DataCon---AI-Engineer-Senior-AI-Engineer-Hybrid-Opportunities_R-0000014621/apply"/>
        <s v="https://rbc.wd3.myworkdayjobs.com/RBCGLOBAL1/job/CALGARY-Alberta-Canada/YYC-DataCon---Data-Engineer-Senior-Data-Engineer-Hybrid-Opportunities_R-0000014614/apply"/>
        <s v="https://rbc.wd3.myworkdayjobs.com/RBCGLOBAL1/job/888-3-ST-SWCALGARY/Fall-2022-Student-Opportunities--Software-Developer--Calgary-or-Montreal---8-Months--Technology---Operations_R-0000011526/apply"/>
        <s v="https://rbc.wd3.myworkdayjobs.com/RBCGLOBAL1/job/TORONTO-Ontario-Canada/Senior-Full-Stack-Developer_R-0000015354/apply"/>
        <s v="https://rbc.wd3.myworkdayjobs.com/RBCGLOBAL1/job/CALGARY-Alberta-Canada/Business-Credit-Sr-Solution-Architect_R-0000008337-1/apply"/>
        <s v="https://rbc.wd3.myworkdayjobs.com/RBCGLOBAL1/job/CALGARY-Alberta-Canada/Machine-Learning-Engineer_R-0000010859/apply"/>
        <s v="https://rbc.wd3.myworkdayjobs.com/RBCGLOBAL1/job/CALGARY-Alberta-Canada/Senior-Full-Stack-Developer_R-0000009466/apply"/>
        <s v="https://rbc.wd3.myworkdayjobs.com/RBCGLOBAL1/job/TORONTO-Ontario-Canada/GCP-Cloud-Security-Architect--GCS-_R-0000011496/apply"/>
        <s v="https://rbc.wd3.myworkdayjobs.com/RBCGLOBAL1/job/TORONTO-Ontario-Canada/Cloud-Security-SRE_R-0000011264/apply"/>
        <s v="https://rbc.wd3.myworkdayjobs.com/RBCGLOBAL1/job/CALGARY-Alberta-Canada/Senior-Front-End-Developer_R-0000003639/apply"/>
        <s v="https://rbc.wd3.myworkdayjobs.com/RBCGLOBAL1/job/CALGARY-Alberta-Canada/Senior-Front-End-Developer_R-0000003656/apply"/>
        <s v="https://rbc.wd3.myworkdayjobs.com/RBCGLOBAL1/job/CALGARY-Alberta-Canada/Data-Engineer_R-0000013202/apply"/>
        <s v="https://rbc.wd3.myworkdayjobs.com/RBCGLOBAL1/job/CALGARY-Alberta-Canada/Senior-Software-Data-Engineer_R-0000014726/apply"/>
        <s v="https://rbc.wd3.myworkdayjobs.com/RBCGLOBAL1/job/CALGARY-Alberta-Canada/Senior-Data-Engineer_R-0000014336/apply"/>
        <s v="https://rbc.wd3.myworkdayjobs.com/RBCGLOBAL1/job/CALGARY-Alberta-Canada/Senior-Software-Developer_R-0000007325/apply"/>
        <s v="https://rbc.wd3.myworkdayjobs.com/RBCGLOBAL1/job/CALGARY-Alberta-Canada/Full-Stack-Developer-Data-Scientist-Calgary-AB-_R-0000008985/apply"/>
        <s v="https://rbc.wd3.myworkdayjobs.com/RBCGLOBAL1/job/CALGARY-Alberta-Canada/Senior-Full-Stack-Developer_R-0000008981/apply"/>
        <s v="https://rbc.wd3.myworkdayjobs.com/RBCGLOBAL1/job/CALGARY-Alberta-Canada/Software-Engineer---Team-Lead_R-0000007289/apply"/>
        <s v="https://rbc.wd3.myworkdayjobs.com/RBCGLOBAL1/job/TORONTO-Ontario-Canada/Data-Engineer_R-0000009206/apply"/>
        <s v="https://rbc.wd3.myworkdayjobs.com/RBCGLOBAL1/job/CALGARY-Alberta-Canada/Full-Stack-Developer_R-0000016698/apply"/>
        <s v="https://rbc.wd3.myworkdayjobs.com/RBCGLOBAL1/job/CALGARY-Alberta-Canada/Senior-Machine-Learning-Developer_R-0000016586/apply"/>
        <s v="https://rbc.wd3.myworkdayjobs.com/RBCEARLYTALENT1/job/CALGARY-Alberta-Canada/Fall-2022-Student-Opportunities--UX-UI-Designer--8-Months--Technology-and-Operations--Calgary--Alberta-ONLY-_R-0000016479-1/apply" u="1"/>
        <s v="https://rbc.wd3.myworkdayjobs.com/RBCEARLYTALENT1/job/CALGARY-Alberta-Canada/Fall-2022-Student-Opportunities--Data-Scientist-Calgary-Alberta-ONLY---12-Months--Technology---Operations--2nd-Round-Posting-_R-0000016311-1/apply" u="1"/>
      </sharedItems>
    </cacheField>
    <cacheField name="[JobDetailFinal].[postingEndDate].[postingEndDate]" caption="postingEndDate" numFmtId="0" hierarchy="77" level="1">
      <sharedItems count="9">
        <s v="2022-07-01"/>
        <s v="2022-06-24"/>
        <s v="2022-06-25"/>
        <s v="2022-06-26"/>
        <s v="2022-06-27"/>
        <s v="2022-06-30"/>
        <s v="2022-07-04"/>
        <s v="2022-07-05"/>
        <s v="2022-07-11"/>
      </sharedItems>
    </cacheField>
    <cacheField name="[Measures].[Sum of Count]" caption="Sum of Count" numFmtId="0" hierarchy="496" level="32767"/>
    <cacheField name="[Measures].[Count of postedDate]" caption="Count of postedDate" numFmtId="0" hierarchy="497" level="32767"/>
    <cacheField name="[JobDetailFinal].[jobReopenedOn].[jobReopenedOn]" caption="jobReopenedOn" numFmtId="0" hierarchy="115" level="1">
      <sharedItems containsBlank="1" count="11">
        <m/>
        <s v="2022-05-26T15:31:43.032Z"/>
        <s v="2022-06-03T16:29:25.609Z"/>
        <s v="2022-06-06T16:28:56.054Z"/>
        <s v="2022-06-06T22:29:09.572Z"/>
        <s v="2022-06-07T16:29:25.840Z"/>
        <s v="2022-06-07T17:29:09.395Z"/>
        <s v="2022-06-08T23:30:01.034Z"/>
        <s v="2022-06-09T20:29:46.923Z"/>
        <s v="2022-06-10T19:30:24.515Z"/>
        <s v="2022-06-13T16:30:21.146Z"/>
      </sharedItems>
    </cacheField>
    <cacheField name="[JobDetailFinal].[descriptionTeaser].[descriptionTeaser]" caption="descriptionTeaser" numFmtId="0" hierarchy="57" level="1">
      <sharedItems count="23">
        <s v="Demonstrated experience in developing and applying leading practices in a large-scale Information Security, Technology Risk or Operational Risk environments, including strategy development and execution,..."/>
        <s v="2-7+ years’ experience as a software developer/software engineer and proficient in objected oriented programming; Java highly preferred; object-oriented design and data structures. Strong communication..."/>
        <s v="Apply design thinking and an agile mindset in working with other engineers, data scientists and business stakeholders to continuously experiment, iterate and deliver on new initiatives. Experience in developing..."/>
        <s v="Apply design thinking and an agile mindset in working with other engineers, data scientists and business stakeholders to continuously experiment, iterate and deliver on new initiatives. Experience leveraging..."/>
        <s v="Collaborate with peers to develop code in line with strategic initiatives, as well as develop, troubleshoot, enhance, and document components, as per the requirements and detailed design. Create and review..."/>
        <s v="Knowledge of developing distributed cloud applications (Pivotal Cloud Foundry, Openshift, Docker); Hands on experience designing, developing, testing and troubleshooting RESTful API and interface specifications..."/>
        <s v="In addition, you will demonstrate a high degree of collaboration with business, strategy, operations, architecture, and delivery teams in the areas of digital experiences, events, microservices and APIs...."/>
        <s v="This would include creating production pipelines that facilitate curation of data, derivation of value via applying models, automation of business decisions, data trust, governance, monitoring, client..."/>
        <s v="This role will require strong experience in programming and application analysis with focus on building RESTful API`s and integrating them with cloud services. Assess, research and analyze business and..."/>
        <s v="Lead efforts to secure Azure, AWS and GCP public cloud platforms at RBC. Lead the development of end-to-end technical cloud security design and architecture to ensure safe application on-boarding to meet..."/>
        <s v="The Cloud Security SRE works with the cloud and security teams to design, build, deliver and operationalize security services. Build, deliver and operationalize fully automated security solutions for the..."/>
        <s v="Work within an Agile product team to design, develop, test and maintain web applications. Collaborate with other team members on resolving technical issues, improving current products and developing new..."/>
        <s v="Apply design thinking and an agile mindset in working with other engineers, data scientists and business stakeholders to continuously experiment, iterate and deliver on new initiatives. - Experience..."/>
        <s v="Develop RESTful services for data driven and analytics use cases. Build solutions to scale, monitor and operate data platforms for very high availability and performance. Supports the development and maintenance..."/>
        <s v="3+ years’ experience in developing scalable, configurable applications using Java, Python; experience leveraging big data technologies (Hadoop, Spark, Kafka, ELK, etc) to build data products and services..."/>
        <s v="You will be part of the innovation and technology team at RBC, working on building technology components that RBC developers and businesses leverage to deliver business value. Work in a cross-functional,..."/>
        <s v="You will learn how to build sophisticated NLP driven experiences built on RBC patent pending technology. Develop front-end integrations with platforms such as slack, teams, and outlook to deliver a native..."/>
        <s v="As a Software Engineer you will be part of RBC’s NLP team, leading a development team responsible for building RBC’s conversational platform that supports a variety of internal initiatives. Lead a team..."/>
        <s v="Responsible for building and supporting data applications from concept to production and maintenance while leveraging existing tools and/or recommending new technologies within the IA Ecosystem. Collaborate..."/>
        <s v="Hands on development experience of the REST APIs and Web services. - Experience/Understanding of event streaming platforms (Apache Kafka). - Experience with non-relational database technologies such as..."/>
        <s v="Apply design thinking and an agile mindset in working with other engineers, data scientists and business stakeholders to continuously experiment, iterate and deliver on new initiatives. Design and develop..."/>
        <s v="Leverage Product Management capabilities, in the design process to ensure tech solutions are set up for success. Work across cross functional teams in an Agile environment to design internal AI capabilities...." u="1"/>
        <s v="Utilize the latest technologies available, designing and building data solutions to meet business needs. Proficient in building statistical and algorithmic models with complex and large datasets, including..." u="1"/>
      </sharedItems>
    </cacheField>
    <cacheField name="[JobDetailFinal].[ml_skills].[ml_skills]" caption="ml_skills" numFmtId="0" hierarchy="52" level="1">
      <sharedItems count="1">
        <s v="[List]"/>
      </sharedItems>
    </cacheField>
    <cacheField name="[JobDetailFinal].[jobPostingSiteId].[jobPostingSiteId]" caption="jobPostingSiteId" numFmtId="0" hierarchy="84" level="1">
      <sharedItems count="2">
        <s v="RBC Early Talent Careers"/>
        <s v="RBC Global Careers Site"/>
      </sharedItems>
    </cacheField>
    <cacheField name="[JobDetailFinal].[ml_Description].[ml_Description]" caption="ml_Description" numFmtId="0" hierarchy="89" level="1">
      <sharedItems count="24" longText="1">
        <s v="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
        <s v="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
        <s v="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
        <s v="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
        <s v="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s v="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
        <s v="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
        <s v="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s v="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
        <s v="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
        <s v="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
        <s v="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
        <s v="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
        <s v="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
        <s v="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s v="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
        <s v="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
        <s v="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s v="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s v="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the Executive, Product, Data and Design teams to support their data infrastructure needs while"/>
        <s v="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
        <s v="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 u="1"/>
        <s v="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 u="1"/>
      </sharedItems>
    </cacheField>
  </cacheFields>
  <cacheHierarchies count="498">
    <cacheHierarchy uniqueName="[Job].[cityState]" caption="cityState" attribute="1" defaultMemberUniqueName="[Job].[cityState].[All]" allUniqueName="[Job].[cityState].[All]" dimensionUniqueName="[Job]" displayFolder="" count="0" memberValueDatatype="130" unbalanced="0"/>
    <cacheHierarchy uniqueName="[Job].[country]" caption="country" attribute="1" defaultMemberUniqueName="[Job].[country].[All]" allUniqueName="[Job].[country].[All]" dimensionUniqueName="[Job]" displayFolder="" count="0" memberValueDatatype="130" unbalanced="0"/>
    <cacheHierarchy uniqueName="[Job].[subCategory]" caption="subCategory" attribute="1" defaultMemberUniqueName="[Job].[subCategory].[All]" allUniqueName="[Job].[subCategory].[All]" dimensionUniqueName="[Job]" displayFolder="" count="0" memberValueDatatype="130" unbalanced="0"/>
    <cacheHierarchy uniqueName="[Job].[city]" caption="city" attribute="1" defaultMemberUniqueName="[Job].[city].[All]" allUniqueName="[Job].[city].[All]" dimensionUniqueName="[Job]" displayFolder="" count="0" memberValueDatatype="130" unbalanced="0"/>
    <cacheHierarchy uniqueName="[Job].[ml_skills]" caption="ml_skills" attribute="1" defaultMemberUniqueName="[Job].[ml_skills].[All]" allUniqueName="[Job].[ml_skills].[All]" dimensionUniqueName="[Job]" displayFolder="" count="0" memberValueDatatype="130" unbalanced="0"/>
    <cacheHierarchy uniqueName="[Job].[latitude]" caption="latitude" attribute="1" defaultMemberUniqueName="[Job].[latitude].[All]" allUniqueName="[Job].[latitude].[All]" dimensionUniqueName="[Job]" displayFolder="" count="0" memberValueDatatype="130" unbalanced="0"/>
    <cacheHierarchy uniqueName="[Job].[type]" caption="type" attribute="1" defaultMemberUniqueName="[Job].[type].[All]" allUniqueName="[Job].[type].[All]" dimensionUniqueName="[Job]" displayFolder="" count="0" memberValueDatatype="130" unbalanced="0"/>
    <cacheHierarchy uniqueName="[Job].[multi_location]" caption="multi_location" attribute="1" defaultMemberUniqueName="[Job].[multi_location].[All]" allUniqueName="[Job].[multi_location].[All]" dimensionUniqueName="[Job]" displayFolder="" count="0" memberValueDatatype="130" unbalanced="0"/>
    <cacheHierarchy uniqueName="[Job].[locale]" caption="locale" attribute="1" defaultMemberUniqueName="[Job].[locale].[All]" allUniqueName="[Job].[locale].[All]" dimensionUniqueName="[Job]" displayFolder="" count="0" memberValueDatatype="130" unbalanced="0"/>
    <cacheHierarchy uniqueName="[Job].[title]" caption="title" attribute="1" defaultMemberUniqueName="[Job].[title].[All]" allUniqueName="[Job].[title].[All]" dimensionUniqueName="[Job]" displayFolder="" count="0" memberValueDatatype="130" unbalanced="0"/>
    <cacheHierarchy uniqueName="[Job].[multi_location_array]" caption="multi_location_array" attribute="1" defaultMemberUniqueName="[Job].[multi_location_array].[All]" allUniqueName="[Job].[multi_location_array].[All]" dimensionUniqueName="[Job]" displayFolder="" count="0" memberValueDatatype="130" unbalanced="0"/>
    <cacheHierarchy uniqueName="[Job].[jobSeqNo]" caption="jobSeqNo" attribute="1" defaultMemberUniqueName="[Job].[jobSeqNo].[All]" allUniqueName="[Job].[jobSeqNo].[All]" dimensionUniqueName="[Job]" displayFolder="" count="0" memberValueDatatype="130" unbalanced="0"/>
    <cacheHierarchy uniqueName="[Job].[postedDate]" caption="postedDate" attribute="1" defaultMemberUniqueName="[Job].[postedDate].[All]" allUniqueName="[Job].[postedDate].[All]" dimensionUniqueName="[Job]" displayFolder="" count="0" memberValueDatatype="130" unbalanced="0"/>
    <cacheHierarchy uniqueName="[Job].[descriptionTeaser]" caption="descriptionTeaser" attribute="1" defaultMemberUniqueName="[Job].[descriptionTeaser].[All]" allUniqueName="[Job].[descriptionTeaser].[All]" dimensionUniqueName="[Job]" displayFolder="" count="0" memberValueDatatype="130" unbalanced="0"/>
    <cacheHierarchy uniqueName="[Job].[dateCreated]" caption="dateCreated" attribute="1" defaultMemberUniqueName="[Job].[dateCreated].[All]" allUniqueName="[Job].[dateCreated].[All]" dimensionUniqueName="[Job]" displayFolder="" count="0" memberValueDatatype="130" unbalanced="0"/>
    <cacheHierarchy uniqueName="[Job].[state]" caption="state" attribute="1" defaultMemberUniqueName="[Job].[state].[All]" allUniqueName="[Job].[state].[All]" dimensionUniqueName="[Job]" displayFolder="" count="0" memberValueDatatype="130" unbalanced="0"/>
    <cacheHierarchy uniqueName="[Job].[cityStateCountry]" caption="cityStateCountry" attribute="1" defaultMemberUniqueName="[Job].[cityStateCountry].[All]" allUniqueName="[Job].[cityStateCountry].[All]" dimensionUniqueName="[Job]" displayFolder="" count="0" memberValueDatatype="130" unbalanced="0"/>
    <cacheHierarchy uniqueName="[Job].[visibilityType]" caption="visibilityType" attribute="1" defaultMemberUniqueName="[Job].[visibilityType].[All]" allUniqueName="[Job].[visibilityType].[All]" dimensionUniqueName="[Job]" displayFolder="" count="0" memberValueDatatype="130" unbalanced="0"/>
    <cacheHierarchy uniqueName="[Job].[siteType]" caption="siteType" attribute="1" defaultMemberUniqueName="[Job].[siteType].[All]" allUniqueName="[Job].[siteType].[All]" dimensionUniqueName="[Job]" displayFolder="" count="0" memberValueDatatype="130" unbalanced="0"/>
    <cacheHierarchy uniqueName="[Job].[longitude]" caption="longitude" attribute="1" defaultMemberUniqueName="[Job].[longitude].[All]" allUniqueName="[Job].[longitude].[All]" dimensionUniqueName="[Job]" displayFolder="" count="0" memberValueDatatype="130" unbalanced="0"/>
    <cacheHierarchy uniqueName="[Job].[address]" caption="address" attribute="1" defaultMemberUniqueName="[Job].[address].[All]" allUniqueName="[Job].[address].[All]" dimensionUniqueName="[Job]" displayFolder="" count="0" memberValueDatatype="130" unbalanced="0"/>
    <cacheHierarchy uniqueName="[Job].[isMultiCategory]" caption="isMultiCategory" attribute="1" defaultMemberUniqueName="[Job].[isMultiCategory].[All]" allUniqueName="[Job].[isMultiCategory].[All]" dimensionUniqueName="[Job]" displayFolder="" count="0" memberValueDatatype="130" unbalanced="0"/>
    <cacheHierarchy uniqueName="[Job].[multi_category]" caption="multi_category" attribute="1" defaultMemberUniqueName="[Job].[multi_category].[All]" allUniqueName="[Job].[multi_category].[All]" dimensionUniqueName="[Job]" displayFolder="" count="0" memberValueDatatype="130" unbalanced="0"/>
    <cacheHierarchy uniqueName="[Job].[reqId]" caption="reqId" attribute="1" defaultMemberUniqueName="[Job].[reqId].[All]" allUniqueName="[Job].[reqId].[All]" dimensionUniqueName="[Job]" displayFolder="" count="0" memberValueDatatype="130" unbalanced="0"/>
    <cacheHierarchy uniqueName="[Job].[jobId]" caption="jobId" attribute="1" defaultMemberUniqueName="[Job].[jobId].[All]" allUniqueName="[Job].[jobId].[All]" dimensionUniqueName="[Job]" displayFolder="" count="0" memberValueDatatype="130" unbalanced="0"/>
    <cacheHierarchy uniqueName="[Job].[badge]" caption="badge" attribute="1" defaultMemberUniqueName="[Job].[badge].[All]" allUniqueName="[Job].[badge].[All]" dimensionUniqueName="[Job]" displayFolder="" count="0" memberValueDatatype="130" unbalanced="0"/>
    <cacheHierarchy uniqueName="[Job].[jobVisibility]" caption="jobVisibility" attribute="1" defaultMemberUniqueName="[Job].[jobVisibility].[All]" allUniqueName="[Job].[jobVisibility].[All]" dimensionUniqueName="[Job]" displayFolder="" count="0" memberValueDatatype="130" unbalanced="0"/>
    <cacheHierarchy uniqueName="[Job].[isMultiLocation]" caption="isMultiLocation" attribute="1" defaultMemberUniqueName="[Job].[isMultiLocation].[All]" allUniqueName="[Job].[isMultiLocation].[All]" dimensionUniqueName="[Job]" displayFolder="" count="0" memberValueDatatype="130" unbalanced="0"/>
    <cacheHierarchy uniqueName="[Job].[applyUrl]" caption="applyUrl" attribute="1" defaultMemberUniqueName="[Job].[applyUrl].[All]" allUniqueName="[Job].[applyUrl].[All]" dimensionUniqueName="[Job]" displayFolder="" count="0" memberValueDatatype="130" unbalanced="0"/>
    <cacheHierarchy uniqueName="[Job].[multi_category_array]" caption="multi_category_array" attribute="1" defaultMemberUniqueName="[Job].[multi_category_array].[All]" allUniqueName="[Job].[multi_category_array].[All]" dimensionUniqueName="[Job]" displayFolder="" count="0" memberValueDatatype="130" unbalanced="0"/>
    <cacheHierarchy uniqueName="[Job].[location]" caption="location" attribute="1" defaultMemberUniqueName="[Job].[location].[All]" allUniqueName="[Job].[location].[All]" dimensionUniqueName="[Job]" displayFolder="" count="0" memberValueDatatype="130" unbalanced="0"/>
    <cacheHierarchy uniqueName="[Job].[ml_job_parser]" caption="ml_job_parser" attribute="1" defaultMemberUniqueName="[Job].[ml_job_parser].[All]" allUniqueName="[Job].[ml_job_parser].[All]" dimensionUniqueName="[Job]" displayFolder="" count="0" memberValueDatatype="130" unbalanced="0"/>
    <cacheHierarchy uniqueName="[Job].[category]" caption="category" attribute="1" defaultMemberUniqueName="[Job].[category].[All]" allUniqueName="[Job].[category].[All]" dimensionUniqueName="[Job]" displayFolder="" count="0" memberValueDatatype="130" unbalanced="0"/>
    <cacheHierarchy uniqueName="[Job].[externalApply]" caption="externalApply" attribute="1" defaultMemberUniqueName="[Job].[externalApply].[All]" allUniqueName="[Job].[externalApply].[All]" dimensionUniqueName="[Job]" displayFolder="" count="0" memberValueDatatype="130" unbalanced="0"/>
    <cacheHierarchy uniqueName="[Job].[DetailDownloadResponse]" caption="DetailDownloadResponse" attribute="1" defaultMemberUniqueName="[Job].[DetailDownloadResponse].[All]" allUniqueName="[Job].[DetailDownloadResponse].[All]" dimensionUniqueName="[Job]" displayFolder="" count="0" memberValueDatatype="130" unbalanced="0"/>
    <cacheHierarchy uniqueName="[Job_Skill].[jobId]" caption="jobId" attribute="1" defaultMemberUniqueName="[Job_Skill].[jobId].[All]" allUniqueName="[Job_Skill].[jobId].[All]" dimensionUniqueName="[Job_Skill]" displayFolder="" count="0" memberValueDatatype="130" unbalanced="0"/>
    <cacheHierarchy uniqueName="[Job_Skill].[title]" caption="title" attribute="1" defaultMemberUniqueName="[Job_Skill].[title].[All]" allUniqueName="[Job_Skill].[title].[All]" dimensionUniqueName="[Job_Skill]" displayFolder="" count="2" memberValueDatatype="130" unbalanced="0"/>
    <cacheHierarchy uniqueName="[Job_Skill].[SkillsList]" caption="SkillsList" attribute="1" defaultMemberUniqueName="[Job_Skill].[SkillsList].[All]" allUniqueName="[Job_Skill].[SkillsList].[All]" dimensionUniqueName="[Job_Skill]" displayFolder="" count="0" memberValueDatatype="130" unbalanced="0"/>
    <cacheHierarchy uniqueName="[JobDetail2].[jobId]" caption="jobId" attribute="1" defaultMemberUniqueName="[JobDetail2].[jobId].[All]" allUniqueName="[JobDetail2].[jobId].[All]" dimensionUniqueName="[JobDetail2]" displayFolder="" count="0" memberValueDatatype="130" unbalanced="0"/>
    <cacheHierarchy uniqueName="[JobDetail2].[title]" caption="title" attribute="1" defaultMemberUniqueName="[JobDetail2].[title].[All]" allUniqueName="[JobDetail2].[title].[All]" dimensionUniqueName="[JobDetail2]" displayFolder="" count="0" memberValueDatatype="130" unbalanced="0"/>
    <cacheHierarchy uniqueName="[JobDetail2].[ScriptVarName]" caption="ScriptVarName" attribute="1" defaultMemberUniqueName="[JobDetail2].[ScriptVarName].[All]" allUniqueName="[JobDetail2].[ScriptVarName].[All]" dimensionUniqueName="[JobDetail2]" displayFolder="" count="0" memberValueDatatype="130" unbalanced="0"/>
    <cacheHierarchy uniqueName="[JobDetail2].[jobDetail]" caption="jobDetail" attribute="1" defaultMemberUniqueName="[JobDetail2].[jobDetail].[All]" allUniqueName="[JobDetail2].[jobDetail].[All]" dimensionUniqueName="[JobDetail2]" displayFolder="" count="0" memberValueDatatype="130" unbalanced="0"/>
    <cacheHierarchy uniqueName="[JobDetail2].[siteConfig]" caption="siteConfig" attribute="1" defaultMemberUniqueName="[JobDetail2].[siteConfig].[All]" allUniqueName="[JobDetail2].[siteConfig].[All]" dimensionUniqueName="[JobDetail2]" displayFolder="" count="0" memberValueDatatype="130" unbalanced="0"/>
    <cacheHierarchy uniqueName="[JobDetail2].[caasLazyLoadWidgetVersions]" caption="caasLazyLoadWidgetVersions" attribute="1" defaultMemberUniqueName="[JobDetail2].[caasLazyLoadWidgetVersions].[All]" allUniqueName="[JobDetail2].[caasLazyLoadWidgetVersions].[All]" dimensionUniqueName="[JobDetail2]" displayFolder="" count="0" memberValueDatatype="130" unbalanced="0"/>
    <cacheHierarchy uniqueName="[JobDetail2].[categoryContentV2]" caption="categoryContentV2" attribute="1" defaultMemberUniqueName="[JobDetail2].[categoryContentV2].[All]" allUniqueName="[JobDetail2].[categoryContentV2].[All]" dimensionUniqueName="[JobDetail2]" displayFolder="" count="0" memberValueDatatype="130" unbalanced="0"/>
    <cacheHierarchy uniqueName="[JobDetail2].[getRegionLocales]" caption="getRegionLocales" attribute="1" defaultMemberUniqueName="[JobDetail2].[getRegionLocales].[All]" allUniqueName="[JobDetail2].[getRegionLocales].[All]" dimensionUniqueName="[JobDetail2]" displayFolder="" count="0" memberValueDatatype="130" unbalanced="0"/>
    <cacheHierarchy uniqueName="[JobDetail2].[flashParams]" caption="flashParams" attribute="1" defaultMemberUniqueName="[JobDetail2].[flashParams].[All]" allUniqueName="[JobDetail2].[flashParams].[All]" dimensionUniqueName="[JobDetail2]" displayFolder="" count="0" memberValueDatatype="130" unbalanced="0"/>
    <cacheHierarchy uniqueName="[JobDetailFinal].[jobId]" caption="jobId" attribute="1" defaultMemberUniqueName="[JobDetailFinal].[jobId].[All]" allUniqueName="[JobDetailFinal].[jobId].[All]" dimensionUniqueName="[JobDetailFinal]" displayFolder="" count="0" memberValueDatatype="130" unbalanced="0"/>
    <cacheHierarchy uniqueName="[JobDetailFinal].[title]" caption="title" attribute="1" defaultMemberUniqueName="[JobDetailFinal].[title].[All]" allUniqueName="[JobDetailFinal].[title].[All]" dimensionUniqueName="[JobDetailFinal]" displayFolder="" count="2" memberValueDatatype="130" unbalanced="0">
      <fieldsUsage count="2">
        <fieldUsage x="-1"/>
        <fieldUsage x="2"/>
      </fieldsUsage>
    </cacheHierarchy>
    <cacheHierarchy uniqueName="[JobDetailFinal].[ScriptVarName]" caption="ScriptVarName" attribute="1" defaultMemberUniqueName="[JobDetailFinal].[ScriptVarName].[All]" allUniqueName="[JobDetailFinal].[ScriptVarName].[All]" dimensionUniqueName="[JobDetailFinal]" displayFolder="" count="0" memberValueDatatype="130" unbalanced="0"/>
    <cacheHierarchy uniqueName="[JobDetailFinal].[lastDeletedTrack]" caption="lastDeletedTrack" attribute="1" defaultMemberUniqueName="[JobDetailFinal].[lastDeletedTrack].[All]" allUniqueName="[JobDetailFinal].[lastDeletedTrack].[All]" dimensionUniqueName="[JobDetailFinal]" displayFolder="" count="0" memberValueDatatype="130" unbalanced="0"/>
    <cacheHierarchy uniqueName="[JobDetailFinal].[subCategory]" caption="subCategory" attribute="1" defaultMemberUniqueName="[JobDetailFinal].[subCategory].[All]" allUniqueName="[JobDetailFinal].[subCategory].[All]" dimensionUniqueName="[JobDetailFinal]" displayFolder="" count="0" memberValueDatatype="130" unbalanced="0"/>
    <cacheHierarchy uniqueName="[JobDetailFinal].[ml_skills]" caption="ml_skills" attribute="1" defaultMemberUniqueName="[JobDetailFinal].[ml_skills].[All]" allUniqueName="[JobDetailFinal].[ml_skills].[All]" dimensionUniqueName="[JobDetailFinal]" displayFolder="" count="2" memberValueDatatype="130" unbalanced="0">
      <fieldsUsage count="2">
        <fieldUsage x="-1"/>
        <fieldUsage x="12"/>
      </fieldsUsage>
    </cacheHierarchy>
    <cacheHierarchy uniqueName="[JobDetailFinal].[companyName]" caption="companyName" attribute="1" defaultMemberUniqueName="[JobDetailFinal].[companyName].[All]" allUniqueName="[JobDetailFinal].[companyName].[All]" dimensionUniqueName="[JobDetailFinal]" displayFolder="" count="0" memberValueDatatype="130" unbalanced="0"/>
    <cacheHierarchy uniqueName="[JobDetailFinal].[ml_title]" caption="ml_title" attribute="1" defaultMemberUniqueName="[JobDetailFinal].[ml_title].[All]" allUniqueName="[JobDetailFinal].[ml_title].[All]" dimensionUniqueName="[JobDetailFinal]" displayFolder="" count="0" memberValueDatatype="130" unbalanced="0"/>
    <cacheHierarchy uniqueName="[JobDetailFinal].[type]" caption="type" attribute="1" defaultMemberUniqueName="[JobDetailFinal].[type].[All]" allUniqueName="[JobDetailFinal].[type].[All]" dimensionUniqueName="[JobDetailFinal]" displayFolder="" count="0" memberValueDatatype="130" unbalanced="0"/>
    <cacheHierarchy uniqueName="[JobDetailFinal].[structureData]" caption="structureData" attribute="1" defaultMemberUniqueName="[JobDetailFinal].[structureData].[All]" allUniqueName="[JobDetailFinal].[structureData].[All]" dimensionUniqueName="[JobDetailFinal]" displayFolder="" count="0" memberValueDatatype="130" unbalanced="0"/>
    <cacheHierarchy uniqueName="[JobDetailFinal].[descriptionTeaser]" caption="descriptionTeaser" attribute="1" defaultMemberUniqueName="[JobDetailFinal].[descriptionTeaser].[All]" allUniqueName="[JobDetailFinal].[descriptionTeaser].[All]" dimensionUniqueName="[JobDetailFinal]" displayFolder="" count="2" memberValueDatatype="130" unbalanced="0">
      <fieldsUsage count="2">
        <fieldUsage x="-1"/>
        <fieldUsage x="11"/>
      </fieldsUsage>
    </cacheHierarchy>
    <cacheHierarchy uniqueName="[JobDetailFinal].[state]" caption="state" attribute="1" defaultMemberUniqueName="[JobDetailFinal].[state].[All]" allUniqueName="[JobDetailFinal].[state].[All]" dimensionUniqueName="[JobDetailFinal]" displayFolder="" count="0" memberValueDatatype="130" unbalanced="0"/>
    <cacheHierarchy uniqueName="[JobDetailFinal].[jobUpdatedDate]" caption="jobUpdatedDate" attribute="1" defaultMemberUniqueName="[JobDetailFinal].[jobUpdatedDate].[All]" allUniqueName="[JobDetailFinal].[jobUpdatedDate].[All]" dimensionUniqueName="[JobDetailFinal]" displayFolder="" count="0" memberValueDatatype="130" unbalanced="0"/>
    <cacheHierarchy uniqueName="[JobDetailFinal].[siteType]" caption="siteType" attribute="1" defaultMemberUniqueName="[JobDetailFinal].[siteType].[All]" allUniqueName="[JobDetailFinal].[siteType].[All]" dimensionUniqueName="[JobDetailFinal]" displayFolder="" count="0" memberValueDatatype="130" unbalanced="0"/>
    <cacheHierarchy uniqueName="[JobDetailFinal].[secondaryQuestionnaireId]" caption="secondaryQuestionnaireId" attribute="1" defaultMemberUniqueName="[JobDetailFinal].[secondaryQuestionnaireId].[All]" allUniqueName="[JobDetailFinal].[secondaryQuestionnaireId].[All]" dimensionUniqueName="[JobDetailFinal]" displayFolder="" count="0" memberValueDatatype="130" unbalanced="0"/>
    <cacheHierarchy uniqueName="[JobDetailFinal].[uniqueValue]" caption="uniqueValue" attribute="1" defaultMemberUniqueName="[JobDetailFinal].[uniqueValue].[All]" allUniqueName="[JobDetailFinal].[uniqueValue].[All]" dimensionUniqueName="[JobDetailFinal]" displayFolder="" count="0" memberValueDatatype="130" unbalanced="0"/>
    <cacheHierarchy uniqueName="[JobDetailFinal].[uniqueKey]" caption="uniqueKey" attribute="1" defaultMemberUniqueName="[JobDetailFinal].[uniqueKey].[All]" allUniqueName="[JobDetailFinal].[uniqueKey].[All]" dimensionUniqueName="[JobDetailFinal]" displayFolder="" count="0" memberValueDatatype="130" unbalanced="0"/>
    <cacheHierarchy uniqueName="[JobDetailFinal].[internalCategoryId]" caption="internalCategoryId" attribute="1" defaultMemberUniqueName="[JobDetailFinal].[internalCategoryId].[All]" allUniqueName="[JobDetailFinal].[internalCategoryId].[All]" dimensionUniqueName="[JobDetailFinal]" displayFolder="" count="2" memberValueDatatype="130" unbalanced="0"/>
    <cacheHierarchy uniqueName="[JobDetailFinal].[jobUniqueIdentifier]" caption="jobUniqueIdentifier" attribute="1" defaultMemberUniqueName="[JobDetailFinal].[jobUniqueIdentifier].[All]" allUniqueName="[JobDetailFinal].[jobUniqueIdentifier].[All]" dimensionUniqueName="[JobDetailFinal]" displayFolder="" count="2" memberValueDatatype="130" unbalanced="0"/>
    <cacheHierarchy uniqueName="[JobDetailFinal].[descriptionFR]" caption="descriptionFR" attribute="1" defaultMemberUniqueName="[JobDetailFinal].[descriptionFR].[All]" allUniqueName="[JobDetailFinal].[descriptionFR].[All]" dimensionUniqueName="[JobDetailFinal]" displayFolder="" count="0" memberValueDatatype="130" unbalanced="0"/>
    <cacheHierarchy uniqueName="[JobDetailFinal].[multi_category]" caption="multi_category" attribute="1" defaultMemberUniqueName="[JobDetailFinal].[multi_category].[All]" allUniqueName="[JobDetailFinal].[multi_category].[All]" dimensionUniqueName="[JobDetailFinal]" displayFolder="" count="0" memberValueDatatype="130" unbalanced="0"/>
    <cacheHierarchy uniqueName="[JobDetailFinal].[reqId]" caption="reqId" attribute="1" defaultMemberUniqueName="[JobDetailFinal].[reqId].[All]" allUniqueName="[JobDetailFinal].[reqId].[All]" dimensionUniqueName="[JobDetailFinal]" displayFolder="" count="0" memberValueDatatype="130" unbalanced="0"/>
    <cacheHierarchy uniqueName="[JobDetailFinal].[lastReopenedTrack]" caption="lastReopenedTrack" attribute="1" defaultMemberUniqueName="[JobDetailFinal].[lastReopenedTrack].[All]" allUniqueName="[JobDetailFinal].[lastReopenedTrack].[All]" dimensionUniqueName="[JobDetailFinal]" displayFolder="" count="0" memberValueDatatype="130" unbalanced="0"/>
    <cacheHierarchy uniqueName="[JobDetailFinal].[ml_country]" caption="ml_country" attribute="1" defaultMemberUniqueName="[JobDetailFinal].[ml_country].[All]" allUniqueName="[JobDetailFinal].[ml_country].[All]" dimensionUniqueName="[JobDetailFinal]" displayFolder="" count="0" memberValueDatatype="130" unbalanced="0"/>
    <cacheHierarchy uniqueName="[JobDetailFinal].[descriptionHashKey]" caption="descriptionHashKey" attribute="1" defaultMemberUniqueName="[JobDetailFinal].[descriptionHashKey].[All]" allUniqueName="[JobDetailFinal].[descriptionHashKey].[All]" dimensionUniqueName="[JobDetailFinal]" displayFolder="" count="0" memberValueDatatype="130" unbalanced="0"/>
    <cacheHierarchy uniqueName="[JobDetailFinal].[city]" caption="city" attribute="1" defaultMemberUniqueName="[JobDetailFinal].[city].[All]" allUniqueName="[JobDetailFinal].[city].[All]" dimensionUniqueName="[JobDetailFinal]" displayFolder="" count="0" memberValueDatatype="130" unbalanced="0"/>
    <cacheHierarchy uniqueName="[JobDetailFinal].[latitude]" caption="latitude" attribute="1" defaultMemberUniqueName="[JobDetailFinal].[latitude].[All]" allUniqueName="[JobDetailFinal].[latitude].[All]" dimensionUniqueName="[JobDetailFinal]" displayFolder="" count="0" memberValueDatatype="130" unbalanced="0"/>
    <cacheHierarchy uniqueName="[JobDetailFinal].[visibilityLocale]" caption="visibilityLocale" attribute="1" defaultMemberUniqueName="[JobDetailFinal].[visibilityLocale].[All]" allUniqueName="[JobDetailFinal].[visibilityLocale].[All]" dimensionUniqueName="[JobDetailFinal]" displayFolder="" count="0" memberValueDatatype="130" unbalanced="0"/>
    <cacheHierarchy uniqueName="[JobDetailFinal].[hasSecondaryQuestionnaire]" caption="hasSecondaryQuestionnaire" attribute="1" defaultMemberUniqueName="[JobDetailFinal].[hasSecondaryQuestionnaire].[All]" allUniqueName="[JobDetailFinal].[hasSecondaryQuestionnaire].[All]" dimensionUniqueName="[JobDetailFinal]" displayFolder="" count="0" memberValueDatatype="130" unbalanced="0"/>
    <cacheHierarchy uniqueName="[JobDetailFinal].[multi_location]" caption="multi_location" attribute="1" defaultMemberUniqueName="[JobDetailFinal].[multi_location].[All]" allUniqueName="[JobDetailFinal].[multi_location].[All]" dimensionUniqueName="[JobDetailFinal]" displayFolder="" count="0" memberValueDatatype="130" unbalanced="0"/>
    <cacheHierarchy uniqueName="[JobDetailFinal].[postingEndDate]" caption="postingEndDate" attribute="1" defaultMemberUniqueName="[JobDetailFinal].[postingEndDate].[All]" allUniqueName="[JobDetailFinal].[postingEndDate].[All]" dimensionUniqueName="[JobDetailFinal]" displayFolder="" count="2" memberValueDatatype="130" unbalanced="0">
      <fieldsUsage count="2">
        <fieldUsage x="-1"/>
        <fieldUsage x="7"/>
      </fieldsUsage>
    </cacheHierarchy>
    <cacheHierarchy uniqueName="[JobDetailFinal].[ml_skills_mapping]" caption="ml_skills_mapping" attribute="1" defaultMemberUniqueName="[JobDetailFinal].[ml_skills_mapping].[All]" allUniqueName="[JobDetailFinal].[ml_skills_mapping].[All]" dimensionUniqueName="[JobDetailFinal]" displayFolder="" count="0" memberValueDatatype="130" unbalanced="0"/>
    <cacheHierarchy uniqueName="[JobDetailFinal].[jobReopenedOnDate]" caption="jobReopenedOnDate" attribute="1" defaultMemberUniqueName="[JobDetailFinal].[jobReopenedOnDate].[All]" allUniqueName="[JobDetailFinal].[jobReopenedOnDate].[All]" dimensionUniqueName="[JobDetailFinal]" displayFolder="" count="0" memberValueDatatype="130" unbalanced="0"/>
    <cacheHierarchy uniqueName="[JobDetailFinal].[hasSupplementaryQuestionnaire]" caption="hasSupplementaryQuestionnaire" attribute="1" defaultMemberUniqueName="[JobDetailFinal].[hasSupplementaryQuestionnaire].[All]" allUniqueName="[JobDetailFinal].[hasSupplementaryQuestionnaire].[All]" dimensionUniqueName="[JobDetailFinal]" displayFolder="" count="0" memberValueDatatype="130" unbalanced="0"/>
    <cacheHierarchy uniqueName="[JobDetailFinal].[locationId]" caption="locationId" attribute="1" defaultMemberUniqueName="[JobDetailFinal].[locationId].[All]" allUniqueName="[JobDetailFinal].[locationId].[All]" dimensionUniqueName="[JobDetailFinal]" displayFolder="" count="0" memberValueDatatype="130" unbalanced="0"/>
    <cacheHierarchy uniqueName="[JobDetailFinal].[supInternalQuestionnarieId]" caption="supInternalQuestionnarieId" attribute="1" defaultMemberUniqueName="[JobDetailFinal].[supInternalQuestionnarieId].[All]" allUniqueName="[JobDetailFinal].[supInternalQuestionnarieId].[All]" dimensionUniqueName="[JobDetailFinal]" displayFolder="" count="2" memberValueDatatype="130" unbalanced="0"/>
    <cacheHierarchy uniqueName="[JobDetailFinal].[address]" caption="address" attribute="1" defaultMemberUniqueName="[JobDetailFinal].[address].[All]" allUniqueName="[JobDetailFinal].[address].[All]" dimensionUniqueName="[JobDetailFinal]" displayFolder="" count="0" memberValueDatatype="130" unbalanced="0"/>
    <cacheHierarchy uniqueName="[JobDetailFinal].[jobPostingSiteId]" caption="jobPostingSiteId" attribute="1" defaultMemberUniqueName="[JobDetailFinal].[jobPostingSiteId].[All]" allUniqueName="[JobDetailFinal].[jobPostingSiteId].[All]" dimensionUniqueName="[JobDetailFinal]" displayFolder="" count="2" memberValueDatatype="130" unbalanced="0">
      <fieldsUsage count="2">
        <fieldUsage x="-1"/>
        <fieldUsage x="13"/>
      </fieldsUsage>
    </cacheHierarchy>
    <cacheHierarchy uniqueName="[JobDetailFinal].[isTranslated]" caption="isTranslated" attribute="1" defaultMemberUniqueName="[JobDetailFinal].[isTranslated].[All]" allUniqueName="[JobDetailFinal].[isTranslated].[All]" dimensionUniqueName="[JobDetailFinal]" displayFolder="" count="0" memberValueDatatype="130" unbalanced="0"/>
    <cacheHierarchy uniqueName="[JobDetailFinal].[ml_language_fullform]" caption="ml_language_fullform" attribute="1" defaultMemberUniqueName="[JobDetailFinal].[ml_language_fullform].[All]" allUniqueName="[JobDetailFinal].[ml_language_fullform].[All]" dimensionUniqueName="[JobDetailFinal]" displayFolder="" count="0" memberValueDatatype="130" unbalanced="0"/>
    <cacheHierarchy uniqueName="[JobDetailFinal].[cmsJobId]" caption="cmsJobId" attribute="1" defaultMemberUniqueName="[JobDetailFinal].[cmsJobId].[All]" allUniqueName="[JobDetailFinal].[cmsJobId].[All]" dimensionUniqueName="[JobDetailFinal]" displayFolder="" count="0" memberValueDatatype="130" unbalanced="0"/>
    <cacheHierarchy uniqueName="[JobDetailFinal].[applyUrl]" caption="applyUrl" attribute="1" defaultMemberUniqueName="[JobDetailFinal].[applyUrl].[All]" allUniqueName="[JobDetailFinal].[applyUrl].[All]" dimensionUniqueName="[JobDetailFinal]" displayFolder="" count="2" memberValueDatatype="130" unbalanced="0">
      <fieldsUsage count="2">
        <fieldUsage x="-1"/>
        <fieldUsage x="6"/>
      </fieldsUsage>
    </cacheHierarchy>
    <cacheHierarchy uniqueName="[JobDetailFinal].[ml_Description]" caption="ml_Description" attribute="1" defaultMemberUniqueName="[JobDetailFinal].[ml_Description].[All]" allUniqueName="[JobDetailFinal].[ml_Description].[All]" dimensionUniqueName="[JobDetailFinal]" displayFolder="" count="2" memberValueDatatype="130" unbalanced="0">
      <fieldsUsage count="2">
        <fieldUsage x="-1"/>
        <fieldUsage x="14"/>
      </fieldsUsage>
    </cacheHierarchy>
    <cacheHierarchy uniqueName="[JobDetailFinal].[externalApply]" caption="externalApply" attribute="1" defaultMemberUniqueName="[JobDetailFinal].[externalApply].[All]" allUniqueName="[JobDetailFinal].[externalApply].[All]" dimensionUniqueName="[JobDetailFinal]" displayFolder="" count="0" memberValueDatatype="130" unbalanced="0"/>
    <cacheHierarchy uniqueName="[JobDetailFinal].[supQuestionnarieId]" caption="supQuestionnarieId" attribute="1" defaultMemberUniqueName="[JobDetailFinal].[supQuestionnarieId].[All]" allUniqueName="[JobDetailFinal].[supQuestionnarieId].[All]" dimensionUniqueName="[JobDetailFinal]" displayFolder="" count="0" memberValueDatatype="130" unbalanced="0"/>
    <cacheHierarchy uniqueName="[JobDetailFinal].[cityState]" caption="cityState" attribute="1" defaultMemberUniqueName="[JobDetailFinal].[cityState].[All]" allUniqueName="[JobDetailFinal].[cityState].[All]" dimensionUniqueName="[JobDetailFinal]" displayFolder="" count="0" memberValueDatatype="130" unbalanced="0"/>
    <cacheHierarchy uniqueName="[JobDetailFinal].[country]" caption="country" attribute="1" defaultMemberUniqueName="[JobDetailFinal].[country].[All]" allUniqueName="[JobDetailFinal].[country].[All]" dimensionUniqueName="[JobDetailFinal]" displayFolder="" count="0" memberValueDatatype="130" unbalanced="0"/>
    <cacheHierarchy uniqueName="[JobDetailFinal].[postalCode]" caption="postalCode" attribute="1" defaultMemberUniqueName="[JobDetailFinal].[postalCode].[All]" allUniqueName="[JobDetailFinal].[postalCode].[All]" dimensionUniqueName="[JobDetailFinal]" displayFolder="" count="2" memberValueDatatype="130" unbalanced="0"/>
    <cacheHierarchy uniqueName="[JobDetailFinal].[hasPrimaryQuestionnaire]" caption="hasPrimaryQuestionnaire" attribute="1" defaultMemberUniqueName="[JobDetailFinal].[hasPrimaryQuestionnaire].[All]" allUniqueName="[JobDetailFinal].[hasPrimaryQuestionnaire].[All]" dimensionUniqueName="[JobDetailFinal]" displayFolder="" count="0" memberValueDatatype="130" unbalanced="0"/>
    <cacheHierarchy uniqueName="[JobDetailFinal].[payRateCA]" caption="payRateCA" attribute="1" defaultMemberUniqueName="[JobDetailFinal].[payRateCA].[All]" allUniqueName="[JobDetailFinal].[payRateCA].[All]" dimensionUniqueName="[JobDetailFinal]" displayFolder="" count="0" memberValueDatatype="130" unbalanced="0"/>
    <cacheHierarchy uniqueName="[JobDetailFinal].[source]" caption="source" attribute="1" defaultMemberUniqueName="[JobDetailFinal].[source].[All]" allUniqueName="[JobDetailFinal].[source].[All]" dimensionUniqueName="[JobDetailFinal]" displayFolder="" count="0" memberValueDatatype="130" unbalanced="0"/>
    <cacheHierarchy uniqueName="[JobDetailFinal].[jobRequisitionId]" caption="jobRequisitionId" attribute="1" defaultMemberUniqueName="[JobDetailFinal].[jobRequisitionId].[All]" allUniqueName="[JobDetailFinal].[jobRequisitionId].[All]" dimensionUniqueName="[JobDetailFinal]" displayFolder="" count="0" memberValueDatatype="130" unbalanced="0"/>
    <cacheHierarchy uniqueName="[JobDetailFinal].[jobFamily]" caption="jobFamily" attribute="1" defaultMemberUniqueName="[JobDetailFinal].[jobFamily].[All]" allUniqueName="[JobDetailFinal].[jobFamily].[All]" dimensionUniqueName="[JobDetailFinal]" displayFolder="" count="0" memberValueDatatype="130" unbalanced="0"/>
    <cacheHierarchy uniqueName="[JobDetailFinal].[hasSupplementaryInternalQuestionnaire]" caption="hasSupplementaryInternalQuestionnaire" attribute="1" defaultMemberUniqueName="[JobDetailFinal].[hasSupplementaryInternalQuestionnaire].[All]" allUniqueName="[JobDetailFinal].[hasSupplementaryInternalQuestionnaire].[All]" dimensionUniqueName="[JobDetailFinal]" displayFolder="" count="0" memberValueDatatype="130" unbalanced="0"/>
    <cacheHierarchy uniqueName="[JobDetailFinal].[atsCountry]" caption="atsCountry" attribute="1" defaultMemberUniqueName="[JobDetailFinal].[atsCountry].[All]" allUniqueName="[JobDetailFinal].[atsCountry].[All]" dimensionUniqueName="[JobDetailFinal]" displayFolder="" count="0" memberValueDatatype="130" unbalanced="0"/>
    <cacheHierarchy uniqueName="[JobDetailFinal].[sector]" caption="sector" attribute="1" defaultMemberUniqueName="[JobDetailFinal].[sector].[All]" allUniqueName="[JobDetailFinal].[sector].[All]" dimensionUniqueName="[JobDetailFinal]" displayFolder="" count="0" memberValueDatatype="130" unbalanced="0"/>
    <cacheHierarchy uniqueName="[JobDetailFinal].[visibilityType]" caption="visibilityType" attribute="1" defaultMemberUniqueName="[JobDetailFinal].[visibilityType].[All]" allUniqueName="[JobDetailFinal].[visibilityType].[All]" dimensionUniqueName="[JobDetailFinal]" displayFolder="" count="0" memberValueDatatype="130" unbalanced="0"/>
    <cacheHierarchy uniqueName="[JobDetailFinal].[ml_skills_global]" caption="ml_skills_global" attribute="1" defaultMemberUniqueName="[JobDetailFinal].[ml_skills_global].[All]" allUniqueName="[JobDetailFinal].[ml_skills_global].[All]" dimensionUniqueName="[JobDetailFinal]" displayFolder="" count="2" memberValueDatatype="130" unbalanced="0"/>
    <cacheHierarchy uniqueName="[JobDetailFinal].[longitude]" caption="longitude" attribute="1" defaultMemberUniqueName="[JobDetailFinal].[longitude].[All]" allUniqueName="[JobDetailFinal].[longitude].[All]" dimensionUniqueName="[JobDetailFinal]" displayFolder="" count="0" memberValueDatatype="130" unbalanced="0"/>
    <cacheHierarchy uniqueName="[JobDetailFinal].[ats]" caption="ats" attribute="1" defaultMemberUniqueName="[JobDetailFinal].[ats].[All]" allUniqueName="[JobDetailFinal].[ats].[All]" dimensionUniqueName="[JobDetailFinal]" displayFolder="" count="0" memberValueDatatype="130" unbalanced="0"/>
    <cacheHierarchy uniqueName="[JobDetailFinal].[isDerived]" caption="isDerived" attribute="1" defaultMemberUniqueName="[JobDetailFinal].[isDerived].[All]" allUniqueName="[JobDetailFinal].[isDerived].[All]" dimensionUniqueName="[JobDetailFinal]" displayFolder="" count="0" memberValueDatatype="130" unbalanced="0"/>
    <cacheHierarchy uniqueName="[JobDetailFinal].[latlong]" caption="latlong" attribute="1" defaultMemberUniqueName="[JobDetailFinal].[latlong].[All]" allUniqueName="[JobDetailFinal].[latlong].[All]" dimensionUniqueName="[JobDetailFinal]" displayFolder="" count="0" memberValueDatatype="130" unbalanced="0"/>
    <cacheHierarchy uniqueName="[JobDetailFinal].[payRate]" caption="payRate" attribute="1" defaultMemberUniqueName="[JobDetailFinal].[payRate].[All]" allUniqueName="[JobDetailFinal].[payRate].[All]" dimensionUniqueName="[JobDetailFinal]" displayFolder="" count="0" memberValueDatatype="130" unbalanced="0"/>
    <cacheHierarchy uniqueName="[JobDetailFinal].[lastUpdatedTrack]" caption="lastUpdatedTrack" attribute="1" defaultMemberUniqueName="[JobDetailFinal].[lastUpdatedTrack].[All]" allUniqueName="[JobDetailFinal].[lastUpdatedTrack].[All]" dimensionUniqueName="[JobDetailFinal]" displayFolder="" count="0" memberValueDatatype="130" unbalanced="0"/>
    <cacheHierarchy uniqueName="[JobDetailFinal].[stateCountry]" caption="stateCountry" attribute="1" defaultMemberUniqueName="[JobDetailFinal].[stateCountry].[All]" allUniqueName="[JobDetailFinal].[stateCountry].[All]" dimensionUniqueName="[JobDetailFinal]" displayFolder="" count="0" memberValueDatatype="130" unbalanced="0"/>
    <cacheHierarchy uniqueName="[JobDetailFinal].[jobId.1]" caption="jobId.1" attribute="1" defaultMemberUniqueName="[JobDetailFinal].[jobId.1].[All]" allUniqueName="[JobDetailFinal].[jobId.1].[All]" dimensionUniqueName="[JobDetailFinal]" displayFolder="" count="0" memberValueDatatype="130" unbalanced="0"/>
    <cacheHierarchy uniqueName="[JobDetailFinal].[supInternalQuestionnarieName]" caption="supInternalQuestionnarieName" attribute="1" defaultMemberUniqueName="[JobDetailFinal].[supInternalQuestionnarieName].[All]" allUniqueName="[JobDetailFinal].[supInternalQuestionnarieName].[All]" dimensionUniqueName="[JobDetailFinal]" displayFolder="" count="0" memberValueDatatype="130" unbalanced="0"/>
    <cacheHierarchy uniqueName="[JobDetailFinal].[refNum]" caption="refNum" attribute="1" defaultMemberUniqueName="[JobDetailFinal].[refNum].[All]" allUniqueName="[JobDetailFinal].[refNum].[All]" dimensionUniqueName="[JobDetailFinal]" displayFolder="" count="0" memberValueDatatype="130" unbalanced="0"/>
    <cacheHierarchy uniqueName="[JobDetailFinal].[jobReopenedOn]" caption="jobReopenedOn" attribute="1" defaultMemberUniqueName="[JobDetailFinal].[jobReopenedOn].[All]" allUniqueName="[JobDetailFinal].[jobReopenedOn].[All]" dimensionUniqueName="[JobDetailFinal]" displayFolder="" count="2" memberValueDatatype="130" unbalanced="0">
      <fieldsUsage count="2">
        <fieldUsage x="-1"/>
        <fieldUsage x="10"/>
      </fieldsUsage>
    </cacheHierarchy>
    <cacheHierarchy uniqueName="[JobDetailFinal].[ml_domains]" caption="ml_domains" attribute="1" defaultMemberUniqueName="[JobDetailFinal].[ml_domains].[All]" allUniqueName="[JobDetailFinal].[ml_domains].[All]" dimensionUniqueName="[JobDetailFinal]" displayFolder="" count="0" memberValueDatatype="130" unbalanced="0"/>
    <cacheHierarchy uniqueName="[JobDetailFinal].[jobUpdated]" caption="jobUpdated" attribute="1" defaultMemberUniqueName="[JobDetailFinal].[jobUpdated].[All]" allUniqueName="[JobDetailFinal].[jobUpdated].[All]" dimensionUniqueName="[JobDetailFinal]" displayFolder="" count="2" memberValueDatatype="130" unbalanced="0">
      <fieldsUsage count="2">
        <fieldUsage x="-1"/>
        <fieldUsage x="3"/>
      </fieldsUsage>
    </cacheHierarchy>
    <cacheHierarchy uniqueName="[JobDetailFinal].[userType]" caption="userType" attribute="1" defaultMemberUniqueName="[JobDetailFinal].[userType].[All]" allUniqueName="[JobDetailFinal].[userType].[All]" dimensionUniqueName="[JobDetailFinal]" displayFolder="" count="0" memberValueDatatype="130" unbalanced="0"/>
    <cacheHierarchy uniqueName="[JobDetailFinal].[primaryLocaleCategory]" caption="primaryLocaleCategory" attribute="1" defaultMemberUniqueName="[JobDetailFinal].[primaryLocaleCategory].[All]" allUniqueName="[JobDetailFinal].[primaryLocaleCategory].[All]" dimensionUniqueName="[JobDetailFinal]" displayFolder="" count="0" memberValueDatatype="130" unbalanced="0"/>
    <cacheHierarchy uniqueName="[JobDetailFinal].[supQuestionnarieName]" caption="supQuestionnarieName" attribute="1" defaultMemberUniqueName="[JobDetailFinal].[supQuestionnarieName].[All]" allUniqueName="[JobDetailFinal].[supQuestionnarieName].[All]" dimensionUniqueName="[JobDetailFinal]" displayFolder="" count="0" memberValueDatatype="130" unbalanced="0"/>
    <cacheHierarchy uniqueName="[JobDetailFinal].[workHours]" caption="workHours" attribute="1" defaultMemberUniqueName="[JobDetailFinal].[workHours].[All]" allUniqueName="[JobDetailFinal].[workHours].[All]" dimensionUniqueName="[JobDetailFinal]" displayFolder="" count="0" memberValueDatatype="130" unbalanced="0"/>
    <cacheHierarchy uniqueName="[JobDetailFinal].[description]" caption="description" attribute="1" defaultMemberUniqueName="[JobDetailFinal].[description].[All]" allUniqueName="[JobDetailFinal].[description].[All]" dimensionUniqueName="[JobDetailFinal]" displayFolder="" count="2" memberValueDatatype="130" unbalanced="0">
      <fieldsUsage count="2">
        <fieldUsage x="-1"/>
        <fieldUsage x="5"/>
      </fieldsUsage>
    </cacheHierarchy>
    <cacheHierarchy uniqueName="[JobDetailFinal].[locale]" caption="locale" attribute="1" defaultMemberUniqueName="[JobDetailFinal].[locale].[All]" allUniqueName="[JobDetailFinal].[locale].[All]" dimensionUniqueName="[JobDetailFinal]" displayFolder="" count="0" memberValueDatatype="130" unbalanced="0"/>
    <cacheHierarchy uniqueName="[JobDetailFinal].[title.1]" caption="title.1" attribute="1" defaultMemberUniqueName="[JobDetailFinal].[title.1].[All]" allUniqueName="[JobDetailFinal].[title.1].[All]" dimensionUniqueName="[JobDetailFinal]" displayFolder="" count="0" memberValueDatatype="130" unbalanced="0"/>
    <cacheHierarchy uniqueName="[JobDetailFinal].[platform]" caption="platform" attribute="1" defaultMemberUniqueName="[JobDetailFinal].[platform].[All]" allUniqueName="[JobDetailFinal].[platform].[All]" dimensionUniqueName="[JobDetailFinal]" displayFolder="" count="0" memberValueDatatype="130" unbalanced="0"/>
    <cacheHierarchy uniqueName="[JobDetailFinal].[jobSeqNo]" caption="jobSeqNo" attribute="1" defaultMemberUniqueName="[JobDetailFinal].[jobSeqNo].[All]" allUniqueName="[JobDetailFinal].[jobSeqNo].[All]" dimensionUniqueName="[JobDetailFinal]" displayFolder="" count="0" memberValueDatatype="130" unbalanced="0"/>
    <cacheHierarchy uniqueName="[JobDetailFinal].[postedDate]" caption="postedDate" attribute="1" defaultMemberUniqueName="[JobDetailFinal].[postedDate].[All]" allUniqueName="[JobDetailFinal].[postedDate].[All]" dimensionUniqueName="[JobDetailFinal]" displayFolder="" count="2" memberValueDatatype="130" unbalanced="0"/>
    <cacheHierarchy uniqueName="[JobDetailFinal].[ml_highlight]" caption="ml_highlight" attribute="1" defaultMemberUniqueName="[JobDetailFinal].[ml_highlight].[All]" allUniqueName="[JobDetailFinal].[ml_highlight].[All]" dimensionUniqueName="[JobDetailFinal]" displayFolder="" count="0" memberValueDatatype="130" unbalanced="0"/>
    <cacheHierarchy uniqueName="[JobDetailFinal].[dateCreated]" caption="dateCreated" attribute="1" defaultMemberUniqueName="[JobDetailFinal].[dateCreated].[All]" allUniqueName="[JobDetailFinal].[dateCreated].[All]" dimensionUniqueName="[JobDetailFinal]" displayFolder="" count="0" memberValueDatatype="130" unbalanced="0"/>
    <cacheHierarchy uniqueName="[JobDetailFinal].[storeLocation]" caption="storeLocation" attribute="1" defaultMemberUniqueName="[JobDetailFinal].[storeLocation].[All]" allUniqueName="[JobDetailFinal].[storeLocation].[All]" dimensionUniqueName="[JobDetailFinal]" displayFolder="" count="0" memberValueDatatype="130" unbalanced="0"/>
    <cacheHierarchy uniqueName="[JobDetailFinal].[cityStateCountry]" caption="cityStateCountry" attribute="1" defaultMemberUniqueName="[JobDetailFinal].[cityStateCountry].[All]" allUniqueName="[JobDetailFinal].[cityStateCountry].[All]" dimensionUniqueName="[JobDetailFinal]" displayFolder="" count="0" memberValueDatatype="130" unbalanced="0"/>
    <cacheHierarchy uniqueName="[JobDetailFinal].[jobType]" caption="jobType" attribute="1" defaultMemberUniqueName="[JobDetailFinal].[jobType].[All]" allUniqueName="[JobDetailFinal].[jobType].[All]" dimensionUniqueName="[JobDetailFinal]" displayFolder="" count="0" memberValueDatatype="130" unbalanced="0"/>
    <cacheHierarchy uniqueName="[JobDetailFinal].[linkedinCompanyProfile]" caption="linkedinCompanyProfile" attribute="1" defaultMemberUniqueName="[JobDetailFinal].[linkedinCompanyProfile].[All]" allUniqueName="[JobDetailFinal].[linkedinCompanyProfile].[All]" dimensionUniqueName="[JobDetailFinal]" displayFolder="" count="0" memberValueDatatype="130" unbalanced="0"/>
    <cacheHierarchy uniqueName="[JobDetailFinal].[hashKey]" caption="hashKey" attribute="1" defaultMemberUniqueName="[JobDetailFinal].[hashKey].[All]" allUniqueName="[JobDetailFinal].[hashKey].[All]" dimensionUniqueName="[JobDetailFinal]" displayFolder="" count="0" memberValueDatatype="130" unbalanced="0"/>
    <cacheHierarchy uniqueName="[JobDetailFinal].[parentRefNum]" caption="parentRefNum" attribute="1" defaultMemberUniqueName="[JobDetailFinal].[parentRefNum].[All]" allUniqueName="[JobDetailFinal].[parentRefNum].[All]" dimensionUniqueName="[JobDetailFinal]" displayFolder="" count="0" memberValueDatatype="130" unbalanced="0"/>
    <cacheHierarchy uniqueName="[JobDetailFinal].[platform1]" caption="platform1" attribute="1" defaultMemberUniqueName="[JobDetailFinal].[platform1].[All]" allUniqueName="[JobDetailFinal].[platform1].[All]" dimensionUniqueName="[JobDetailFinal]" displayFolder="" count="0" memberValueDatatype="130" unbalanced="0"/>
    <cacheHierarchy uniqueName="[JobDetailFinal].[jobVisibility]" caption="jobVisibility" attribute="1" defaultMemberUniqueName="[JobDetailFinal].[jobVisibility].[All]" allUniqueName="[JobDetailFinal].[jobVisibility].[All]" dimensionUniqueName="[JobDetailFinal]" displayFolder="" count="0" memberValueDatatype="130" unbalanced="0"/>
    <cacheHierarchy uniqueName="[JobDetailFinal].[primaryQuestionnaireId]" caption="primaryQuestionnaireId" attribute="1" defaultMemberUniqueName="[JobDetailFinal].[primaryQuestionnaireId].[All]" allUniqueName="[JobDetailFinal].[primaryQuestionnaireId].[All]" dimensionUniqueName="[JobDetailFinal]" displayFolder="" count="0" memberValueDatatype="130" unbalanced="0"/>
    <cacheHierarchy uniqueName="[JobDetailFinal].[careerLevel]" caption="careerLevel" attribute="1" defaultMemberUniqueName="[JobDetailFinal].[careerLevel].[All]" allUniqueName="[JobDetailFinal].[careerLevel].[All]" dimensionUniqueName="[JobDetailFinal]" displayFolder="" count="2" memberValueDatatype="130" unbalanced="0">
      <fieldsUsage count="2">
        <fieldUsage x="-1"/>
        <fieldUsage x="4"/>
      </fieldsUsage>
    </cacheHierarchy>
    <cacheHierarchy uniqueName="[JobDetailFinal].[frTitle]" caption="frTitle" attribute="1" defaultMemberUniqueName="[JobDetailFinal].[frTitle].[All]" allUniqueName="[JobDetailFinal].[frTitle].[All]" dimensionUniqueName="[JobDetailFinal]" displayFolder="" count="0" memberValueDatatype="130" unbalanced="0"/>
    <cacheHierarchy uniqueName="[JobDetailFinal].[isCritical]" caption="isCritical" attribute="1" defaultMemberUniqueName="[JobDetailFinal].[isCritical].[All]" allUniqueName="[JobDetailFinal].[isCritical].[All]" dimensionUniqueName="[JobDetailFinal]" displayFolder="" count="0" memberValueDatatype="130" unbalanced="0"/>
    <cacheHierarchy uniqueName="[JobDetailFinal].[jobFamilyId]" caption="jobFamilyId" attribute="1" defaultMemberUniqueName="[JobDetailFinal].[jobFamilyId].[All]" allUniqueName="[JobDetailFinal].[jobFamilyId].[All]" dimensionUniqueName="[JobDetailFinal]" displayFolder="" count="0" memberValueDatatype="130" unbalanced="0"/>
    <cacheHierarchy uniqueName="[JobDetailFinal].[location]" caption="location" attribute="1" defaultMemberUniqueName="[JobDetailFinal].[location].[All]" allUniqueName="[JobDetailFinal].[location].[All]" dimensionUniqueName="[JobDetailFinal]" displayFolder="" count="0" memberValueDatatype="130" unbalanced="0"/>
    <cacheHierarchy uniqueName="[JobDetailFinal].[cityCountry]" caption="cityCountry" attribute="1" defaultMemberUniqueName="[JobDetailFinal].[cityCountry].[All]" allUniqueName="[JobDetailFinal].[cityCountry].[All]" dimensionUniqueName="[JobDetailFinal]" displayFolder="" count="0" memberValueDatatype="130" unbalanced="0"/>
    <cacheHierarchy uniqueName="[JobDetailFinal].[category]" caption="category" attribute="1" defaultMemberUniqueName="[JobDetailFinal].[category].[All]" allUniqueName="[JobDetailFinal].[category].[All]" dimensionUniqueName="[JobDetailFinal]" displayFolder="" count="0" memberValueDatatype="130" unbalanced="0"/>
    <cacheHierarchy uniqueName="[JobDetailFinal].[mapQueryLocation]" caption="mapQueryLocation" attribute="1" defaultMemberUniqueName="[JobDetailFinal].[mapQueryLocation].[All]" allUniqueName="[JobDetailFinal].[mapQueryLocation].[All]" dimensionUniqueName="[JobDetailFinal]" displayFolder="" count="0" memberValueDatatype="130" unbalanced="0"/>
    <cacheHierarchy uniqueName="[JobDetailFinal 1].[jobId]" caption="jobId" attribute="1" defaultMemberUniqueName="[JobDetailFinal 1].[jobId].[All]" allUniqueName="[JobDetailFinal 1].[jobId].[All]" dimensionUniqueName="[JobDetailFinal 1]" displayFolder="" count="0" memberValueDatatype="130" unbalanced="0"/>
    <cacheHierarchy uniqueName="[JobDetailFinal 1].[title]" caption="title" attribute="1" defaultMemberUniqueName="[JobDetailFinal 1].[title].[All]" allUniqueName="[JobDetailFinal 1].[title].[All]" dimensionUniqueName="[JobDetailFinal 1]" displayFolder="" count="0" memberValueDatatype="130" unbalanced="0"/>
    <cacheHierarchy uniqueName="[JobDetailFinal 1].[ScriptVarName]" caption="ScriptVarName" attribute="1" defaultMemberUniqueName="[JobDetailFinal 1].[ScriptVarName].[All]" allUniqueName="[JobDetailFinal 1].[ScriptVarName].[All]" dimensionUniqueName="[JobDetailFinal 1]" displayFolder="" count="0" memberValueDatatype="130" unbalanced="0"/>
    <cacheHierarchy uniqueName="[JobDetailFinal 1].[lastDeletedTrack]" caption="lastDeletedTrack" attribute="1" defaultMemberUniqueName="[JobDetailFinal 1].[lastDeletedTrack].[All]" allUniqueName="[JobDetailFinal 1].[lastDeletedTrack].[All]" dimensionUniqueName="[JobDetailFinal 1]" displayFolder="" count="0" memberValueDatatype="130" unbalanced="0"/>
    <cacheHierarchy uniqueName="[JobDetailFinal 1].[subCategory]" caption="subCategory" attribute="1" defaultMemberUniqueName="[JobDetailFinal 1].[subCategory].[All]" allUniqueName="[JobDetailFinal 1].[subCategory].[All]" dimensionUniqueName="[JobDetailFinal 1]" displayFolder="" count="0" memberValueDatatype="130" unbalanced="0"/>
    <cacheHierarchy uniqueName="[JobDetailFinal 1].[ml_skills]" caption="ml_skills" attribute="1" defaultMemberUniqueName="[JobDetailFinal 1].[ml_skills].[All]" allUniqueName="[JobDetailFinal 1].[ml_skills].[All]" dimensionUniqueName="[JobDetailFinal 1]" displayFolder="" count="0" memberValueDatatype="130" unbalanced="0"/>
    <cacheHierarchy uniqueName="[JobDetailFinal 1].[companyName]" caption="companyName" attribute="1" defaultMemberUniqueName="[JobDetailFinal 1].[companyName].[All]" allUniqueName="[JobDetailFinal 1].[companyName].[All]" dimensionUniqueName="[JobDetailFinal 1]" displayFolder="" count="0" memberValueDatatype="130" unbalanced="0"/>
    <cacheHierarchy uniqueName="[JobDetailFinal 1].[ml_title]" caption="ml_title" attribute="1" defaultMemberUniqueName="[JobDetailFinal 1].[ml_title].[All]" allUniqueName="[JobDetailFinal 1].[ml_title].[All]" dimensionUniqueName="[JobDetailFinal 1]" displayFolder="" count="0" memberValueDatatype="130" unbalanced="0"/>
    <cacheHierarchy uniqueName="[JobDetailFinal 1].[type]" caption="type" attribute="1" defaultMemberUniqueName="[JobDetailFinal 1].[type].[All]" allUniqueName="[JobDetailFinal 1].[type].[All]" dimensionUniqueName="[JobDetailFinal 1]" displayFolder="" count="0" memberValueDatatype="130" unbalanced="0"/>
    <cacheHierarchy uniqueName="[JobDetailFinal 1].[structureData]" caption="structureData" attribute="1" defaultMemberUniqueName="[JobDetailFinal 1].[structureData].[All]" allUniqueName="[JobDetailFinal 1].[structureData].[All]" dimensionUniqueName="[JobDetailFinal 1]" displayFolder="" count="0" memberValueDatatype="130" unbalanced="0"/>
    <cacheHierarchy uniqueName="[JobDetailFinal 1].[descriptionTeaser]" caption="descriptionTeaser" attribute="1" defaultMemberUniqueName="[JobDetailFinal 1].[descriptionTeaser].[All]" allUniqueName="[JobDetailFinal 1].[descriptionTeaser].[All]" dimensionUniqueName="[JobDetailFinal 1]" displayFolder="" count="0" memberValueDatatype="130" unbalanced="0"/>
    <cacheHierarchy uniqueName="[JobDetailFinal 1].[state]" caption="state" attribute="1" defaultMemberUniqueName="[JobDetailFinal 1].[state].[All]" allUniqueName="[JobDetailFinal 1].[state].[All]" dimensionUniqueName="[JobDetailFinal 1]" displayFolder="" count="0" memberValueDatatype="130" unbalanced="0"/>
    <cacheHierarchy uniqueName="[JobDetailFinal 1].[jobUpdatedDate]" caption="jobUpdatedDate" attribute="1" defaultMemberUniqueName="[JobDetailFinal 1].[jobUpdatedDate].[All]" allUniqueName="[JobDetailFinal 1].[jobUpdatedDate].[All]" dimensionUniqueName="[JobDetailFinal 1]" displayFolder="" count="0" memberValueDatatype="130" unbalanced="0"/>
    <cacheHierarchy uniqueName="[JobDetailFinal 1].[siteType]" caption="siteType" attribute="1" defaultMemberUniqueName="[JobDetailFinal 1].[siteType].[All]" allUniqueName="[JobDetailFinal 1].[siteType].[All]" dimensionUniqueName="[JobDetailFinal 1]" displayFolder="" count="0" memberValueDatatype="130" unbalanced="0"/>
    <cacheHierarchy uniqueName="[JobDetailFinal 1].[secondaryQuestionnaireId]" caption="secondaryQuestionnaireId" attribute="1" defaultMemberUniqueName="[JobDetailFinal 1].[secondaryQuestionnaireId].[All]" allUniqueName="[JobDetailFinal 1].[secondaryQuestionnaireId].[All]" dimensionUniqueName="[JobDetailFinal 1]" displayFolder="" count="0" memberValueDatatype="130" unbalanced="0"/>
    <cacheHierarchy uniqueName="[JobDetailFinal 1].[uniqueValue]" caption="uniqueValue" attribute="1" defaultMemberUniqueName="[JobDetailFinal 1].[uniqueValue].[All]" allUniqueName="[JobDetailFinal 1].[uniqueValue].[All]" dimensionUniqueName="[JobDetailFinal 1]" displayFolder="" count="0" memberValueDatatype="130" unbalanced="0"/>
    <cacheHierarchy uniqueName="[JobDetailFinal 1].[uniqueKey]" caption="uniqueKey" attribute="1" defaultMemberUniqueName="[JobDetailFinal 1].[uniqueKey].[All]" allUniqueName="[JobDetailFinal 1].[uniqueKey].[All]" dimensionUniqueName="[JobDetailFinal 1]" displayFolder="" count="0" memberValueDatatype="130" unbalanced="0"/>
    <cacheHierarchy uniqueName="[JobDetailFinal 1].[internalCategoryId]" caption="internalCategoryId" attribute="1" defaultMemberUniqueName="[JobDetailFinal 1].[internalCategoryId].[All]" allUniqueName="[JobDetailFinal 1].[internalCategoryId].[All]" dimensionUniqueName="[JobDetailFinal 1]" displayFolder="" count="0" memberValueDatatype="130" unbalanced="0"/>
    <cacheHierarchy uniqueName="[JobDetailFinal 1].[jobUniqueIdentifier]" caption="jobUniqueIdentifier" attribute="1" defaultMemberUniqueName="[JobDetailFinal 1].[jobUniqueIdentifier].[All]" allUniqueName="[JobDetailFinal 1].[jobUniqueIdentifier].[All]" dimensionUniqueName="[JobDetailFinal 1]" displayFolder="" count="0" memberValueDatatype="130" unbalanced="0"/>
    <cacheHierarchy uniqueName="[JobDetailFinal 1].[descriptionFR]" caption="descriptionFR" attribute="1" defaultMemberUniqueName="[JobDetailFinal 1].[descriptionFR].[All]" allUniqueName="[JobDetailFinal 1].[descriptionFR].[All]" dimensionUniqueName="[JobDetailFinal 1]" displayFolder="" count="0" memberValueDatatype="130" unbalanced="0"/>
    <cacheHierarchy uniqueName="[JobDetailFinal 1].[multi_category]" caption="multi_category" attribute="1" defaultMemberUniqueName="[JobDetailFinal 1].[multi_category].[All]" allUniqueName="[JobDetailFinal 1].[multi_category].[All]" dimensionUniqueName="[JobDetailFinal 1]" displayFolder="" count="0" memberValueDatatype="130" unbalanced="0"/>
    <cacheHierarchy uniqueName="[JobDetailFinal 1].[reqId]" caption="reqId" attribute="1" defaultMemberUniqueName="[JobDetailFinal 1].[reqId].[All]" allUniqueName="[JobDetailFinal 1].[reqId].[All]" dimensionUniqueName="[JobDetailFinal 1]" displayFolder="" count="0" memberValueDatatype="130" unbalanced="0"/>
    <cacheHierarchy uniqueName="[JobDetailFinal 1].[lastReopenedTrack]" caption="lastReopenedTrack" attribute="1" defaultMemberUniqueName="[JobDetailFinal 1].[lastReopenedTrack].[All]" allUniqueName="[JobDetailFinal 1].[lastReopenedTrack].[All]" dimensionUniqueName="[JobDetailFinal 1]" displayFolder="" count="0" memberValueDatatype="130" unbalanced="0"/>
    <cacheHierarchy uniqueName="[JobDetailFinal 1].[ml_country]" caption="ml_country" attribute="1" defaultMemberUniqueName="[JobDetailFinal 1].[ml_country].[All]" allUniqueName="[JobDetailFinal 1].[ml_country].[All]" dimensionUniqueName="[JobDetailFinal 1]" displayFolder="" count="0" memberValueDatatype="130" unbalanced="0"/>
    <cacheHierarchy uniqueName="[JobDetailFinal 1].[descriptionHashKey]" caption="descriptionHashKey" attribute="1" defaultMemberUniqueName="[JobDetailFinal 1].[descriptionHashKey].[All]" allUniqueName="[JobDetailFinal 1].[descriptionHashKey].[All]" dimensionUniqueName="[JobDetailFinal 1]" displayFolder="" count="0" memberValueDatatype="130" unbalanced="0"/>
    <cacheHierarchy uniqueName="[JobDetailFinal 1].[city]" caption="city" attribute="1" defaultMemberUniqueName="[JobDetailFinal 1].[city].[All]" allUniqueName="[JobDetailFinal 1].[city].[All]" dimensionUniqueName="[JobDetailFinal 1]" displayFolder="" count="0" memberValueDatatype="130" unbalanced="0"/>
    <cacheHierarchy uniqueName="[JobDetailFinal 1].[latitude]" caption="latitude" attribute="1" defaultMemberUniqueName="[JobDetailFinal 1].[latitude].[All]" allUniqueName="[JobDetailFinal 1].[latitude].[All]" dimensionUniqueName="[JobDetailFinal 1]" displayFolder="" count="0" memberValueDatatype="130" unbalanced="0"/>
    <cacheHierarchy uniqueName="[JobDetailFinal 1].[visibilityLocale]" caption="visibilityLocale" attribute="1" defaultMemberUniqueName="[JobDetailFinal 1].[visibilityLocale].[All]" allUniqueName="[JobDetailFinal 1].[visibilityLocale].[All]" dimensionUniqueName="[JobDetailFinal 1]" displayFolder="" count="0" memberValueDatatype="130" unbalanced="0"/>
    <cacheHierarchy uniqueName="[JobDetailFinal 1].[hasSecondaryQuestionnaire]" caption="hasSecondaryQuestionnaire" attribute="1" defaultMemberUniqueName="[JobDetailFinal 1].[hasSecondaryQuestionnaire].[All]" allUniqueName="[JobDetailFinal 1].[hasSecondaryQuestionnaire].[All]" dimensionUniqueName="[JobDetailFinal 1]" displayFolder="" count="0" memberValueDatatype="130" unbalanced="0"/>
    <cacheHierarchy uniqueName="[JobDetailFinal 1].[multi_location]" caption="multi_location" attribute="1" defaultMemberUniqueName="[JobDetailFinal 1].[multi_location].[All]" allUniqueName="[JobDetailFinal 1].[multi_location].[All]" dimensionUniqueName="[JobDetailFinal 1]" displayFolder="" count="0" memberValueDatatype="130" unbalanced="0"/>
    <cacheHierarchy uniqueName="[JobDetailFinal 1].[postingEndDate]" caption="postingEndDate" attribute="1" defaultMemberUniqueName="[JobDetailFinal 1].[postingEndDate].[All]" allUniqueName="[JobDetailFinal 1].[postingEndDate].[All]" dimensionUniqueName="[JobDetailFinal 1]" displayFolder="" count="2" memberValueDatatype="130" unbalanced="0">
      <fieldsUsage count="2">
        <fieldUsage x="-1"/>
        <fieldUsage x="0"/>
      </fieldsUsage>
    </cacheHierarchy>
    <cacheHierarchy uniqueName="[JobDetailFinal 1].[ml_skills_mapping]" caption="ml_skills_mapping" attribute="1" defaultMemberUniqueName="[JobDetailFinal 1].[ml_skills_mapping].[All]" allUniqueName="[JobDetailFinal 1].[ml_skills_mapping].[All]" dimensionUniqueName="[JobDetailFinal 1]" displayFolder="" count="0" memberValueDatatype="130" unbalanced="0"/>
    <cacheHierarchy uniqueName="[JobDetailFinal 1].[jobReopenedOnDate]" caption="jobReopenedOnDate" attribute="1" defaultMemberUniqueName="[JobDetailFinal 1].[jobReopenedOnDate].[All]" allUniqueName="[JobDetailFinal 1].[jobReopenedOnDate].[All]" dimensionUniqueName="[JobDetailFinal 1]" displayFolder="" count="2" memberValueDatatype="130" unbalanced="0">
      <fieldsUsage count="2">
        <fieldUsage x="-1"/>
        <fieldUsage x="1"/>
      </fieldsUsage>
    </cacheHierarchy>
    <cacheHierarchy uniqueName="[JobDetailFinal 1].[hasSupplementaryQuestionnaire]" caption="hasSupplementaryQuestionnaire" attribute="1" defaultMemberUniqueName="[JobDetailFinal 1].[hasSupplementaryQuestionnaire].[All]" allUniqueName="[JobDetailFinal 1].[hasSupplementaryQuestionnaire].[All]" dimensionUniqueName="[JobDetailFinal 1]" displayFolder="" count="0" memberValueDatatype="130" unbalanced="0"/>
    <cacheHierarchy uniqueName="[JobDetailFinal 1].[locationId]" caption="locationId" attribute="1" defaultMemberUniqueName="[JobDetailFinal 1].[locationId].[All]" allUniqueName="[JobDetailFinal 1].[locationId].[All]" dimensionUniqueName="[JobDetailFinal 1]" displayFolder="" count="0" memberValueDatatype="130" unbalanced="0"/>
    <cacheHierarchy uniqueName="[JobDetailFinal 1].[supInternalQuestionnarieId]" caption="supInternalQuestionnarieId" attribute="1" defaultMemberUniqueName="[JobDetailFinal 1].[supInternalQuestionnarieId].[All]" allUniqueName="[JobDetailFinal 1].[supInternalQuestionnarieId].[All]" dimensionUniqueName="[JobDetailFinal 1]" displayFolder="" count="0" memberValueDatatype="130" unbalanced="0"/>
    <cacheHierarchy uniqueName="[JobDetailFinal 1].[address]" caption="address" attribute="1" defaultMemberUniqueName="[JobDetailFinal 1].[address].[All]" allUniqueName="[JobDetailFinal 1].[address].[All]" dimensionUniqueName="[JobDetailFinal 1]" displayFolder="" count="0" memberValueDatatype="130" unbalanced="0"/>
    <cacheHierarchy uniqueName="[JobDetailFinal 1].[jobPostingSiteId]" caption="jobPostingSiteId" attribute="1" defaultMemberUniqueName="[JobDetailFinal 1].[jobPostingSiteId].[All]" allUniqueName="[JobDetailFinal 1].[jobPostingSiteId].[All]" dimensionUniqueName="[JobDetailFinal 1]" displayFolder="" count="0" memberValueDatatype="130" unbalanced="0"/>
    <cacheHierarchy uniqueName="[JobDetailFinal 1].[isTranslated]" caption="isTranslated" attribute="1" defaultMemberUniqueName="[JobDetailFinal 1].[isTranslated].[All]" allUniqueName="[JobDetailFinal 1].[isTranslated].[All]" dimensionUniqueName="[JobDetailFinal 1]" displayFolder="" count="0" memberValueDatatype="130" unbalanced="0"/>
    <cacheHierarchy uniqueName="[JobDetailFinal 1].[ml_language_fullform]" caption="ml_language_fullform" attribute="1" defaultMemberUniqueName="[JobDetailFinal 1].[ml_language_fullform].[All]" allUniqueName="[JobDetailFinal 1].[ml_language_fullform].[All]" dimensionUniqueName="[JobDetailFinal 1]" displayFolder="" count="0" memberValueDatatype="130" unbalanced="0"/>
    <cacheHierarchy uniqueName="[JobDetailFinal 1].[cmsJobId]" caption="cmsJobId" attribute="1" defaultMemberUniqueName="[JobDetailFinal 1].[cmsJobId].[All]" allUniqueName="[JobDetailFinal 1].[cmsJobId].[All]" dimensionUniqueName="[JobDetailFinal 1]" displayFolder="" count="0" memberValueDatatype="130" unbalanced="0"/>
    <cacheHierarchy uniqueName="[JobDetailFinal 1].[applyUrl]" caption="applyUrl" attribute="1" defaultMemberUniqueName="[JobDetailFinal 1].[applyUrl].[All]" allUniqueName="[JobDetailFinal 1].[applyUrl].[All]" dimensionUniqueName="[JobDetailFinal 1]" displayFolder="" count="0" memberValueDatatype="130" unbalanced="0"/>
    <cacheHierarchy uniqueName="[JobDetailFinal 1].[ml_Description]" caption="ml_Description" attribute="1" defaultMemberUniqueName="[JobDetailFinal 1].[ml_Description].[All]" allUniqueName="[JobDetailFinal 1].[ml_Description].[All]" dimensionUniqueName="[JobDetailFinal 1]" displayFolder="" count="0" memberValueDatatype="130" unbalanced="0"/>
    <cacheHierarchy uniqueName="[JobDetailFinal 1].[externalApply]" caption="externalApply" attribute="1" defaultMemberUniqueName="[JobDetailFinal 1].[externalApply].[All]" allUniqueName="[JobDetailFinal 1].[externalApply].[All]" dimensionUniqueName="[JobDetailFinal 1]" displayFolder="" count="0" memberValueDatatype="130" unbalanced="0"/>
    <cacheHierarchy uniqueName="[JobDetailFinal 1].[supQuestionnarieId]" caption="supQuestionnarieId" attribute="1" defaultMemberUniqueName="[JobDetailFinal 1].[supQuestionnarieId].[All]" allUniqueName="[JobDetailFinal 1].[supQuestionnarieId].[All]" dimensionUniqueName="[JobDetailFinal 1]" displayFolder="" count="0" memberValueDatatype="130" unbalanced="0"/>
    <cacheHierarchy uniqueName="[JobDetailFinal 1].[cityState]" caption="cityState" attribute="1" defaultMemberUniqueName="[JobDetailFinal 1].[cityState].[All]" allUniqueName="[JobDetailFinal 1].[cityState].[All]" dimensionUniqueName="[JobDetailFinal 1]" displayFolder="" count="0" memberValueDatatype="130" unbalanced="0"/>
    <cacheHierarchy uniqueName="[JobDetailFinal 1].[country]" caption="country" attribute="1" defaultMemberUniqueName="[JobDetailFinal 1].[country].[All]" allUniqueName="[JobDetailFinal 1].[country].[All]" dimensionUniqueName="[JobDetailFinal 1]" displayFolder="" count="0" memberValueDatatype="130" unbalanced="0"/>
    <cacheHierarchy uniqueName="[JobDetailFinal 1].[postalCode]" caption="postalCode" attribute="1" defaultMemberUniqueName="[JobDetailFinal 1].[postalCode].[All]" allUniqueName="[JobDetailFinal 1].[postalCode].[All]" dimensionUniqueName="[JobDetailFinal 1]" displayFolder="" count="0" memberValueDatatype="130" unbalanced="0"/>
    <cacheHierarchy uniqueName="[JobDetailFinal 1].[hasPrimaryQuestionnaire]" caption="hasPrimaryQuestionnaire" attribute="1" defaultMemberUniqueName="[JobDetailFinal 1].[hasPrimaryQuestionnaire].[All]" allUniqueName="[JobDetailFinal 1].[hasPrimaryQuestionnaire].[All]" dimensionUniqueName="[JobDetailFinal 1]" displayFolder="" count="0" memberValueDatatype="130" unbalanced="0"/>
    <cacheHierarchy uniqueName="[JobDetailFinal 1].[payRateCA]" caption="payRateCA" attribute="1" defaultMemberUniqueName="[JobDetailFinal 1].[payRateCA].[All]" allUniqueName="[JobDetailFinal 1].[payRateCA].[All]" dimensionUniqueName="[JobDetailFinal 1]" displayFolder="" count="0" memberValueDatatype="130" unbalanced="0"/>
    <cacheHierarchy uniqueName="[JobDetailFinal 1].[source]" caption="source" attribute="1" defaultMemberUniqueName="[JobDetailFinal 1].[source].[All]" allUniqueName="[JobDetailFinal 1].[source].[All]" dimensionUniqueName="[JobDetailFinal 1]" displayFolder="" count="0" memberValueDatatype="130" unbalanced="0"/>
    <cacheHierarchy uniqueName="[JobDetailFinal 1].[jobRequisitionId]" caption="jobRequisitionId" attribute="1" defaultMemberUniqueName="[JobDetailFinal 1].[jobRequisitionId].[All]" allUniqueName="[JobDetailFinal 1].[jobRequisitionId].[All]" dimensionUniqueName="[JobDetailFinal 1]" displayFolder="" count="0" memberValueDatatype="130" unbalanced="0"/>
    <cacheHierarchy uniqueName="[JobDetailFinal 1].[jobFamily]" caption="jobFamily" attribute="1" defaultMemberUniqueName="[JobDetailFinal 1].[jobFamily].[All]" allUniqueName="[JobDetailFinal 1].[jobFamily].[All]" dimensionUniqueName="[JobDetailFinal 1]" displayFolder="" count="0" memberValueDatatype="130" unbalanced="0"/>
    <cacheHierarchy uniqueName="[JobDetailFinal 1].[hasSupplementaryInternalQuestionnaire]" caption="hasSupplementaryInternalQuestionnaire" attribute="1" defaultMemberUniqueName="[JobDetailFinal 1].[hasSupplementaryInternalQuestionnaire].[All]" allUniqueName="[JobDetailFinal 1].[hasSupplementaryInternalQuestionnaire].[All]" dimensionUniqueName="[JobDetailFinal 1]" displayFolder="" count="0" memberValueDatatype="130" unbalanced="0"/>
    <cacheHierarchy uniqueName="[JobDetailFinal 1].[atsCountry]" caption="atsCountry" attribute="1" defaultMemberUniqueName="[JobDetailFinal 1].[atsCountry].[All]" allUniqueName="[JobDetailFinal 1].[atsCountry].[All]" dimensionUniqueName="[JobDetailFinal 1]" displayFolder="" count="0" memberValueDatatype="130" unbalanced="0"/>
    <cacheHierarchy uniqueName="[JobDetailFinal 1].[sector]" caption="sector" attribute="1" defaultMemberUniqueName="[JobDetailFinal 1].[sector].[All]" allUniqueName="[JobDetailFinal 1].[sector].[All]" dimensionUniqueName="[JobDetailFinal 1]" displayFolder="" count="0" memberValueDatatype="130" unbalanced="0"/>
    <cacheHierarchy uniqueName="[JobDetailFinal 1].[visibilityType]" caption="visibilityType" attribute="1" defaultMemberUniqueName="[JobDetailFinal 1].[visibilityType].[All]" allUniqueName="[JobDetailFinal 1].[visibilityType].[All]" dimensionUniqueName="[JobDetailFinal 1]" displayFolder="" count="0" memberValueDatatype="130" unbalanced="0"/>
    <cacheHierarchy uniqueName="[JobDetailFinal 1].[ml_skills_global]" caption="ml_skills_global" attribute="1" defaultMemberUniqueName="[JobDetailFinal 1].[ml_skills_global].[All]" allUniqueName="[JobDetailFinal 1].[ml_skills_global].[All]" dimensionUniqueName="[JobDetailFinal 1]" displayFolder="" count="0" memberValueDatatype="130" unbalanced="0"/>
    <cacheHierarchy uniqueName="[JobDetailFinal 1].[longitude]" caption="longitude" attribute="1" defaultMemberUniqueName="[JobDetailFinal 1].[longitude].[All]" allUniqueName="[JobDetailFinal 1].[longitude].[All]" dimensionUniqueName="[JobDetailFinal 1]" displayFolder="" count="0" memberValueDatatype="130" unbalanced="0"/>
    <cacheHierarchy uniqueName="[JobDetailFinal 1].[ats]" caption="ats" attribute="1" defaultMemberUniqueName="[JobDetailFinal 1].[ats].[All]" allUniqueName="[JobDetailFinal 1].[ats].[All]" dimensionUniqueName="[JobDetailFinal 1]" displayFolder="" count="0" memberValueDatatype="130" unbalanced="0"/>
    <cacheHierarchy uniqueName="[JobDetailFinal 1].[isDerived]" caption="isDerived" attribute="1" defaultMemberUniqueName="[JobDetailFinal 1].[isDerived].[All]" allUniqueName="[JobDetailFinal 1].[isDerived].[All]" dimensionUniqueName="[JobDetailFinal 1]" displayFolder="" count="0" memberValueDatatype="130" unbalanced="0"/>
    <cacheHierarchy uniqueName="[JobDetailFinal 1].[latlong]" caption="latlong" attribute="1" defaultMemberUniqueName="[JobDetailFinal 1].[latlong].[All]" allUniqueName="[JobDetailFinal 1].[latlong].[All]" dimensionUniqueName="[JobDetailFinal 1]" displayFolder="" count="0" memberValueDatatype="130" unbalanced="0"/>
    <cacheHierarchy uniqueName="[JobDetailFinal 1].[payRate]" caption="payRate" attribute="1" defaultMemberUniqueName="[JobDetailFinal 1].[payRate].[All]" allUniqueName="[JobDetailFinal 1].[payRate].[All]" dimensionUniqueName="[JobDetailFinal 1]" displayFolder="" count="0" memberValueDatatype="130" unbalanced="0"/>
    <cacheHierarchy uniqueName="[JobDetailFinal 1].[lastUpdatedTrack]" caption="lastUpdatedTrack" attribute="1" defaultMemberUniqueName="[JobDetailFinal 1].[lastUpdatedTrack].[All]" allUniqueName="[JobDetailFinal 1].[lastUpdatedTrack].[All]" dimensionUniqueName="[JobDetailFinal 1]" displayFolder="" count="0" memberValueDatatype="130" unbalanced="0"/>
    <cacheHierarchy uniqueName="[JobDetailFinal 1].[stateCountry]" caption="stateCountry" attribute="1" defaultMemberUniqueName="[JobDetailFinal 1].[stateCountry].[All]" allUniqueName="[JobDetailFinal 1].[stateCountry].[All]" dimensionUniqueName="[JobDetailFinal 1]" displayFolder="" count="0" memberValueDatatype="130" unbalanced="0"/>
    <cacheHierarchy uniqueName="[JobDetailFinal 1].[jobId.1]" caption="jobId.1" attribute="1" defaultMemberUniqueName="[JobDetailFinal 1].[jobId.1].[All]" allUniqueName="[JobDetailFinal 1].[jobId.1].[All]" dimensionUniqueName="[JobDetailFinal 1]" displayFolder="" count="0" memberValueDatatype="130" unbalanced="0"/>
    <cacheHierarchy uniqueName="[JobDetailFinal 1].[supInternalQuestionnarieName]" caption="supInternalQuestionnarieName" attribute="1" defaultMemberUniqueName="[JobDetailFinal 1].[supInternalQuestionnarieName].[All]" allUniqueName="[JobDetailFinal 1].[supInternalQuestionnarieName].[All]" dimensionUniqueName="[JobDetailFinal 1]" displayFolder="" count="0" memberValueDatatype="130" unbalanced="0"/>
    <cacheHierarchy uniqueName="[JobDetailFinal 1].[refNum]" caption="refNum" attribute="1" defaultMemberUniqueName="[JobDetailFinal 1].[refNum].[All]" allUniqueName="[JobDetailFinal 1].[refNum].[All]" dimensionUniqueName="[JobDetailFinal 1]" displayFolder="" count="0" memberValueDatatype="130" unbalanced="0"/>
    <cacheHierarchy uniqueName="[JobDetailFinal 1].[jobReopenedOn]" caption="jobReopenedOn" attribute="1" defaultMemberUniqueName="[JobDetailFinal 1].[jobReopenedOn].[All]" allUniqueName="[JobDetailFinal 1].[jobReopenedOn].[All]" dimensionUniqueName="[JobDetailFinal 1]" displayFolder="" count="0" memberValueDatatype="130" unbalanced="0"/>
    <cacheHierarchy uniqueName="[JobDetailFinal 1].[ml_domains]" caption="ml_domains" attribute="1" defaultMemberUniqueName="[JobDetailFinal 1].[ml_domains].[All]" allUniqueName="[JobDetailFinal 1].[ml_domains].[All]" dimensionUniqueName="[JobDetailFinal 1]" displayFolder="" count="0" memberValueDatatype="130" unbalanced="0"/>
    <cacheHierarchy uniqueName="[JobDetailFinal 1].[jobUpdated]" caption="jobUpdated" attribute="1" defaultMemberUniqueName="[JobDetailFinal 1].[jobUpdated].[All]" allUniqueName="[JobDetailFinal 1].[jobUpdated].[All]" dimensionUniqueName="[JobDetailFinal 1]" displayFolder="" count="0" memberValueDatatype="130" unbalanced="0"/>
    <cacheHierarchy uniqueName="[JobDetailFinal 1].[userType]" caption="userType" attribute="1" defaultMemberUniqueName="[JobDetailFinal 1].[userType].[All]" allUniqueName="[JobDetailFinal 1].[userType].[All]" dimensionUniqueName="[JobDetailFinal 1]" displayFolder="" count="0" memberValueDatatype="130" unbalanced="0"/>
    <cacheHierarchy uniqueName="[JobDetailFinal 1].[primaryLocaleCategory]" caption="primaryLocaleCategory" attribute="1" defaultMemberUniqueName="[JobDetailFinal 1].[primaryLocaleCategory].[All]" allUniqueName="[JobDetailFinal 1].[primaryLocaleCategory].[All]" dimensionUniqueName="[JobDetailFinal 1]" displayFolder="" count="0" memberValueDatatype="130" unbalanced="0"/>
    <cacheHierarchy uniqueName="[JobDetailFinal 1].[supQuestionnarieName]" caption="supQuestionnarieName" attribute="1" defaultMemberUniqueName="[JobDetailFinal 1].[supQuestionnarieName].[All]" allUniqueName="[JobDetailFinal 1].[supQuestionnarieName].[All]" dimensionUniqueName="[JobDetailFinal 1]" displayFolder="" count="0" memberValueDatatype="130" unbalanced="0"/>
    <cacheHierarchy uniqueName="[JobDetailFinal 1].[workHours]" caption="workHours" attribute="1" defaultMemberUniqueName="[JobDetailFinal 1].[workHours].[All]" allUniqueName="[JobDetailFinal 1].[workHours].[All]" dimensionUniqueName="[JobDetailFinal 1]" displayFolder="" count="0" memberValueDatatype="130" unbalanced="0"/>
    <cacheHierarchy uniqueName="[JobDetailFinal 1].[description]" caption="description" attribute="1" defaultMemberUniqueName="[JobDetailFinal 1].[description].[All]" allUniqueName="[JobDetailFinal 1].[description].[All]" dimensionUniqueName="[JobDetailFinal 1]" displayFolder="" count="0" memberValueDatatype="130" unbalanced="0"/>
    <cacheHierarchy uniqueName="[JobDetailFinal 1].[locale]" caption="locale" attribute="1" defaultMemberUniqueName="[JobDetailFinal 1].[locale].[All]" allUniqueName="[JobDetailFinal 1].[locale].[All]" dimensionUniqueName="[JobDetailFinal 1]" displayFolder="" count="0" memberValueDatatype="130" unbalanced="0"/>
    <cacheHierarchy uniqueName="[JobDetailFinal 1].[title.1]" caption="title.1" attribute="1" defaultMemberUniqueName="[JobDetailFinal 1].[title.1].[All]" allUniqueName="[JobDetailFinal 1].[title.1].[All]" dimensionUniqueName="[JobDetailFinal 1]" displayFolder="" count="0" memberValueDatatype="130" unbalanced="0"/>
    <cacheHierarchy uniqueName="[JobDetailFinal 1].[platform]" caption="platform" attribute="1" defaultMemberUniqueName="[JobDetailFinal 1].[platform].[All]" allUniqueName="[JobDetailFinal 1].[platform].[All]" dimensionUniqueName="[JobDetailFinal 1]" displayFolder="" count="0" memberValueDatatype="130" unbalanced="0"/>
    <cacheHierarchy uniqueName="[JobDetailFinal 1].[jobSeqNo]" caption="jobSeqNo" attribute="1" defaultMemberUniqueName="[JobDetailFinal 1].[jobSeqNo].[All]" allUniqueName="[JobDetailFinal 1].[jobSeqNo].[All]" dimensionUniqueName="[JobDetailFinal 1]" displayFolder="" count="0" memberValueDatatype="130" unbalanced="0"/>
    <cacheHierarchy uniqueName="[JobDetailFinal 1].[postedDate]" caption="postedDate" attribute="1" defaultMemberUniqueName="[JobDetailFinal 1].[postedDate].[All]" allUniqueName="[JobDetailFinal 1].[postedDate].[All]" dimensionUniqueName="[JobDetailFinal 1]" displayFolder="" count="0" memberValueDatatype="130" unbalanced="0"/>
    <cacheHierarchy uniqueName="[JobDetailFinal 1].[ml_highlight]" caption="ml_highlight" attribute="1" defaultMemberUniqueName="[JobDetailFinal 1].[ml_highlight].[All]" allUniqueName="[JobDetailFinal 1].[ml_highlight].[All]" dimensionUniqueName="[JobDetailFinal 1]" displayFolder="" count="0" memberValueDatatype="130" unbalanced="0"/>
    <cacheHierarchy uniqueName="[JobDetailFinal 1].[dateCreated]" caption="dateCreated" attribute="1" defaultMemberUniqueName="[JobDetailFinal 1].[dateCreated].[All]" allUniqueName="[JobDetailFinal 1].[dateCreated].[All]" dimensionUniqueName="[JobDetailFinal 1]" displayFolder="" count="0" memberValueDatatype="130" unbalanced="0"/>
    <cacheHierarchy uniqueName="[JobDetailFinal 1].[storeLocation]" caption="storeLocation" attribute="1" defaultMemberUniqueName="[JobDetailFinal 1].[storeLocation].[All]" allUniqueName="[JobDetailFinal 1].[storeLocation].[All]" dimensionUniqueName="[JobDetailFinal 1]" displayFolder="" count="0" memberValueDatatype="130" unbalanced="0"/>
    <cacheHierarchy uniqueName="[JobDetailFinal 1].[cityStateCountry]" caption="cityStateCountry" attribute="1" defaultMemberUniqueName="[JobDetailFinal 1].[cityStateCountry].[All]" allUniqueName="[JobDetailFinal 1].[cityStateCountry].[All]" dimensionUniqueName="[JobDetailFinal 1]" displayFolder="" count="0" memberValueDatatype="130" unbalanced="0"/>
    <cacheHierarchy uniqueName="[JobDetailFinal 1].[jobType]" caption="jobType" attribute="1" defaultMemberUniqueName="[JobDetailFinal 1].[jobType].[All]" allUniqueName="[JobDetailFinal 1].[jobType].[All]" dimensionUniqueName="[JobDetailFinal 1]" displayFolder="" count="0" memberValueDatatype="130" unbalanced="0"/>
    <cacheHierarchy uniqueName="[JobDetailFinal 1].[linkedinCompanyProfile]" caption="linkedinCompanyProfile" attribute="1" defaultMemberUniqueName="[JobDetailFinal 1].[linkedinCompanyProfile].[All]" allUniqueName="[JobDetailFinal 1].[linkedinCompanyProfile].[All]" dimensionUniqueName="[JobDetailFinal 1]" displayFolder="" count="0" memberValueDatatype="130" unbalanced="0"/>
    <cacheHierarchy uniqueName="[JobDetailFinal 1].[hashKey]" caption="hashKey" attribute="1" defaultMemberUniqueName="[JobDetailFinal 1].[hashKey].[All]" allUniqueName="[JobDetailFinal 1].[hashKey].[All]" dimensionUniqueName="[JobDetailFinal 1]" displayFolder="" count="0" memberValueDatatype="130" unbalanced="0"/>
    <cacheHierarchy uniqueName="[JobDetailFinal 1].[parentRefNum]" caption="parentRefNum" attribute="1" defaultMemberUniqueName="[JobDetailFinal 1].[parentRefNum].[All]" allUniqueName="[JobDetailFinal 1].[parentRefNum].[All]" dimensionUniqueName="[JobDetailFinal 1]" displayFolder="" count="0" memberValueDatatype="130" unbalanced="0"/>
    <cacheHierarchy uniqueName="[JobDetailFinal 1].[platform1]" caption="platform1" attribute="1" defaultMemberUniqueName="[JobDetailFinal 1].[platform1].[All]" allUniqueName="[JobDetailFinal 1].[platform1].[All]" dimensionUniqueName="[JobDetailFinal 1]" displayFolder="" count="0" memberValueDatatype="130" unbalanced="0"/>
    <cacheHierarchy uniqueName="[JobDetailFinal 1].[jobVisibility]" caption="jobVisibility" attribute="1" defaultMemberUniqueName="[JobDetailFinal 1].[jobVisibility].[All]" allUniqueName="[JobDetailFinal 1].[jobVisibility].[All]" dimensionUniqueName="[JobDetailFinal 1]" displayFolder="" count="0" memberValueDatatype="130" unbalanced="0"/>
    <cacheHierarchy uniqueName="[JobDetailFinal 1].[primaryQuestionnaireId]" caption="primaryQuestionnaireId" attribute="1" defaultMemberUniqueName="[JobDetailFinal 1].[primaryQuestionnaireId].[All]" allUniqueName="[JobDetailFinal 1].[primaryQuestionnaireId].[All]" dimensionUniqueName="[JobDetailFinal 1]" displayFolder="" count="0" memberValueDatatype="130" unbalanced="0"/>
    <cacheHierarchy uniqueName="[JobDetailFinal 1].[careerLevel]" caption="careerLevel" attribute="1" defaultMemberUniqueName="[JobDetailFinal 1].[careerLevel].[All]" allUniqueName="[JobDetailFinal 1].[careerLevel].[All]" dimensionUniqueName="[JobDetailFinal 1]" displayFolder="" count="0" memberValueDatatype="130" unbalanced="0"/>
    <cacheHierarchy uniqueName="[JobDetailFinal 1].[frTitle]" caption="frTitle" attribute="1" defaultMemberUniqueName="[JobDetailFinal 1].[frTitle].[All]" allUniqueName="[JobDetailFinal 1].[frTitle].[All]" dimensionUniqueName="[JobDetailFinal 1]" displayFolder="" count="0" memberValueDatatype="130" unbalanced="0"/>
    <cacheHierarchy uniqueName="[JobDetailFinal 1].[isCritical]" caption="isCritical" attribute="1" defaultMemberUniqueName="[JobDetailFinal 1].[isCritical].[All]" allUniqueName="[JobDetailFinal 1].[isCritical].[All]" dimensionUniqueName="[JobDetailFinal 1]" displayFolder="" count="0" memberValueDatatype="130" unbalanced="0"/>
    <cacheHierarchy uniqueName="[JobDetailFinal 1].[jobFamilyId]" caption="jobFamilyId" attribute="1" defaultMemberUniqueName="[JobDetailFinal 1].[jobFamilyId].[All]" allUniqueName="[JobDetailFinal 1].[jobFamilyId].[All]" dimensionUniqueName="[JobDetailFinal 1]" displayFolder="" count="0" memberValueDatatype="130" unbalanced="0"/>
    <cacheHierarchy uniqueName="[JobDetailFinal 1].[location]" caption="location" attribute="1" defaultMemberUniqueName="[JobDetailFinal 1].[location].[All]" allUniqueName="[JobDetailFinal 1].[location].[All]" dimensionUniqueName="[JobDetailFinal 1]" displayFolder="" count="0" memberValueDatatype="130" unbalanced="0"/>
    <cacheHierarchy uniqueName="[JobDetailFinal 1].[cityCountry]" caption="cityCountry" attribute="1" defaultMemberUniqueName="[JobDetailFinal 1].[cityCountry].[All]" allUniqueName="[JobDetailFinal 1].[cityCountry].[All]" dimensionUniqueName="[JobDetailFinal 1]" displayFolder="" count="0" memberValueDatatype="130" unbalanced="0"/>
    <cacheHierarchy uniqueName="[JobDetailFinal 1].[category]" caption="category" attribute="1" defaultMemberUniqueName="[JobDetailFinal 1].[category].[All]" allUniqueName="[JobDetailFinal 1].[category].[All]" dimensionUniqueName="[JobDetailFinal 1]" displayFolder="" count="0" memberValueDatatype="130" unbalanced="0"/>
    <cacheHierarchy uniqueName="[JobDetailFinal 1].[mapQueryLocation]" caption="mapQueryLocation" attribute="1" defaultMemberUniqueName="[JobDetailFinal 1].[mapQueryLocation].[All]" allUniqueName="[JobDetailFinal 1].[mapQueryLocation].[All]" dimensionUniqueName="[JobDetailFinal 1]" displayFolder="" count="0" memberValueDatatype="130" unbalanced="0"/>
    <cacheHierarchy uniqueName="[JobDetailWebPagePart1].[SrcVarName]" caption="SrcVarName" attribute="1" defaultMemberUniqueName="[JobDetailWebPagePart1].[SrcVarName].[All]" allUniqueName="[JobDetailWebPagePart1].[SrcVarName].[All]" dimensionUniqueName="[JobDetailWebPagePart1]" displayFolder="" count="0" memberValueDatatype="130" unbalanced="0"/>
    <cacheHierarchy uniqueName="[JobDetailWebPagePart1].[SrcJsonLength]" caption="SrcJsonLength" attribute="1" defaultMemberUniqueName="[JobDetailWebPagePart1].[SrcJsonLength].[All]" allUniqueName="[JobDetailWebPagePart1].[SrcJsonLength].[All]" dimensionUniqueName="[JobDetailWebPagePart1]" displayFolder="" count="0" memberValueDatatype="20" unbalanced="0"/>
    <cacheHierarchy uniqueName="[JobDetailWebPagePart1].[cityState]" caption="cityState" attribute="1" defaultMemberUniqueName="[JobDetailWebPagePart1].[cityState].[All]" allUniqueName="[JobDetailWebPagePart1].[cityState].[All]" dimensionUniqueName="[JobDetailWebPagePart1]" displayFolder="" count="0" memberValueDatatype="130" unbalanced="0"/>
    <cacheHierarchy uniqueName="[JobDetailWebPagePart1].[Location2.country]" caption="Location2.country" attribute="1" defaultMemberUniqueName="[JobDetailWebPagePart1].[Location2.country].[All]" allUniqueName="[JobDetailWebPagePart1].[Location2.country].[All]" dimensionUniqueName="[JobDetailWebPagePart1]" displayFolder="" count="0" memberValueDatatype="130" unbalanced="0"/>
    <cacheHierarchy uniqueName="[JobDetailWebPagePart1].[subCategory]" caption="subCategory" attribute="1" defaultMemberUniqueName="[JobDetailWebPagePart1].[subCategory].[All]" allUniqueName="[JobDetailWebPagePart1].[subCategory].[All]" dimensionUniqueName="[JobDetailWebPagePart1]" displayFolder="" count="0" memberValueDatatype="130" unbalanced="0"/>
    <cacheHierarchy uniqueName="[JobDetailWebPagePart1].[additionalFields]" caption="additionalFields" attribute="1" defaultMemberUniqueName="[JobDetailWebPagePart1].[additionalFields].[All]" allUniqueName="[JobDetailWebPagePart1].[additionalFields].[All]" dimensionUniqueName="[JobDetailWebPagePart1]" displayFolder="" count="0" memberValueDatatype="130" unbalanced="0"/>
    <cacheHierarchy uniqueName="[JobDetailWebPagePart1].[Green.ml_skills]" caption="Green.ml_skills" attribute="1" defaultMemberUniqueName="[JobDetailWebPagePart1].[Green.ml_skills].[All]" allUniqueName="[JobDetailWebPagePart1].[Green.ml_skills].[All]" dimensionUniqueName="[JobDetailWebPagePart1]" displayFolder="" count="0" memberValueDatatype="130" unbalanced="0"/>
    <cacheHierarchy uniqueName="[JobDetailWebPagePart1].[companyName]" caption="companyName" attribute="1" defaultMemberUniqueName="[JobDetailWebPagePart1].[companyName].[All]" allUniqueName="[JobDetailWebPagePart1].[companyName].[All]" dimensionUniqueName="[JobDetailWebPagePart1]" displayFolder="" count="0" memberValueDatatype="130" unbalanced="0"/>
    <cacheHierarchy uniqueName="[JobDetailWebPagePart1].[postalCode]" caption="postalCode" attribute="1" defaultMemberUniqueName="[JobDetailWebPagePart1].[postalCode].[All]" allUniqueName="[JobDetailWebPagePart1].[postalCode].[All]" dimensionUniqueName="[JobDetailWebPagePart1]" displayFolder="" count="0" memberValueDatatype="130" unbalanced="0"/>
    <cacheHierarchy uniqueName="[JobDetailWebPagePart1].[Description.ml_title]" caption="Description.ml_title" attribute="1" defaultMemberUniqueName="[JobDetailWebPagePart1].[Description.ml_title].[All]" allUniqueName="[JobDetailWebPagePart1].[Description.ml_title].[All]" dimensionUniqueName="[JobDetailWebPagePart1]" displayFolder="" count="0" memberValueDatatype="130" unbalanced="0"/>
    <cacheHierarchy uniqueName="[JobDetailWebPagePart1].[Extra.hasPrimaryQuestionnaire]" caption="Extra.hasPrimaryQuestionnaire" attribute="1" defaultMemberUniqueName="[JobDetailWebPagePart1].[Extra.hasPrimaryQuestionnaire].[All]" allUniqueName="[JobDetailWebPagePart1].[Extra.hasPrimaryQuestionnaire].[All]" dimensionUniqueName="[JobDetailWebPagePart1]" displayFolder="" count="0" memberValueDatatype="130" unbalanced="0"/>
    <cacheHierarchy uniqueName="[JobDetailWebPagePart1].[payRateCA]" caption="payRateCA" attribute="1" defaultMemberUniqueName="[JobDetailWebPagePart1].[payRateCA].[All]" allUniqueName="[JobDetailWebPagePart1].[payRateCA].[All]" dimensionUniqueName="[JobDetailWebPagePart1]" displayFolder="" count="0" memberValueDatatype="130" unbalanced="0"/>
    <cacheHierarchy uniqueName="[JobDetailWebPagePart1].[source]" caption="source" attribute="1" defaultMemberUniqueName="[JobDetailWebPagePart1].[source].[All]" allUniqueName="[JobDetailWebPagePart1].[source].[All]" dimensionUniqueName="[JobDetailWebPagePart1]" displayFolder="" count="0" memberValueDatatype="130" unbalanced="0"/>
    <cacheHierarchy uniqueName="[JobDetailWebPagePart1].[type]" caption="type" attribute="1" defaultMemberUniqueName="[JobDetailWebPagePart1].[type].[All]" allUniqueName="[JobDetailWebPagePart1].[type].[All]" dimensionUniqueName="[JobDetailWebPagePart1]" displayFolder="" count="0" memberValueDatatype="130" unbalanced="0"/>
    <cacheHierarchy uniqueName="[JobDetailWebPagePart1].[Exclude.jobRequisitionId]" caption="Exclude.jobRequisitionId" attribute="1" defaultMemberUniqueName="[JobDetailWebPagePart1].[Exclude.jobRequisitionId].[All]" allUniqueName="[JobDetailWebPagePart1].[Exclude.jobRequisitionId].[All]" dimensionUniqueName="[JobDetailWebPagePart1]" displayFolder="" count="0" memberValueDatatype="130" unbalanced="0"/>
    <cacheHierarchy uniqueName="[JobDetailWebPagePart1].[structureData]" caption="structureData" attribute="1" defaultMemberUniqueName="[JobDetailWebPagePart1].[structureData].[All]" allUniqueName="[JobDetailWebPagePart1].[structureData].[All]" dimensionUniqueName="[JobDetailWebPagePart1]" displayFolder="" count="0" memberValueDatatype="130" unbalanced="0"/>
    <cacheHierarchy uniqueName="[JobDetailWebPagePart1].[Description.descriptionTeaser]" caption="Description.descriptionTeaser" attribute="1" defaultMemberUniqueName="[JobDetailWebPagePart1].[Description.descriptionTeaser].[All]" allUniqueName="[JobDetailWebPagePart1].[Description.descriptionTeaser].[All]" dimensionUniqueName="[JobDetailWebPagePart1]" displayFolder="" count="0" memberValueDatatype="130" unbalanced="0"/>
    <cacheHierarchy uniqueName="[JobDetailWebPagePart1].[jobFamily]" caption="jobFamily" attribute="1" defaultMemberUniqueName="[JobDetailWebPagePart1].[jobFamily].[All]" allUniqueName="[JobDetailWebPagePart1].[jobFamily].[All]" dimensionUniqueName="[JobDetailWebPagePart1]" displayFolder="" count="0" memberValueDatatype="130" unbalanced="0"/>
    <cacheHierarchy uniqueName="[JobDetailWebPagePart1].[Exclude.hasSupplementaryInternalQuestionnaire]" caption="Exclude.hasSupplementaryInternalQuestionnaire" attribute="1" defaultMemberUniqueName="[JobDetailWebPagePart1].[Exclude.hasSupplementaryInternalQuestionnaire].[All]" allUniqueName="[JobDetailWebPagePart1].[Exclude.hasSupplementaryInternalQuestionnaire].[All]" dimensionUniqueName="[JobDetailWebPagePart1]" displayFolder="" count="0" memberValueDatatype="130" unbalanced="0"/>
    <cacheHierarchy uniqueName="[JobDetailWebPagePart1].[Location.state]" caption="Location.state" attribute="1" defaultMemberUniqueName="[JobDetailWebPagePart1].[Location.state].[All]" allUniqueName="[JobDetailWebPagePart1].[Location.state].[All]" dimensionUniqueName="[JobDetailWebPagePart1]" displayFolder="" count="0" memberValueDatatype="130" unbalanced="0"/>
    <cacheHierarchy uniqueName="[JobDetailWebPagePart1].[Location2.atsCountry]" caption="Location2.atsCountry" attribute="1" defaultMemberUniqueName="[JobDetailWebPagePart1].[Location2.atsCountry].[All]" allUniqueName="[JobDetailWebPagePart1].[Location2.atsCountry].[All]" dimensionUniqueName="[JobDetailWebPagePart1]" displayFolder="" count="0" memberValueDatatype="130" unbalanced="0"/>
    <cacheHierarchy uniqueName="[JobDetailWebPagePart1].[sector]" caption="sector" attribute="1" defaultMemberUniqueName="[JobDetailWebPagePart1].[sector].[All]" allUniqueName="[JobDetailWebPagePart1].[sector].[All]" dimensionUniqueName="[JobDetailWebPagePart1]" displayFolder="" count="0" memberValueDatatype="130" unbalanced="0"/>
    <cacheHierarchy uniqueName="[JobDetailWebPagePart1].[Date.jobUpdatedDate]" caption="Date.jobUpdatedDate" attribute="1" defaultMemberUniqueName="[JobDetailWebPagePart1].[Date.jobUpdatedDate].[All]" allUniqueName="[JobDetailWebPagePart1].[Date.jobUpdatedDate].[All]" dimensionUniqueName="[JobDetailWebPagePart1]" displayFolder="" count="0" memberValueDatatype="130" unbalanced="0"/>
    <cacheHierarchy uniqueName="[JobDetailWebPagePart1].[Exclude.visibilityType]" caption="Exclude.visibilityType" attribute="1" defaultMemberUniqueName="[JobDetailWebPagePart1].[Exclude.visibilityType].[All]" allUniqueName="[JobDetailWebPagePart1].[Exclude.visibilityType].[All]" dimensionUniqueName="[JobDetailWebPagePart1]" displayFolder="" count="0" memberValueDatatype="130" unbalanced="0"/>
    <cacheHierarchy uniqueName="[JobDetailWebPagePart1].[ml_skills_global]" caption="ml_skills_global" attribute="1" defaultMemberUniqueName="[JobDetailWebPagePart1].[ml_skills_global].[All]" allUniqueName="[JobDetailWebPagePart1].[ml_skills_global].[All]" dimensionUniqueName="[JobDetailWebPagePart1]" displayFolder="" count="0" memberValueDatatype="130" unbalanced="0"/>
    <cacheHierarchy uniqueName="[JobDetailWebPagePart1].[Exclude.siteType]" caption="Exclude.siteType" attribute="1" defaultMemberUniqueName="[JobDetailWebPagePart1].[Exclude.siteType].[All]" allUniqueName="[JobDetailWebPagePart1].[Exclude.siteType].[All]" dimensionUniqueName="[JobDetailWebPagePart1]" displayFolder="" count="0" memberValueDatatype="130" unbalanced="0"/>
    <cacheHierarchy uniqueName="[JobDetailWebPagePart1].[Location2.longitude]" caption="Location2.longitude" attribute="1" defaultMemberUniqueName="[JobDetailWebPagePart1].[Location2.longitude].[All]" allUniqueName="[JobDetailWebPagePart1].[Location2.longitude].[All]" dimensionUniqueName="[JobDetailWebPagePart1]" displayFolder="" count="0" memberValueDatatype="130" unbalanced="0"/>
    <cacheHierarchy uniqueName="[JobDetailWebPagePart1].[secondaryQuestionnaireId]" caption="secondaryQuestionnaireId" attribute="1" defaultMemberUniqueName="[JobDetailWebPagePart1].[secondaryQuestionnaireId].[All]" allUniqueName="[JobDetailWebPagePart1].[secondaryQuestionnaireId].[All]" dimensionUniqueName="[JobDetailWebPagePart1]" displayFolder="" count="0" memberValueDatatype="130" unbalanced="0"/>
    <cacheHierarchy uniqueName="[JobDetailWebPagePart1].[ats]" caption="ats" attribute="1" defaultMemberUniqueName="[JobDetailWebPagePart1].[ats].[All]" allUniqueName="[JobDetailWebPagePart1].[ats].[All]" dimensionUniqueName="[JobDetailWebPagePart1]" displayFolder="" count="0" memberValueDatatype="130" unbalanced="0"/>
    <cacheHierarchy uniqueName="[JobDetailWebPagePart1].[Exclude.isDerived]" caption="Exclude.isDerived" attribute="1" defaultMemberUniqueName="[JobDetailWebPagePart1].[Exclude.isDerived].[All]" allUniqueName="[JobDetailWebPagePart1].[Exclude.isDerived].[All]" dimensionUniqueName="[JobDetailWebPagePart1]" displayFolder="" count="0" memberValueDatatype="130" unbalanced="0"/>
    <cacheHierarchy uniqueName="[JobDetailWebPagePart1].[uniqueValue]" caption="uniqueValue" attribute="1" defaultMemberUniqueName="[JobDetailWebPagePart1].[uniqueValue].[All]" allUniqueName="[JobDetailWebPagePart1].[uniqueValue].[All]" dimensionUniqueName="[JobDetailWebPagePart1]" displayFolder="" count="0" memberValueDatatype="130" unbalanced="0"/>
    <cacheHierarchy uniqueName="[JobDetailWebPagePart1].[Extra.uniqueKey]" caption="Extra.uniqueKey" attribute="1" defaultMemberUniqueName="[JobDetailWebPagePart1].[Extra.uniqueKey].[All]" allUniqueName="[JobDetailWebPagePart1].[Extra.uniqueKey].[All]" dimensionUniqueName="[JobDetailWebPagePart1]" displayFolder="" count="0" memberValueDatatype="130" unbalanced="0"/>
    <cacheHierarchy uniqueName="[JobDetailWebPagePart1].[Extra.internalCategoryId]" caption="Extra.internalCategoryId" attribute="1" defaultMemberUniqueName="[JobDetailWebPagePart1].[Extra.internalCategoryId].[All]" allUniqueName="[JobDetailWebPagePart1].[Extra.internalCategoryId].[All]" dimensionUniqueName="[JobDetailWebPagePart1]" displayFolder="" count="0" memberValueDatatype="130" unbalanced="0"/>
    <cacheHierarchy uniqueName="[JobDetailWebPagePart1].[latlong]" caption="latlong" attribute="1" defaultMemberUniqueName="[JobDetailWebPagePart1].[latlong].[All]" allUniqueName="[JobDetailWebPagePart1].[latlong].[All]" dimensionUniqueName="[JobDetailWebPagePart1]" displayFolder="" count="0" memberValueDatatype="130" unbalanced="0"/>
    <cacheHierarchy uniqueName="[JobDetailWebPagePart1].[payRate]" caption="payRate" attribute="1" defaultMemberUniqueName="[JobDetailWebPagePart1].[payRate].[All]" allUniqueName="[JobDetailWebPagePart1].[payRate].[All]" dimensionUniqueName="[JobDetailWebPagePart1]" displayFolder="" count="0" memberValueDatatype="130" unbalanced="0"/>
    <cacheHierarchy uniqueName="[JobDetailWebPagePart1].[Extra3.jobUniqueIdentifier]" caption="Extra3.jobUniqueIdentifier" attribute="1" defaultMemberUniqueName="[JobDetailWebPagePart1].[Extra3.jobUniqueIdentifier].[All]" allUniqueName="[JobDetailWebPagePart1].[Extra3.jobUniqueIdentifier].[All]" dimensionUniqueName="[JobDetailWebPagePart1]" displayFolder="" count="0" memberValueDatatype="130" unbalanced="0"/>
    <cacheHierarchy uniqueName="[JobDetailWebPagePart1].[Green.lastUpdatedTrack]" caption="Green.lastUpdatedTrack" attribute="1" defaultMemberUniqueName="[JobDetailWebPagePart1].[Green.lastUpdatedTrack].[All]" allUniqueName="[JobDetailWebPagePart1].[Green.lastUpdatedTrack].[All]" dimensionUniqueName="[JobDetailWebPagePart1]" displayFolder="" count="0" memberValueDatatype="130" unbalanced="0"/>
    <cacheHierarchy uniqueName="[JobDetailWebPagePart1].[Description.descriptionFR]" caption="Description.descriptionFR" attribute="1" defaultMemberUniqueName="[JobDetailWebPagePart1].[Description.descriptionFR].[All]" allUniqueName="[JobDetailWebPagePart1].[Description.descriptionFR].[All]" dimensionUniqueName="[JobDetailWebPagePart1]" displayFolder="" count="0" memberValueDatatype="130" unbalanced="0"/>
    <cacheHierarchy uniqueName="[JobDetailWebPagePart1].[Green.multi_category]" caption="Green.multi_category" attribute="1" defaultMemberUniqueName="[JobDetailWebPagePart1].[Green.multi_category].[All]" allUniqueName="[JobDetailWebPagePart1].[Green.multi_category].[All]" dimensionUniqueName="[JobDetailWebPagePart1]" displayFolder="" count="0" memberValueDatatype="130" unbalanced="0"/>
    <cacheHierarchy uniqueName="[JobDetailWebPagePart1].[Location.stateCountry]" caption="Location.stateCountry" attribute="1" defaultMemberUniqueName="[JobDetailWebPagePart1].[Location.stateCountry].[All]" allUniqueName="[JobDetailWebPagePart1].[Location.stateCountry].[All]" dimensionUniqueName="[JobDetailWebPagePart1]" displayFolder="" count="0" memberValueDatatype="130" unbalanced="0"/>
    <cacheHierarchy uniqueName="[JobDetailWebPagePart1].[Exclude.reqId]" caption="Exclude.reqId" attribute="1" defaultMemberUniqueName="[JobDetailWebPagePart1].[Exclude.reqId].[All]" allUniqueName="[JobDetailWebPagePart1].[Exclude.reqId].[All]" dimensionUniqueName="[JobDetailWebPagePart1]" displayFolder="" count="0" memberValueDatatype="130" unbalanced="0"/>
    <cacheHierarchy uniqueName="[JobDetailWebPagePart1].[jobId]" caption="jobId" attribute="1" defaultMemberUniqueName="[JobDetailWebPagePart1].[jobId].[All]" allUniqueName="[JobDetailWebPagePart1].[jobId].[All]" dimensionUniqueName="[JobDetailWebPagePart1]" displayFolder="" count="0" memberValueDatatype="130" unbalanced="0"/>
    <cacheHierarchy uniqueName="[JobDetailWebPagePart1].[supInternalQuestionnarieName]" caption="supInternalQuestionnarieName" attribute="1" defaultMemberUniqueName="[JobDetailWebPagePart1].[supInternalQuestionnarieName].[All]" allUniqueName="[JobDetailWebPagePart1].[supInternalQuestionnarieName].[All]" dimensionUniqueName="[JobDetailWebPagePart1]" displayFolder="" count="0" memberValueDatatype="130" unbalanced="0"/>
    <cacheHierarchy uniqueName="[JobDetailWebPagePart1].[Extra.refNum]" caption="Extra.refNum" attribute="1" defaultMemberUniqueName="[JobDetailWebPagePart1].[Extra.refNum].[All]" allUniqueName="[JobDetailWebPagePart1].[Extra.refNum].[All]" dimensionUniqueName="[JobDetailWebPagePart1]" displayFolder="" count="0" memberValueDatatype="130" unbalanced="0"/>
    <cacheHierarchy uniqueName="[JobDetailWebPagePart1].[Green.ml_domains]" caption="Green.ml_domains" attribute="1" defaultMemberUniqueName="[JobDetailWebPagePart1].[Green.ml_domains].[All]" allUniqueName="[JobDetailWebPagePart1].[Green.ml_domains].[All]" dimensionUniqueName="[JobDetailWebPagePart1]" displayFolder="" count="0" memberValueDatatype="130" unbalanced="0"/>
    <cacheHierarchy uniqueName="[JobDetailWebPagePart1].[Date.jobUpdated]" caption="Date.jobUpdated" attribute="1" defaultMemberUniqueName="[JobDetailWebPagePart1].[Date.jobUpdated].[All]" allUniqueName="[JobDetailWebPagePart1].[Date.jobUpdated].[All]" dimensionUniqueName="[JobDetailWebPagePart1]" displayFolder="" count="0" memberValueDatatype="130" unbalanced="0"/>
    <cacheHierarchy uniqueName="[JobDetailWebPagePart1].[Exclude.userType]" caption="Exclude.userType" attribute="1" defaultMemberUniqueName="[JobDetailWebPagePart1].[Exclude.userType].[All]" allUniqueName="[JobDetailWebPagePart1].[Exclude.userType].[All]" dimensionUniqueName="[JobDetailWebPagePart1]" displayFolder="" count="0" memberValueDatatype="130" unbalanced="0"/>
    <cacheHierarchy uniqueName="[JobDetailWebPagePart1].[ml_country]" caption="ml_country" attribute="1" defaultMemberUniqueName="[JobDetailWebPagePart1].[ml_country].[All]" allUniqueName="[JobDetailWebPagePart1].[ml_country].[All]" dimensionUniqueName="[JobDetailWebPagePart1]" displayFolder="" count="0" memberValueDatatype="130" unbalanced="0"/>
    <cacheHierarchy uniqueName="[JobDetailWebPagePart1].[primaryLocaleCategory]" caption="primaryLocaleCategory" attribute="1" defaultMemberUniqueName="[JobDetailWebPagePart1].[primaryLocaleCategory].[All]" allUniqueName="[JobDetailWebPagePart1].[primaryLocaleCategory].[All]" dimensionUniqueName="[JobDetailWebPagePart1]" displayFolder="" count="0" memberValueDatatype="130" unbalanced="0"/>
    <cacheHierarchy uniqueName="[JobDetailWebPagePart1].[supQuestionnarieName]" caption="supQuestionnarieName" attribute="1" defaultMemberUniqueName="[JobDetailWebPagePart1].[supQuestionnarieName].[All]" allUniqueName="[JobDetailWebPagePart1].[supQuestionnarieName].[All]" dimensionUniqueName="[JobDetailWebPagePart1]" displayFolder="" count="0" memberValueDatatype="130" unbalanced="0"/>
    <cacheHierarchy uniqueName="[JobDetailWebPagePart1].[city]" caption="city" attribute="1" defaultMemberUniqueName="[JobDetailWebPagePart1].[city].[All]" allUniqueName="[JobDetailWebPagePart1].[city].[All]" dimensionUniqueName="[JobDetailWebPagePart1]" displayFolder="" count="0" memberValueDatatype="130" unbalanced="0"/>
    <cacheHierarchy uniqueName="[JobDetailWebPagePart1].[Location2.latitude]" caption="Location2.latitude" attribute="1" defaultMemberUniqueName="[JobDetailWebPagePart1].[Location2.latitude].[All]" allUniqueName="[JobDetailWebPagePart1].[Location2.latitude].[All]" dimensionUniqueName="[JobDetailWebPagePart1]" displayFolder="" count="0" memberValueDatatype="130" unbalanced="0"/>
    <cacheHierarchy uniqueName="[JobDetailWebPagePart1].[visibilityLocale]" caption="visibilityLocale" attribute="1" defaultMemberUniqueName="[JobDetailWebPagePart1].[visibilityLocale].[All]" allUniqueName="[JobDetailWebPagePart1].[visibilityLocale].[All]" dimensionUniqueName="[JobDetailWebPagePart1]" displayFolder="" count="0" memberValueDatatype="130" unbalanced="0"/>
    <cacheHierarchy uniqueName="[JobDetailWebPagePart1].[workHours]" caption="workHours" attribute="1" defaultMemberUniqueName="[JobDetailWebPagePart1].[workHours].[All]" allUniqueName="[JobDetailWebPagePart1].[workHours].[All]" dimensionUniqueName="[JobDetailWebPagePart1]" displayFolder="" count="0" memberValueDatatype="130" unbalanced="0"/>
    <cacheHierarchy uniqueName="[JobDetailWebPagePart1].[Exclude.hasSecondaryQuestionnaire]" caption="Exclude.hasSecondaryQuestionnaire" attribute="1" defaultMemberUniqueName="[JobDetailWebPagePart1].[Exclude.hasSecondaryQuestionnaire].[All]" allUniqueName="[JobDetailWebPagePart1].[Exclude.hasSecondaryQuestionnaire].[All]" dimensionUniqueName="[JobDetailWebPagePart1]" displayFolder="" count="0" memberValueDatatype="130" unbalanced="0"/>
    <cacheHierarchy uniqueName="[JobDetailWebPagePart1].[Description.description]" caption="Description.description" attribute="1" defaultMemberUniqueName="[JobDetailWebPagePart1].[Description.description].[All]" allUniqueName="[JobDetailWebPagePart1].[Description.description].[All]" dimensionUniqueName="[JobDetailWebPagePart1]" displayFolder="" count="0" memberValueDatatype="130" unbalanced="0"/>
    <cacheHierarchy uniqueName="[JobDetailWebPagePart1].[multi_location]" caption="multi_location" attribute="1" defaultMemberUniqueName="[JobDetailWebPagePart1].[multi_location].[All]" allUniqueName="[JobDetailWebPagePart1].[multi_location].[All]" dimensionUniqueName="[JobDetailWebPagePart1]" displayFolder="" count="0" memberValueDatatype="130" unbalanced="0"/>
    <cacheHierarchy uniqueName="[JobDetailWebPagePart1].[postingEndDate]" caption="postingEndDate" attribute="1" defaultMemberUniqueName="[JobDetailWebPagePart1].[postingEndDate].[All]" allUniqueName="[JobDetailWebPagePart1].[postingEndDate].[All]" dimensionUniqueName="[JobDetailWebPagePart1]" displayFolder="" count="0" memberValueDatatype="130" unbalanced="0"/>
    <cacheHierarchy uniqueName="[JobDetailWebPagePart1].[Exclude.locale]" caption="Exclude.locale" attribute="1" defaultMemberUniqueName="[JobDetailWebPagePart1].[Exclude.locale].[All]" allUniqueName="[JobDetailWebPagePart1].[Exclude.locale].[All]" dimensionUniqueName="[JobDetailWebPagePart1]" displayFolder="" count="0" memberValueDatatype="130" unbalanced="0"/>
    <cacheHierarchy uniqueName="[JobDetailWebPagePart1].[Description.title]" caption="Description.title" attribute="1" defaultMemberUniqueName="[JobDetailWebPagePart1].[Description.title].[All]" allUniqueName="[JobDetailWebPagePart1].[Description.title].[All]" dimensionUniqueName="[JobDetailWebPagePart1]" displayFolder="" count="0" memberValueDatatype="130" unbalanced="0"/>
    <cacheHierarchy uniqueName="[JobDetailWebPagePart1].[ml_skills_mapping]" caption="ml_skills_mapping" attribute="1" defaultMemberUniqueName="[JobDetailWebPagePart1].[ml_skills_mapping].[All]" allUniqueName="[JobDetailWebPagePart1].[ml_skills_mapping].[All]" dimensionUniqueName="[JobDetailWebPagePart1]" displayFolder="" count="0" memberValueDatatype="130" unbalanced="0"/>
    <cacheHierarchy uniqueName="[JobDetailWebPagePart1].[Extra3.platform]" caption="Extra3.platform" attribute="1" defaultMemberUniqueName="[JobDetailWebPagePart1].[Extra3.platform].[All]" allUniqueName="[JobDetailWebPagePart1].[Extra3.platform].[All]" dimensionUniqueName="[JobDetailWebPagePart1]" displayFolder="" count="0" memberValueDatatype="130" unbalanced="0"/>
    <cacheHierarchy uniqueName="[JobDetailWebPagePart1].[Extra.jobSeqNo]" caption="Extra.jobSeqNo" attribute="1" defaultMemberUniqueName="[JobDetailWebPagePart1].[Extra.jobSeqNo].[All]" allUniqueName="[JobDetailWebPagePart1].[Extra.jobSeqNo].[All]" dimensionUniqueName="[JobDetailWebPagePart1]" displayFolder="" count="0" memberValueDatatype="130" unbalanced="0"/>
    <cacheHierarchy uniqueName="[JobDetailWebPagePart1].[postedDate]" caption="postedDate" attribute="1" defaultMemberUniqueName="[JobDetailWebPagePart1].[postedDate].[All]" allUniqueName="[JobDetailWebPagePart1].[postedDate].[All]" dimensionUniqueName="[JobDetailWebPagePart1]" displayFolder="" count="0" memberValueDatatype="130" unbalanced="0"/>
    <cacheHierarchy uniqueName="[JobDetailWebPagePart1].[Description.ml_highlight]" caption="Description.ml_highlight" attribute="1" defaultMemberUniqueName="[JobDetailWebPagePart1].[Description.ml_highlight].[All]" allUniqueName="[JobDetailWebPagePart1].[Description.ml_highlight].[All]" dimensionUniqueName="[JobDetailWebPagePart1]" displayFolder="" count="0" memberValueDatatype="130" unbalanced="0"/>
    <cacheHierarchy uniqueName="[JobDetailWebPagePart1].[dateCreated]" caption="dateCreated" attribute="1" defaultMemberUniqueName="[JobDetailWebPagePart1].[dateCreated].[All]" allUniqueName="[JobDetailWebPagePart1].[dateCreated].[All]" dimensionUniqueName="[JobDetailWebPagePart1]" displayFolder="" count="0" memberValueDatatype="130" unbalanced="0"/>
    <cacheHierarchy uniqueName="[JobDetailWebPagePart1].[Extra.storeLocation]" caption="Extra.storeLocation" attribute="1" defaultMemberUniqueName="[JobDetailWebPagePart1].[Extra.storeLocation].[All]" allUniqueName="[JobDetailWebPagePart1].[Extra.storeLocation].[All]" dimensionUniqueName="[JobDetailWebPagePart1]" displayFolder="" count="0" memberValueDatatype="130" unbalanced="0"/>
    <cacheHierarchy uniqueName="[JobDetailWebPagePart1].[Exclude.hasSupplementaryQuestionnaire]" caption="Exclude.hasSupplementaryQuestionnaire" attribute="1" defaultMemberUniqueName="[JobDetailWebPagePart1].[Exclude.hasSupplementaryQuestionnaire].[All]" allUniqueName="[JobDetailWebPagePart1].[Exclude.hasSupplementaryQuestionnaire].[All]" dimensionUniqueName="[JobDetailWebPagePart1]" displayFolder="" count="0" memberValueDatatype="130" unbalanced="0"/>
    <cacheHierarchy uniqueName="[JobDetailWebPagePart1].[Location2.locationId]" caption="Location2.locationId" attribute="1" defaultMemberUniqueName="[JobDetailWebPagePart1].[Location2.locationId].[All]" allUniqueName="[JobDetailWebPagePart1].[Location2.locationId].[All]" dimensionUniqueName="[JobDetailWebPagePart1]" displayFolder="" count="0" memberValueDatatype="130" unbalanced="0"/>
    <cacheHierarchy uniqueName="[JobDetailWebPagePart1].[supInternalQuestionnarieId]" caption="supInternalQuestionnarieId" attribute="1" defaultMemberUniqueName="[JobDetailWebPagePart1].[supInternalQuestionnarieId].[All]" allUniqueName="[JobDetailWebPagePart1].[supInternalQuestionnarieId].[All]" dimensionUniqueName="[JobDetailWebPagePart1]" displayFolder="" count="0" memberValueDatatype="130" unbalanced="0"/>
    <cacheHierarchy uniqueName="[JobDetailWebPagePart1].[cityStateCountry]" caption="cityStateCountry" attribute="1" defaultMemberUniqueName="[JobDetailWebPagePart1].[cityStateCountry].[All]" allUniqueName="[JobDetailWebPagePart1].[cityStateCountry].[All]" dimensionUniqueName="[JobDetailWebPagePart1]" displayFolder="" count="0" memberValueDatatype="130" unbalanced="0"/>
    <cacheHierarchy uniqueName="[JobDetailWebPagePart1].[jobType]" caption="jobType" attribute="1" defaultMemberUniqueName="[JobDetailWebPagePart1].[jobType].[All]" allUniqueName="[JobDetailWebPagePart1].[jobType].[All]" dimensionUniqueName="[JobDetailWebPagePart1]" displayFolder="" count="0" memberValueDatatype="130" unbalanced="0"/>
    <cacheHierarchy uniqueName="[JobDetailWebPagePart1].[linkedinCompanyProfile]" caption="linkedinCompanyProfile" attribute="1" defaultMemberUniqueName="[JobDetailWebPagePart1].[linkedinCompanyProfile].[All]" allUniqueName="[JobDetailWebPagePart1].[linkedinCompanyProfile].[All]" dimensionUniqueName="[JobDetailWebPagePart1]" displayFolder="" count="0" memberValueDatatype="130" unbalanced="0"/>
    <cacheHierarchy uniqueName="[JobDetailWebPagePart1].[Location2.hashKey]" caption="Location2.hashKey" attribute="1" defaultMemberUniqueName="[JobDetailWebPagePart1].[Location2.hashKey].[All]" allUniqueName="[JobDetailWebPagePart1].[Location2.hashKey].[All]" dimensionUniqueName="[JobDetailWebPagePart1]" displayFolder="" count="0" memberValueDatatype="130" unbalanced="0"/>
    <cacheHierarchy uniqueName="[JobDetailWebPagePart1].[Location2.address]" caption="Location2.address" attribute="1" defaultMemberUniqueName="[JobDetailWebPagePart1].[Location2.address].[All]" allUniqueName="[JobDetailWebPagePart1].[Location2.address].[All]" dimensionUniqueName="[JobDetailWebPagePart1]" displayFolder="" count="0" memberValueDatatype="130" unbalanced="0"/>
    <cacheHierarchy uniqueName="[JobDetailWebPagePart1].[Extra.jobPostingSiteId]" caption="Extra.jobPostingSiteId" attribute="1" defaultMemberUniqueName="[JobDetailWebPagePart1].[Extra.jobPostingSiteId].[All]" allUniqueName="[JobDetailWebPagePart1].[Extra.jobPostingSiteId].[All]" dimensionUniqueName="[JobDetailWebPagePart1]" displayFolder="" count="0" memberValueDatatype="130" unbalanced="0"/>
    <cacheHierarchy uniqueName="[JobDetailWebPagePart1].[Exclude.isTranslated]" caption="Exclude.isTranslated" attribute="1" defaultMemberUniqueName="[JobDetailWebPagePart1].[Exclude.isTranslated].[All]" allUniqueName="[JobDetailWebPagePart1].[Exclude.isTranslated].[All]" dimensionUniqueName="[JobDetailWebPagePart1]" displayFolder="" count="0" memberValueDatatype="130" unbalanced="0"/>
    <cacheHierarchy uniqueName="[JobDetailWebPagePart1].[Extra.parentRefNum]" caption="Extra.parentRefNum" attribute="1" defaultMemberUniqueName="[JobDetailWebPagePart1].[Extra.parentRefNum].[All]" allUniqueName="[JobDetailWebPagePart1].[Extra.parentRefNum].[All]" dimensionUniqueName="[JobDetailWebPagePart1]" displayFolder="" count="0" memberValueDatatype="130" unbalanced="0"/>
    <cacheHierarchy uniqueName="[JobDetailWebPagePart1].[Exclude.ml_language_fullform]" caption="Exclude.ml_language_fullform" attribute="1" defaultMemberUniqueName="[JobDetailWebPagePart1].[Exclude.ml_language_fullform].[All]" allUniqueName="[JobDetailWebPagePart1].[Exclude.ml_language_fullform].[All]" dimensionUniqueName="[JobDetailWebPagePart1]" displayFolder="" count="0" memberValueDatatype="130" unbalanced="0"/>
    <cacheHierarchy uniqueName="[JobDetailWebPagePart1].[cmsJobId]" caption="cmsJobId" attribute="1" defaultMemberUniqueName="[JobDetailWebPagePart1].[cmsJobId].[All]" allUniqueName="[JobDetailWebPagePart1].[cmsJobId].[All]" dimensionUniqueName="[JobDetailWebPagePart1]" displayFolder="" count="0" memberValueDatatype="130" unbalanced="0"/>
    <cacheHierarchy uniqueName="[JobDetailWebPagePart1].[Extra3.platform1]" caption="Extra3.platform1" attribute="1" defaultMemberUniqueName="[JobDetailWebPagePart1].[Extra3.platform1].[All]" allUniqueName="[JobDetailWebPagePart1].[Extra3.platform1].[All]" dimensionUniqueName="[JobDetailWebPagePart1]" displayFolder="" count="0" memberValueDatatype="130" unbalanced="0"/>
    <cacheHierarchy uniqueName="[JobDetailWebPagePart1].[jobVisibility]" caption="jobVisibility" attribute="1" defaultMemberUniqueName="[JobDetailWebPagePart1].[jobVisibility].[All]" allUniqueName="[JobDetailWebPagePart1].[jobVisibility].[All]" dimensionUniqueName="[JobDetailWebPagePart1]" displayFolder="" count="0" memberValueDatatype="130" unbalanced="0"/>
    <cacheHierarchy uniqueName="[JobDetailWebPagePart1].[Extra.primaryQuestionnaireId]" caption="Extra.primaryQuestionnaireId" attribute="1" defaultMemberUniqueName="[JobDetailWebPagePart1].[Extra.primaryQuestionnaireId].[All]" allUniqueName="[JobDetailWebPagePart1].[Extra.primaryQuestionnaireId].[All]" dimensionUniqueName="[JobDetailWebPagePart1]" displayFolder="" count="0" memberValueDatatype="130" unbalanced="0"/>
    <cacheHierarchy uniqueName="[JobDetailWebPagePart1].[Description.applyUrl]" caption="Description.applyUrl" attribute="1" defaultMemberUniqueName="[JobDetailWebPagePart1].[Description.applyUrl].[All]" allUniqueName="[JobDetailWebPagePart1].[Description.applyUrl].[All]" dimensionUniqueName="[JobDetailWebPagePart1]" displayFolder="" count="0" memberValueDatatype="130" unbalanced="0"/>
    <cacheHierarchy uniqueName="[JobDetailWebPagePart1].[Interesting.careerLevel]" caption="Interesting.careerLevel" attribute="1" defaultMemberUniqueName="[JobDetailWebPagePart1].[Interesting.careerLevel].[All]" allUniqueName="[JobDetailWebPagePart1].[Interesting.careerLevel].[All]" dimensionUniqueName="[JobDetailWebPagePart1]" displayFolder="" count="0" memberValueDatatype="130" unbalanced="0"/>
    <cacheHierarchy uniqueName="[JobDetailWebPagePart1].[Description.frTitle]" caption="Description.frTitle" attribute="1" defaultMemberUniqueName="[JobDetailWebPagePart1].[Description.frTitle].[All]" allUniqueName="[JobDetailWebPagePart1].[Description.frTitle].[All]" dimensionUniqueName="[JobDetailWebPagePart1]" displayFolder="" count="0" memberValueDatatype="130" unbalanced="0"/>
    <cacheHierarchy uniqueName="[JobDetailWebPagePart1].[Exclude.isCritical]" caption="Exclude.isCritical" attribute="1" defaultMemberUniqueName="[JobDetailWebPagePart1].[Exclude.isCritical].[All]" allUniqueName="[JobDetailWebPagePart1].[Exclude.isCritical].[All]" dimensionUniqueName="[JobDetailWebPagePart1]" displayFolder="" count="0" memberValueDatatype="130" unbalanced="0"/>
    <cacheHierarchy uniqueName="[JobDetailWebPagePart1].[jobFamilyId]" caption="jobFamilyId" attribute="1" defaultMemberUniqueName="[JobDetailWebPagePart1].[jobFamilyId].[All]" allUniqueName="[JobDetailWebPagePart1].[jobFamilyId].[All]" dimensionUniqueName="[JobDetailWebPagePart1]" displayFolder="" count="0" memberValueDatatype="130" unbalanced="0"/>
    <cacheHierarchy uniqueName="[JobDetailWebPagePart1].[location]" caption="location" attribute="1" defaultMemberUniqueName="[JobDetailWebPagePart1].[location].[All]" allUniqueName="[JobDetailWebPagePart1].[location].[All]" dimensionUniqueName="[JobDetailWebPagePart1]" displayFolder="" count="0" memberValueDatatype="130" unbalanced="0"/>
    <cacheHierarchy uniqueName="[JobDetailWebPagePart1].[cityCountry]" caption="cityCountry" attribute="1" defaultMemberUniqueName="[JobDetailWebPagePart1].[cityCountry].[All]" allUniqueName="[JobDetailWebPagePart1].[cityCountry].[All]" dimensionUniqueName="[JobDetailWebPagePart1]" displayFolder="" count="0" memberValueDatatype="130" unbalanced="0"/>
    <cacheHierarchy uniqueName="[JobDetailWebPagePart1].[category]" caption="category" attribute="1" defaultMemberUniqueName="[JobDetailWebPagePart1].[category].[All]" allUniqueName="[JobDetailWebPagePart1].[category].[All]" dimensionUniqueName="[JobDetailWebPagePart1]" displayFolder="" count="0" memberValueDatatype="130" unbalanced="0"/>
    <cacheHierarchy uniqueName="[JobDetailWebPagePart1].[mapQueryLocation]" caption="mapQueryLocation" attribute="1" defaultMemberUniqueName="[JobDetailWebPagePart1].[mapQueryLocation].[All]" allUniqueName="[JobDetailWebPagePart1].[mapQueryLocation].[All]" dimensionUniqueName="[JobDetailWebPagePart1]" displayFolder="" count="0" memberValueDatatype="130" unbalanced="0"/>
    <cacheHierarchy uniqueName="[JobDetailWebPagePart1].[ml_Description]" caption="ml_Description" attribute="1" defaultMemberUniqueName="[JobDetailWebPagePart1].[ml_Description].[All]" allUniqueName="[JobDetailWebPagePart1].[ml_Description].[All]" dimensionUniqueName="[JobDetailWebPagePart1]" displayFolder="" count="0" memberValueDatatype="130" unbalanced="0"/>
    <cacheHierarchy uniqueName="[JobDetailWebPagePart1].[Exclude.externalApply]" caption="Exclude.externalApply" attribute="1" defaultMemberUniqueName="[JobDetailWebPagePart1].[Exclude.externalApply].[All]" allUniqueName="[JobDetailWebPagePart1].[Exclude.externalApply].[All]" dimensionUniqueName="[JobDetailWebPagePart1]" displayFolder="" count="0" memberValueDatatype="130" unbalanced="0"/>
    <cacheHierarchy uniqueName="[JobDetailWebPagePart1].[supQuestionnarieId]" caption="supQuestionnarieId" attribute="1" defaultMemberUniqueName="[JobDetailWebPagePart1].[supQuestionnarieId].[All]" allUniqueName="[JobDetailWebPagePart1].[supQuestionnarieId].[All]" dimensionUniqueName="[JobDetailWebPagePart1]" displayFolder="" count="0" memberValueDatatype="130" unbalanced="0"/>
    <cacheHierarchy uniqueName="[JobDetailWebPagePart1].[isMultiLocationEnabled]" caption="isMultiLocationEnabled" attribute="1" defaultMemberUniqueName="[JobDetailWebPagePart1].[isMultiLocationEnabled].[All]" allUniqueName="[JobDetailWebPagePart1].[isMultiLocationEnabled].[All]" dimensionUniqueName="[JobDetailWebPagePart1]" displayFolder="" count="0" memberValueDatatype="130" unbalanced="0"/>
    <cacheHierarchy uniqueName="[JobDetailWebPagePart1].[multiLocationFieldName]" caption="multiLocationFieldName" attribute="1" defaultMemberUniqueName="[JobDetailWebPagePart1].[multiLocationFieldName].[All]" allUniqueName="[JobDetailWebPagePart1].[multiLocationFieldName].[All]" dimensionUniqueName="[JobDetailWebPagePart1]" displayFolder="" count="0" memberValueDatatype="130" unbalanced="0"/>
    <cacheHierarchy uniqueName="[JobDetailWebPagePart1].[Investigate.multiLocationValues]" caption="Investigate.multiLocationValues" attribute="1" defaultMemberUniqueName="[JobDetailWebPagePart1].[Investigate.multiLocationValues].[All]" allUniqueName="[JobDetailWebPagePart1].[Investigate.multiLocationValues].[All]" dimensionUniqueName="[JobDetailWebPagePart1]" displayFolder="" count="0" memberValueDatatype="130" unbalanced="0"/>
    <cacheHierarchy uniqueName="[JobDetailWebPagePart1].[fyfTokenStatus]" caption="fyfTokenStatus" attribute="1" defaultMemberUniqueName="[JobDetailWebPagePart1].[fyfTokenStatus].[All]" allUniqueName="[JobDetailWebPagePart1].[fyfTokenStatus].[All]" dimensionUniqueName="[JobDetailWebPagePart1]" displayFolder="" count="0" memberValueDatatype="130" unbalanced="0"/>
    <cacheHierarchy uniqueName="[JobDetailWebPagePart1].[Investigate.jobwidgetsettings]" caption="Investigate.jobwidgetsettings" attribute="1" defaultMemberUniqueName="[JobDetailWebPagePart1].[Investigate.jobwidgetsettings].[All]" allUniqueName="[JobDetailWebPagePart1].[Investigate.jobwidgetsettings].[All]" dimensionUniqueName="[JobDetailWebPagePart1]" displayFolder="" count="0" memberValueDatatype="130" unbalanced="0"/>
    <cacheHierarchy uniqueName="[JobDetailWebPagePart1].[siteConfig]" caption="siteConfig" attribute="1" defaultMemberUniqueName="[JobDetailWebPagePart1].[siteConfig].[All]" allUniqueName="[JobDetailWebPagePart1].[siteConfig].[All]" dimensionUniqueName="[JobDetailWebPagePart1]" displayFolder="" count="0" memberValueDatatype="130" unbalanced="0"/>
    <cacheHierarchy uniqueName="[JobDetailWebPagePart1].[categoryContentV2]" caption="categoryContentV2" attribute="1" defaultMemberUniqueName="[JobDetailWebPagePart1].[categoryContentV2].[All]" allUniqueName="[JobDetailWebPagePart1].[categoryContentV2].[All]" dimensionUniqueName="[JobDetailWebPagePart1]" displayFolder="" count="0" memberValueDatatype="130" unbalanced="0"/>
    <cacheHierarchy uniqueName="[JobDetailWebPagePart1].[caasLazyLoadWidgetVersions]" caption="caasLazyLoadWidgetVersions" attribute="1" defaultMemberUniqueName="[JobDetailWebPagePart1].[caasLazyLoadWidgetVersions].[All]" allUniqueName="[JobDetailWebPagePart1].[caasLazyLoadWidgetVersions].[All]" dimensionUniqueName="[JobDetailWebPagePart1]" displayFolder="" count="0" memberValueDatatype="130" unbalanced="0"/>
    <cacheHierarchy uniqueName="[JobDetailWebPagePart1].[getRegionLocales]" caption="getRegionLocales" attribute="1" defaultMemberUniqueName="[JobDetailWebPagePart1].[getRegionLocales].[All]" allUniqueName="[JobDetailWebPagePart1].[getRegionLocales].[All]" dimensionUniqueName="[JobDetailWebPagePart1]" displayFolder="" count="0" memberValueDatatype="130" unbalanced="0"/>
    <cacheHierarchy uniqueName="[JobDetailWebPagePart1].[flashParams]" caption="flashParams" attribute="1" defaultMemberUniqueName="[JobDetailWebPagePart1].[flashParams].[All]" allUniqueName="[JobDetailWebPagePart1].[flashParams].[All]" dimensionUniqueName="[JobDetailWebPagePart1]" displayFolder="" count="0" memberValueDatatype="130" unbalanced="0"/>
    <cacheHierarchy uniqueName="[JobListExpanded].[cityState]" caption="cityState" attribute="1" defaultMemberUniqueName="[JobListExpanded].[cityState].[All]" allUniqueName="[JobListExpanded].[cityState].[All]" dimensionUniqueName="[JobListExpanded]" displayFolder="" count="0" memberValueDatatype="130" unbalanced="0"/>
    <cacheHierarchy uniqueName="[JobListExpanded].[country]" caption="country" attribute="1" defaultMemberUniqueName="[JobListExpanded].[country].[All]" allUniqueName="[JobListExpanded].[country].[All]" dimensionUniqueName="[JobListExpanded]" displayFolder="" count="0" memberValueDatatype="130" unbalanced="0"/>
    <cacheHierarchy uniqueName="[JobListExpanded].[subCategory]" caption="subCategory" attribute="1" defaultMemberUniqueName="[JobListExpanded].[subCategory].[All]" allUniqueName="[JobListExpanded].[subCategory].[All]" dimensionUniqueName="[JobListExpanded]" displayFolder="" count="0" memberValueDatatype="130" unbalanced="0"/>
    <cacheHierarchy uniqueName="[JobListExpanded].[city]" caption="city" attribute="1" defaultMemberUniqueName="[JobListExpanded].[city].[All]" allUniqueName="[JobListExpanded].[city].[All]" dimensionUniqueName="[JobListExpanded]" displayFolder="" count="0" memberValueDatatype="130" unbalanced="0"/>
    <cacheHierarchy uniqueName="[JobListExpanded].[ml_skills]" caption="ml_skills" attribute="1" defaultMemberUniqueName="[JobListExpanded].[ml_skills].[All]" allUniqueName="[JobListExpanded].[ml_skills].[All]" dimensionUniqueName="[JobListExpanded]" displayFolder="" count="0" memberValueDatatype="130" unbalanced="0"/>
    <cacheHierarchy uniqueName="[JobListExpanded].[latitude]" caption="latitude" attribute="1" defaultMemberUniqueName="[JobListExpanded].[latitude].[All]" allUniqueName="[JobListExpanded].[latitude].[All]" dimensionUniqueName="[JobListExpanded]" displayFolder="" count="0" memberValueDatatype="130" unbalanced="0"/>
    <cacheHierarchy uniqueName="[JobListExpanded].[type]" caption="type" attribute="1" defaultMemberUniqueName="[JobListExpanded].[type].[All]" allUniqueName="[JobListExpanded].[type].[All]" dimensionUniqueName="[JobListExpanded]" displayFolder="" count="0" memberValueDatatype="130" unbalanced="0"/>
    <cacheHierarchy uniqueName="[JobListExpanded].[multi_location]" caption="multi_location" attribute="1" defaultMemberUniqueName="[JobListExpanded].[multi_location].[All]" allUniqueName="[JobListExpanded].[multi_location].[All]" dimensionUniqueName="[JobListExpanded]" displayFolder="" count="0" memberValueDatatype="130" unbalanced="0"/>
    <cacheHierarchy uniqueName="[JobListExpanded].[locale]" caption="locale" attribute="1" defaultMemberUniqueName="[JobListExpanded].[locale].[All]" allUniqueName="[JobListExpanded].[locale].[All]" dimensionUniqueName="[JobListExpanded]" displayFolder="" count="0" memberValueDatatype="130" unbalanced="0"/>
    <cacheHierarchy uniqueName="[JobListExpanded].[title]" caption="title" attribute="1" defaultMemberUniqueName="[JobListExpanded].[title].[All]" allUniqueName="[JobListExpanded].[title].[All]" dimensionUniqueName="[JobListExpanded]" displayFolder="" count="0" memberValueDatatype="130" unbalanced="0"/>
    <cacheHierarchy uniqueName="[JobListExpanded].[multi_location_array]" caption="multi_location_array" attribute="1" defaultMemberUniqueName="[JobListExpanded].[multi_location_array].[All]" allUniqueName="[JobListExpanded].[multi_location_array].[All]" dimensionUniqueName="[JobListExpanded]" displayFolder="" count="0" memberValueDatatype="130" unbalanced="0"/>
    <cacheHierarchy uniqueName="[JobListExpanded].[jobSeqNo]" caption="jobSeqNo" attribute="1" defaultMemberUniqueName="[JobListExpanded].[jobSeqNo].[All]" allUniqueName="[JobListExpanded].[jobSeqNo].[All]" dimensionUniqueName="[JobListExpanded]" displayFolder="" count="0" memberValueDatatype="130" unbalanced="0"/>
    <cacheHierarchy uniqueName="[JobListExpanded].[postedDate]" caption="postedDate" attribute="1" defaultMemberUniqueName="[JobListExpanded].[postedDate].[All]" allUniqueName="[JobListExpanded].[postedDate].[All]" dimensionUniqueName="[JobListExpanded]" displayFolder="" count="0" memberValueDatatype="130" unbalanced="0"/>
    <cacheHierarchy uniqueName="[JobListExpanded].[descriptionTeaser]" caption="descriptionTeaser" attribute="1" defaultMemberUniqueName="[JobListExpanded].[descriptionTeaser].[All]" allUniqueName="[JobListExpanded].[descriptionTeaser].[All]" dimensionUniqueName="[JobListExpanded]" displayFolder="" count="0" memberValueDatatype="130" unbalanced="0"/>
    <cacheHierarchy uniqueName="[JobListExpanded].[dateCreated]" caption="dateCreated" attribute="1" defaultMemberUniqueName="[JobListExpanded].[dateCreated].[All]" allUniqueName="[JobListExpanded].[dateCreated].[All]" dimensionUniqueName="[JobListExpanded]" displayFolder="" count="0" memberValueDatatype="130" unbalanced="0"/>
    <cacheHierarchy uniqueName="[JobListExpanded].[state]" caption="state" attribute="1" defaultMemberUniqueName="[JobListExpanded].[state].[All]" allUniqueName="[JobListExpanded].[state].[All]" dimensionUniqueName="[JobListExpanded]" displayFolder="" count="0" memberValueDatatype="130" unbalanced="0"/>
    <cacheHierarchy uniqueName="[JobListExpanded].[cityStateCountry]" caption="cityStateCountry" attribute="1" defaultMemberUniqueName="[JobListExpanded].[cityStateCountry].[All]" allUniqueName="[JobListExpanded].[cityStateCountry].[All]" dimensionUniqueName="[JobListExpanded]" displayFolder="" count="0" memberValueDatatype="130" unbalanced="0"/>
    <cacheHierarchy uniqueName="[JobListExpanded].[visibilityType]" caption="visibilityType" attribute="1" defaultMemberUniqueName="[JobListExpanded].[visibilityType].[All]" allUniqueName="[JobListExpanded].[visibilityType].[All]" dimensionUniqueName="[JobListExpanded]" displayFolder="" count="0" memberValueDatatype="130" unbalanced="0"/>
    <cacheHierarchy uniqueName="[JobListExpanded].[siteType]" caption="siteType" attribute="1" defaultMemberUniqueName="[JobListExpanded].[siteType].[All]" allUniqueName="[JobListExpanded].[siteType].[All]" dimensionUniqueName="[JobListExpanded]" displayFolder="" count="0" memberValueDatatype="130" unbalanced="0"/>
    <cacheHierarchy uniqueName="[JobListExpanded].[longitude]" caption="longitude" attribute="1" defaultMemberUniqueName="[JobListExpanded].[longitude].[All]" allUniqueName="[JobListExpanded].[longitude].[All]" dimensionUniqueName="[JobListExpanded]" displayFolder="" count="0" memberValueDatatype="130" unbalanced="0"/>
    <cacheHierarchy uniqueName="[JobListExpanded].[address]" caption="address" attribute="1" defaultMemberUniqueName="[JobListExpanded].[address].[All]" allUniqueName="[JobListExpanded].[address].[All]" dimensionUniqueName="[JobListExpanded]" displayFolder="" count="0" memberValueDatatype="130" unbalanced="0"/>
    <cacheHierarchy uniqueName="[JobListExpanded].[isMultiCategory]" caption="isMultiCategory" attribute="1" defaultMemberUniqueName="[JobListExpanded].[isMultiCategory].[All]" allUniqueName="[JobListExpanded].[isMultiCategory].[All]" dimensionUniqueName="[JobListExpanded]" displayFolder="" count="0" memberValueDatatype="130" unbalanced="0"/>
    <cacheHierarchy uniqueName="[JobListExpanded].[multi_category]" caption="multi_category" attribute="1" defaultMemberUniqueName="[JobListExpanded].[multi_category].[All]" allUniqueName="[JobListExpanded].[multi_category].[All]" dimensionUniqueName="[JobListExpanded]" displayFolder="" count="0" memberValueDatatype="130" unbalanced="0"/>
    <cacheHierarchy uniqueName="[JobListExpanded].[reqId]" caption="reqId" attribute="1" defaultMemberUniqueName="[JobListExpanded].[reqId].[All]" allUniqueName="[JobListExpanded].[reqId].[All]" dimensionUniqueName="[JobListExpanded]" displayFolder="" count="0" memberValueDatatype="130" unbalanced="0"/>
    <cacheHierarchy uniqueName="[JobListExpanded].[jobId]" caption="jobId" attribute="1" defaultMemberUniqueName="[JobListExpanded].[jobId].[All]" allUniqueName="[JobListExpanded].[jobId].[All]" dimensionUniqueName="[JobListExpanded]" displayFolder="" count="0" memberValueDatatype="130" unbalanced="0"/>
    <cacheHierarchy uniqueName="[JobListExpanded].[badge]" caption="badge" attribute="1" defaultMemberUniqueName="[JobListExpanded].[badge].[All]" allUniqueName="[JobListExpanded].[badge].[All]" dimensionUniqueName="[JobListExpanded]" displayFolder="" count="0" memberValueDatatype="130" unbalanced="0"/>
    <cacheHierarchy uniqueName="[JobListExpanded].[jobVisibility]" caption="jobVisibility" attribute="1" defaultMemberUniqueName="[JobListExpanded].[jobVisibility].[All]" allUniqueName="[JobListExpanded].[jobVisibility].[All]" dimensionUniqueName="[JobListExpanded]" displayFolder="" count="0" memberValueDatatype="130" unbalanced="0"/>
    <cacheHierarchy uniqueName="[JobListExpanded].[isMultiLocation]" caption="isMultiLocation" attribute="1" defaultMemberUniqueName="[JobListExpanded].[isMultiLocation].[All]" allUniqueName="[JobListExpanded].[isMultiLocation].[All]" dimensionUniqueName="[JobListExpanded]" displayFolder="" count="0" memberValueDatatype="130" unbalanced="0"/>
    <cacheHierarchy uniqueName="[JobListExpanded].[applyUrl]" caption="applyUrl" attribute="1" defaultMemberUniqueName="[JobListExpanded].[applyUrl].[All]" allUniqueName="[JobListExpanded].[applyUrl].[All]" dimensionUniqueName="[JobListExpanded]" displayFolder="" count="0" memberValueDatatype="130" unbalanced="0"/>
    <cacheHierarchy uniqueName="[JobListExpanded].[multi_category_array]" caption="multi_category_array" attribute="1" defaultMemberUniqueName="[JobListExpanded].[multi_category_array].[All]" allUniqueName="[JobListExpanded].[multi_category_array].[All]" dimensionUniqueName="[JobListExpanded]" displayFolder="" count="0" memberValueDatatype="130" unbalanced="0"/>
    <cacheHierarchy uniqueName="[JobListExpanded].[location]" caption="location" attribute="1" defaultMemberUniqueName="[JobListExpanded].[location].[All]" allUniqueName="[JobListExpanded].[location].[All]" dimensionUniqueName="[JobListExpanded]" displayFolder="" count="0" memberValueDatatype="130" unbalanced="0"/>
    <cacheHierarchy uniqueName="[JobListExpanded].[ml_job_parser]" caption="ml_job_parser" attribute="1" defaultMemberUniqueName="[JobListExpanded].[ml_job_parser].[All]" allUniqueName="[JobListExpanded].[ml_job_parser].[All]" dimensionUniqueName="[JobListExpanded]" displayFolder="" count="0" memberValueDatatype="130" unbalanced="0"/>
    <cacheHierarchy uniqueName="[JobListExpanded].[category]" caption="category" attribute="1" defaultMemberUniqueName="[JobListExpanded].[category].[All]" allUniqueName="[JobListExpanded].[category].[All]" dimensionUniqueName="[JobListExpanded]" displayFolder="" count="0" memberValueDatatype="130" unbalanced="0"/>
    <cacheHierarchy uniqueName="[JobListExpanded].[externalApply]" caption="externalApply" attribute="1" defaultMemberUniqueName="[JobListExpanded].[externalApply].[All]" allUniqueName="[JobListExpanded].[externalApply].[All]" dimensionUniqueName="[JobListExpanded]" displayFolder="" count="0" memberValueDatatype="130" unbalanced="0"/>
    <cacheHierarchy uniqueName="[JobListExpanded].[DetailDownloadResponse]" caption="DetailDownloadResponse" attribute="1" defaultMemberUniqueName="[JobListExpanded].[DetailDownloadResponse].[All]" allUniqueName="[JobListExpanded].[DetailDownloadResponse].[All]" dimensionUniqueName="[JobListExpanded]" displayFolder="" count="0" memberValueDatatype="130" unbalanced="0"/>
    <cacheHierarchy uniqueName="[JobsExtractorJsonResponseExpanded].[cityState]" caption="cityState" attribute="1" defaultMemberUniqueName="[JobsExtractorJsonResponseExpanded].[cityState].[All]" allUniqueName="[JobsExtractorJsonResponseExpanded].[cityState].[All]" dimensionUniqueName="[JobsExtractorJsonResponseExpanded]" displayFolder="" count="0" memberValueDatatype="130" unbalanced="0"/>
    <cacheHierarchy uniqueName="[JobsExtractorJsonResponseExpanded].[country]" caption="country" attribute="1" defaultMemberUniqueName="[JobsExtractorJsonResponseExpanded].[country].[All]" allUniqueName="[JobsExtractorJsonResponseExpanded].[country].[All]" dimensionUniqueName="[JobsExtractorJsonResponseExpanded]" displayFolder="" count="0" memberValueDatatype="130" unbalanced="0"/>
    <cacheHierarchy uniqueName="[JobsExtractorJsonResponseExpanded].[subCategory]" caption="subCategory" attribute="1" defaultMemberUniqueName="[JobsExtractorJsonResponseExpanded].[subCategory].[All]" allUniqueName="[JobsExtractorJsonResponseExpanded].[subCategory].[All]" dimensionUniqueName="[JobsExtractorJsonResponseExpanded]" displayFolder="" count="0" memberValueDatatype="130" unbalanced="0"/>
    <cacheHierarchy uniqueName="[JobsExtractorJsonResponseExpanded].[city]" caption="city" attribute="1" defaultMemberUniqueName="[JobsExtractorJsonResponseExpanded].[city].[All]" allUniqueName="[JobsExtractorJsonResponseExpanded].[city].[All]" dimensionUniqueName="[JobsExtractorJsonResponseExpanded]" displayFolder="" count="0" memberValueDatatype="130" unbalanced="0"/>
    <cacheHierarchy uniqueName="[JobsExtractorJsonResponseExpanded].[ml_skills]" caption="ml_skills" attribute="1" defaultMemberUniqueName="[JobsExtractorJsonResponseExpanded].[ml_skills].[All]" allUniqueName="[JobsExtractorJsonResponseExpanded].[ml_skills].[All]" dimensionUniqueName="[JobsExtractorJsonResponseExpanded]" displayFolder="" count="0" memberValueDatatype="130" unbalanced="0"/>
    <cacheHierarchy uniqueName="[JobsExtractorJsonResponseExpanded].[latitude]" caption="latitude" attribute="1" defaultMemberUniqueName="[JobsExtractorJsonResponseExpanded].[latitude].[All]" allUniqueName="[JobsExtractorJsonResponseExpanded].[latitude].[All]" dimensionUniqueName="[JobsExtractorJsonResponseExpanded]" displayFolder="" count="0" memberValueDatatype="130" unbalanced="0"/>
    <cacheHierarchy uniqueName="[JobsExtractorJsonResponseExpanded].[type]" caption="type" attribute="1" defaultMemberUniqueName="[JobsExtractorJsonResponseExpanded].[type].[All]" allUniqueName="[JobsExtractorJsonResponseExpanded].[type].[All]" dimensionUniqueName="[JobsExtractorJsonResponseExpanded]" displayFolder="" count="0" memberValueDatatype="130" unbalanced="0"/>
    <cacheHierarchy uniqueName="[JobsExtractorJsonResponseExpanded].[multi_location]" caption="multi_location" attribute="1" defaultMemberUniqueName="[JobsExtractorJsonResponseExpanded].[multi_location].[All]" allUniqueName="[JobsExtractorJsonResponseExpanded].[multi_location].[All]" dimensionUniqueName="[JobsExtractorJsonResponseExpanded]" displayFolder="" count="0" memberValueDatatype="130" unbalanced="0"/>
    <cacheHierarchy uniqueName="[JobsExtractorJsonResponseExpanded].[locale]" caption="locale" attribute="1" defaultMemberUniqueName="[JobsExtractorJsonResponseExpanded].[locale].[All]" allUniqueName="[JobsExtractorJsonResponseExpanded].[locale].[All]" dimensionUniqueName="[JobsExtractorJsonResponseExpanded]" displayFolder="" count="0" memberValueDatatype="130" unbalanced="0"/>
    <cacheHierarchy uniqueName="[JobsExtractorJsonResponseExpanded].[title]" caption="title" attribute="1" defaultMemberUniqueName="[JobsExtractorJsonResponseExpanded].[title].[All]" allUniqueName="[JobsExtractorJsonResponseExpanded].[title].[All]" dimensionUniqueName="[JobsExtractorJsonResponseExpanded]" displayFolder="" count="0" memberValueDatatype="130" unbalanced="0"/>
    <cacheHierarchy uniqueName="[JobsExtractorJsonResponseExpanded].[multi_location_array]" caption="multi_location_array" attribute="1" defaultMemberUniqueName="[JobsExtractorJsonResponseExpanded].[multi_location_array].[All]" allUniqueName="[JobsExtractorJsonResponseExpanded].[multi_location_array].[All]" dimensionUniqueName="[JobsExtractorJsonResponseExpanded]" displayFolder="" count="0" memberValueDatatype="130" unbalanced="0"/>
    <cacheHierarchy uniqueName="[JobsExtractorJsonResponseExpanded].[jobSeqNo]" caption="jobSeqNo" attribute="1" defaultMemberUniqueName="[JobsExtractorJsonResponseExpanded].[jobSeqNo].[All]" allUniqueName="[JobsExtractorJsonResponseExpanded].[jobSeqNo].[All]" dimensionUniqueName="[JobsExtractorJsonResponseExpanded]" displayFolder="" count="0" memberValueDatatype="130" unbalanced="0"/>
    <cacheHierarchy uniqueName="[JobsExtractorJsonResponseExpanded].[postedDate]" caption="postedDate" attribute="1" defaultMemberUniqueName="[JobsExtractorJsonResponseExpanded].[postedDate].[All]" allUniqueName="[JobsExtractorJsonResponseExpanded].[postedDate].[All]" dimensionUniqueName="[JobsExtractorJsonResponseExpanded]" displayFolder="" count="0" memberValueDatatype="130" unbalanced="0"/>
    <cacheHierarchy uniqueName="[JobsExtractorJsonResponseExpanded].[descriptionTeaser]" caption="descriptionTeaser" attribute="1" defaultMemberUniqueName="[JobsExtractorJsonResponseExpanded].[descriptionTeaser].[All]" allUniqueName="[JobsExtractorJsonResponseExpanded].[descriptionTeaser].[All]" dimensionUniqueName="[JobsExtractorJsonResponseExpanded]" displayFolder="" count="0" memberValueDatatype="130" unbalanced="0"/>
    <cacheHierarchy uniqueName="[JobsExtractorJsonResponseExpanded].[dateCreated]" caption="dateCreated" attribute="1" defaultMemberUniqueName="[JobsExtractorJsonResponseExpanded].[dateCreated].[All]" allUniqueName="[JobsExtractorJsonResponseExpanded].[dateCreated].[All]" dimensionUniqueName="[JobsExtractorJsonResponseExpanded]" displayFolder="" count="0" memberValueDatatype="130" unbalanced="0"/>
    <cacheHierarchy uniqueName="[JobsExtractorJsonResponseExpanded].[state]" caption="state" attribute="1" defaultMemberUniqueName="[JobsExtractorJsonResponseExpanded].[state].[All]" allUniqueName="[JobsExtractorJsonResponseExpanded].[state].[All]" dimensionUniqueName="[JobsExtractorJsonResponseExpanded]" displayFolder="" count="0" memberValueDatatype="130" unbalanced="0"/>
    <cacheHierarchy uniqueName="[JobsExtractorJsonResponseExpanded].[cityStateCountry]" caption="cityStateCountry" attribute="1" defaultMemberUniqueName="[JobsExtractorJsonResponseExpanded].[cityStateCountry].[All]" allUniqueName="[JobsExtractorJsonResponseExpanded].[cityStateCountry].[All]" dimensionUniqueName="[JobsExtractorJsonResponseExpanded]" displayFolder="" count="0" memberValueDatatype="130" unbalanced="0"/>
    <cacheHierarchy uniqueName="[JobsExtractorJsonResponseExpanded].[visibilityType]" caption="visibilityType" attribute="1" defaultMemberUniqueName="[JobsExtractorJsonResponseExpanded].[visibilityType].[All]" allUniqueName="[JobsExtractorJsonResponseExpanded].[visibilityType].[All]" dimensionUniqueName="[JobsExtractorJsonResponseExpanded]" displayFolder="" count="0" memberValueDatatype="130" unbalanced="0"/>
    <cacheHierarchy uniqueName="[JobsExtractorJsonResponseExpanded].[siteType]" caption="siteType" attribute="1" defaultMemberUniqueName="[JobsExtractorJsonResponseExpanded].[siteType].[All]" allUniqueName="[JobsExtractorJsonResponseExpanded].[siteType].[All]" dimensionUniqueName="[JobsExtractorJsonResponseExpanded]" displayFolder="" count="0" memberValueDatatype="130" unbalanced="0"/>
    <cacheHierarchy uniqueName="[JobsExtractorJsonResponseExpanded].[longitude]" caption="longitude" attribute="1" defaultMemberUniqueName="[JobsExtractorJsonResponseExpanded].[longitude].[All]" allUniqueName="[JobsExtractorJsonResponseExpanded].[longitude].[All]" dimensionUniqueName="[JobsExtractorJsonResponseExpanded]" displayFolder="" count="0" memberValueDatatype="130" unbalanced="0"/>
    <cacheHierarchy uniqueName="[JobsExtractorJsonResponseExpanded].[address]" caption="address" attribute="1" defaultMemberUniqueName="[JobsExtractorJsonResponseExpanded].[address].[All]" allUniqueName="[JobsExtractorJsonResponseExpanded].[address].[All]" dimensionUniqueName="[JobsExtractorJsonResponseExpanded]" displayFolder="" count="0" memberValueDatatype="130" unbalanced="0"/>
    <cacheHierarchy uniqueName="[JobsExtractorJsonResponseExpanded].[isMultiCategory]" caption="isMultiCategory" attribute="1" defaultMemberUniqueName="[JobsExtractorJsonResponseExpanded].[isMultiCategory].[All]" allUniqueName="[JobsExtractorJsonResponseExpanded].[isMultiCategory].[All]" dimensionUniqueName="[JobsExtractorJsonResponseExpanded]" displayFolder="" count="0" memberValueDatatype="130" unbalanced="0"/>
    <cacheHierarchy uniqueName="[JobsExtractorJsonResponseExpanded].[multi_category]" caption="multi_category" attribute="1" defaultMemberUniqueName="[JobsExtractorJsonResponseExpanded].[multi_category].[All]" allUniqueName="[JobsExtractorJsonResponseExpanded].[multi_category].[All]" dimensionUniqueName="[JobsExtractorJsonResponseExpanded]" displayFolder="" count="0" memberValueDatatype="130" unbalanced="0"/>
    <cacheHierarchy uniqueName="[JobsExtractorJsonResponseExpanded].[reqId]" caption="reqId" attribute="1" defaultMemberUniqueName="[JobsExtractorJsonResponseExpanded].[reqId].[All]" allUniqueName="[JobsExtractorJsonResponseExpanded].[reqId].[All]" dimensionUniqueName="[JobsExtractorJsonResponseExpanded]" displayFolder="" count="0" memberValueDatatype="130" unbalanced="0"/>
    <cacheHierarchy uniqueName="[JobsExtractorJsonResponseExpanded].[jobId]" caption="jobId" attribute="1" defaultMemberUniqueName="[JobsExtractorJsonResponseExpanded].[jobId].[All]" allUniqueName="[JobsExtractorJsonResponseExpanded].[jobId].[All]" dimensionUniqueName="[JobsExtractorJsonResponseExpanded]" displayFolder="" count="0" memberValueDatatype="130" unbalanced="0"/>
    <cacheHierarchy uniqueName="[JobsExtractorJsonResponseExpanded].[badge]" caption="badge" attribute="1" defaultMemberUniqueName="[JobsExtractorJsonResponseExpanded].[badge].[All]" allUniqueName="[JobsExtractorJsonResponseExpanded].[badge].[All]" dimensionUniqueName="[JobsExtractorJsonResponseExpanded]" displayFolder="" count="0" memberValueDatatype="130" unbalanced="0"/>
    <cacheHierarchy uniqueName="[JobsExtractorJsonResponseExpanded].[jobVisibility]" caption="jobVisibility" attribute="1" defaultMemberUniqueName="[JobsExtractorJsonResponseExpanded].[jobVisibility].[All]" allUniqueName="[JobsExtractorJsonResponseExpanded].[jobVisibility].[All]" dimensionUniqueName="[JobsExtractorJsonResponseExpanded]" displayFolder="" count="0" memberValueDatatype="130" unbalanced="0"/>
    <cacheHierarchy uniqueName="[JobsExtractorJsonResponseExpanded].[isMultiLocation]" caption="isMultiLocation" attribute="1" defaultMemberUniqueName="[JobsExtractorJsonResponseExpanded].[isMultiLocation].[All]" allUniqueName="[JobsExtractorJsonResponseExpanded].[isMultiLocation].[All]" dimensionUniqueName="[JobsExtractorJsonResponseExpanded]" displayFolder="" count="0" memberValueDatatype="130" unbalanced="0"/>
    <cacheHierarchy uniqueName="[JobsExtractorJsonResponseExpanded].[applyUrl]" caption="applyUrl" attribute="1" defaultMemberUniqueName="[JobsExtractorJsonResponseExpanded].[applyUrl].[All]" allUniqueName="[JobsExtractorJsonResponseExpanded].[applyUrl].[All]" dimensionUniqueName="[JobsExtractorJsonResponseExpanded]" displayFolder="" count="0" memberValueDatatype="130" unbalanced="0"/>
    <cacheHierarchy uniqueName="[JobsExtractorJsonResponseExpanded].[multi_category_array]" caption="multi_category_array" attribute="1" defaultMemberUniqueName="[JobsExtractorJsonResponseExpanded].[multi_category_array].[All]" allUniqueName="[JobsExtractorJsonResponseExpanded].[multi_category_array].[All]" dimensionUniqueName="[JobsExtractorJsonResponseExpanded]" displayFolder="" count="0" memberValueDatatype="130" unbalanced="0"/>
    <cacheHierarchy uniqueName="[JobsExtractorJsonResponseExpanded].[location]" caption="location" attribute="1" defaultMemberUniqueName="[JobsExtractorJsonResponseExpanded].[location].[All]" allUniqueName="[JobsExtractorJsonResponseExpanded].[location].[All]" dimensionUniqueName="[JobsExtractorJsonResponseExpanded]" displayFolder="" count="0" memberValueDatatype="130" unbalanced="0"/>
    <cacheHierarchy uniqueName="[JobsExtractorJsonResponseExpanded].[ml_job_parser]" caption="ml_job_parser" attribute="1" defaultMemberUniqueName="[JobsExtractorJsonResponseExpanded].[ml_job_parser].[All]" allUniqueName="[JobsExtractorJsonResponseExpanded].[ml_job_parser].[All]" dimensionUniqueName="[JobsExtractorJsonResponseExpanded]" displayFolder="" count="0" memberValueDatatype="130" unbalanced="0"/>
    <cacheHierarchy uniqueName="[JobsExtractorJsonResponseExpanded].[category]" caption="category" attribute="1" defaultMemberUniqueName="[JobsExtractorJsonResponseExpanded].[category].[All]" allUniqueName="[JobsExtractorJsonResponseExpanded].[category].[All]" dimensionUniqueName="[JobsExtractorJsonResponseExpanded]" displayFolder="" count="0" memberValueDatatype="130" unbalanced="0"/>
    <cacheHierarchy uniqueName="[JobsExtractorJsonResponseExpanded].[externalApply]" caption="externalApply" attribute="1" defaultMemberUniqueName="[JobsExtractorJsonResponseExpanded].[externalApply].[All]" allUniqueName="[JobsExtractorJsonResponseExpanded].[externalApply].[All]" dimensionUniqueName="[JobsExtractorJsonResponseExpanded]" displayFolder="" count="0" memberValueDatatype="130" unbalanced="0"/>
    <cacheHierarchy uniqueName="[JobsExtractorJsonResponseExpanded 1].[cityState]" caption="cityState" attribute="1" defaultMemberUniqueName="[JobsExtractorJsonResponseExpanded 1].[cityState].[All]" allUniqueName="[JobsExtractorJsonResponseExpanded 1].[cityState].[All]" dimensionUniqueName="[JobsExtractorJsonResponseExpanded 1]" displayFolder="" count="0" memberValueDatatype="130" unbalanced="0"/>
    <cacheHierarchy uniqueName="[JobsExtractorJsonResponseExpanded 1].[country]" caption="country" attribute="1" defaultMemberUniqueName="[JobsExtractorJsonResponseExpanded 1].[country].[All]" allUniqueName="[JobsExtractorJsonResponseExpanded 1].[country].[All]" dimensionUniqueName="[JobsExtractorJsonResponseExpanded 1]" displayFolder="" count="0" memberValueDatatype="130" unbalanced="0"/>
    <cacheHierarchy uniqueName="[JobsExtractorJsonResponseExpanded 1].[subCategory]" caption="subCategory" attribute="1" defaultMemberUniqueName="[JobsExtractorJsonResponseExpanded 1].[subCategory].[All]" allUniqueName="[JobsExtractorJsonResponseExpanded 1].[subCategory].[All]" dimensionUniqueName="[JobsExtractorJsonResponseExpanded 1]" displayFolder="" count="0" memberValueDatatype="130" unbalanced="0"/>
    <cacheHierarchy uniqueName="[JobsExtractorJsonResponseExpanded 1].[city]" caption="city" attribute="1" defaultMemberUniqueName="[JobsExtractorJsonResponseExpanded 1].[city].[All]" allUniqueName="[JobsExtractorJsonResponseExpanded 1].[city].[All]" dimensionUniqueName="[JobsExtractorJsonResponseExpanded 1]" displayFolder="" count="0" memberValueDatatype="130" unbalanced="0"/>
    <cacheHierarchy uniqueName="[JobsExtractorJsonResponseExpanded 1].[ml_skills]" caption="ml_skills" attribute="1" defaultMemberUniqueName="[JobsExtractorJsonResponseExpanded 1].[ml_skills].[All]" allUniqueName="[JobsExtractorJsonResponseExpanded 1].[ml_skills].[All]" dimensionUniqueName="[JobsExtractorJsonResponseExpanded 1]" displayFolder="" count="0" memberValueDatatype="130" unbalanced="0"/>
    <cacheHierarchy uniqueName="[JobsExtractorJsonResponseExpanded 1].[latitude]" caption="latitude" attribute="1" defaultMemberUniqueName="[JobsExtractorJsonResponseExpanded 1].[latitude].[All]" allUniqueName="[JobsExtractorJsonResponseExpanded 1].[latitude].[All]" dimensionUniqueName="[JobsExtractorJsonResponseExpanded 1]" displayFolder="" count="0" memberValueDatatype="130" unbalanced="0"/>
    <cacheHierarchy uniqueName="[JobsExtractorJsonResponseExpanded 1].[type]" caption="type" attribute="1" defaultMemberUniqueName="[JobsExtractorJsonResponseExpanded 1].[type].[All]" allUniqueName="[JobsExtractorJsonResponseExpanded 1].[type].[All]" dimensionUniqueName="[JobsExtractorJsonResponseExpanded 1]" displayFolder="" count="0" memberValueDatatype="130" unbalanced="0"/>
    <cacheHierarchy uniqueName="[JobsExtractorJsonResponseExpanded 1].[multi_location]" caption="multi_location" attribute="1" defaultMemberUniqueName="[JobsExtractorJsonResponseExpanded 1].[multi_location].[All]" allUniqueName="[JobsExtractorJsonResponseExpanded 1].[multi_location].[All]" dimensionUniqueName="[JobsExtractorJsonResponseExpanded 1]" displayFolder="" count="0" memberValueDatatype="130" unbalanced="0"/>
    <cacheHierarchy uniqueName="[JobsExtractorJsonResponseExpanded 1].[locale]" caption="locale" attribute="1" defaultMemberUniqueName="[JobsExtractorJsonResponseExpanded 1].[locale].[All]" allUniqueName="[JobsExtractorJsonResponseExpanded 1].[locale].[All]" dimensionUniqueName="[JobsExtractorJsonResponseExpanded 1]" displayFolder="" count="0" memberValueDatatype="130" unbalanced="0"/>
    <cacheHierarchy uniqueName="[JobsExtractorJsonResponseExpanded 1].[title]" caption="title" attribute="1" defaultMemberUniqueName="[JobsExtractorJsonResponseExpanded 1].[title].[All]" allUniqueName="[JobsExtractorJsonResponseExpanded 1].[title].[All]" dimensionUniqueName="[JobsExtractorJsonResponseExpanded 1]" displayFolder="" count="0" memberValueDatatype="130" unbalanced="0"/>
    <cacheHierarchy uniqueName="[JobsExtractorJsonResponseExpanded 1].[multi_location_array]" caption="multi_location_array" attribute="1" defaultMemberUniqueName="[JobsExtractorJsonResponseExpanded 1].[multi_location_array].[All]" allUniqueName="[JobsExtractorJsonResponseExpanded 1].[multi_location_array].[All]" dimensionUniqueName="[JobsExtractorJsonResponseExpanded 1]" displayFolder="" count="0" memberValueDatatype="130" unbalanced="0"/>
    <cacheHierarchy uniqueName="[JobsExtractorJsonResponseExpanded 1].[jobSeqNo]" caption="jobSeqNo" attribute="1" defaultMemberUniqueName="[JobsExtractorJsonResponseExpanded 1].[jobSeqNo].[All]" allUniqueName="[JobsExtractorJsonResponseExpanded 1].[jobSeqNo].[All]" dimensionUniqueName="[JobsExtractorJsonResponseExpanded 1]" displayFolder="" count="0" memberValueDatatype="130" unbalanced="0"/>
    <cacheHierarchy uniqueName="[JobsExtractorJsonResponseExpanded 1].[postedDate]" caption="postedDate" attribute="1" defaultMemberUniqueName="[JobsExtractorJsonResponseExpanded 1].[postedDate].[All]" allUniqueName="[JobsExtractorJsonResponseExpanded 1].[postedDate].[All]" dimensionUniqueName="[JobsExtractorJsonResponseExpanded 1]" displayFolder="" count="0" memberValueDatatype="130" unbalanced="0"/>
    <cacheHierarchy uniqueName="[JobsExtractorJsonResponseExpanded 1].[descriptionTeaser]" caption="descriptionTeaser" attribute="1" defaultMemberUniqueName="[JobsExtractorJsonResponseExpanded 1].[descriptionTeaser].[All]" allUniqueName="[JobsExtractorJsonResponseExpanded 1].[descriptionTeaser].[All]" dimensionUniqueName="[JobsExtractorJsonResponseExpanded 1]" displayFolder="" count="0" memberValueDatatype="130" unbalanced="0"/>
    <cacheHierarchy uniqueName="[JobsExtractorJsonResponseExpanded 1].[dateCreated]" caption="dateCreated" attribute="1" defaultMemberUniqueName="[JobsExtractorJsonResponseExpanded 1].[dateCreated].[All]" allUniqueName="[JobsExtractorJsonResponseExpanded 1].[dateCreated].[All]" dimensionUniqueName="[JobsExtractorJsonResponseExpanded 1]" displayFolder="" count="0" memberValueDatatype="130" unbalanced="0"/>
    <cacheHierarchy uniqueName="[JobsExtractorJsonResponseExpanded 1].[state]" caption="state" attribute="1" defaultMemberUniqueName="[JobsExtractorJsonResponseExpanded 1].[state].[All]" allUniqueName="[JobsExtractorJsonResponseExpanded 1].[state].[All]" dimensionUniqueName="[JobsExtractorJsonResponseExpanded 1]" displayFolder="" count="0" memberValueDatatype="130" unbalanced="0"/>
    <cacheHierarchy uniqueName="[JobsExtractorJsonResponseExpanded 1].[cityStateCountry]" caption="cityStateCountry" attribute="1" defaultMemberUniqueName="[JobsExtractorJsonResponseExpanded 1].[cityStateCountry].[All]" allUniqueName="[JobsExtractorJsonResponseExpanded 1].[cityStateCountry].[All]" dimensionUniqueName="[JobsExtractorJsonResponseExpanded 1]" displayFolder="" count="0" memberValueDatatype="130" unbalanced="0"/>
    <cacheHierarchy uniqueName="[JobsExtractorJsonResponseExpanded 1].[visibilityType]" caption="visibilityType" attribute="1" defaultMemberUniqueName="[JobsExtractorJsonResponseExpanded 1].[visibilityType].[All]" allUniqueName="[JobsExtractorJsonResponseExpanded 1].[visibilityType].[All]" dimensionUniqueName="[JobsExtractorJsonResponseExpanded 1]" displayFolder="" count="0" memberValueDatatype="130" unbalanced="0"/>
    <cacheHierarchy uniqueName="[JobsExtractorJsonResponseExpanded 1].[siteType]" caption="siteType" attribute="1" defaultMemberUniqueName="[JobsExtractorJsonResponseExpanded 1].[siteType].[All]" allUniqueName="[JobsExtractorJsonResponseExpanded 1].[siteType].[All]" dimensionUniqueName="[JobsExtractorJsonResponseExpanded 1]" displayFolder="" count="0" memberValueDatatype="130" unbalanced="0"/>
    <cacheHierarchy uniqueName="[JobsExtractorJsonResponseExpanded 1].[longitude]" caption="longitude" attribute="1" defaultMemberUniqueName="[JobsExtractorJsonResponseExpanded 1].[longitude].[All]" allUniqueName="[JobsExtractorJsonResponseExpanded 1].[longitude].[All]" dimensionUniqueName="[JobsExtractorJsonResponseExpanded 1]" displayFolder="" count="0" memberValueDatatype="130" unbalanced="0"/>
    <cacheHierarchy uniqueName="[JobsExtractorJsonResponseExpanded 1].[address]" caption="address" attribute="1" defaultMemberUniqueName="[JobsExtractorJsonResponseExpanded 1].[address].[All]" allUniqueName="[JobsExtractorJsonResponseExpanded 1].[address].[All]" dimensionUniqueName="[JobsExtractorJsonResponseExpanded 1]" displayFolder="" count="0" memberValueDatatype="130" unbalanced="0"/>
    <cacheHierarchy uniqueName="[JobsExtractorJsonResponseExpanded 1].[isMultiCategory]" caption="isMultiCategory" attribute="1" defaultMemberUniqueName="[JobsExtractorJsonResponseExpanded 1].[isMultiCategory].[All]" allUniqueName="[JobsExtractorJsonResponseExpanded 1].[isMultiCategory].[All]" dimensionUniqueName="[JobsExtractorJsonResponseExpanded 1]" displayFolder="" count="0" memberValueDatatype="130" unbalanced="0"/>
    <cacheHierarchy uniqueName="[JobsExtractorJsonResponseExpanded 1].[multi_category]" caption="multi_category" attribute="1" defaultMemberUniqueName="[JobsExtractorJsonResponseExpanded 1].[multi_category].[All]" allUniqueName="[JobsExtractorJsonResponseExpanded 1].[multi_category].[All]" dimensionUniqueName="[JobsExtractorJsonResponseExpanded 1]" displayFolder="" count="0" memberValueDatatype="130" unbalanced="0"/>
    <cacheHierarchy uniqueName="[JobsExtractorJsonResponseExpanded 1].[reqId]" caption="reqId" attribute="1" defaultMemberUniqueName="[JobsExtractorJsonResponseExpanded 1].[reqId].[All]" allUniqueName="[JobsExtractorJsonResponseExpanded 1].[reqId].[All]" dimensionUniqueName="[JobsExtractorJsonResponseExpanded 1]" displayFolder="" count="0" memberValueDatatype="130" unbalanced="0"/>
    <cacheHierarchy uniqueName="[JobsExtractorJsonResponseExpanded 1].[jobId]" caption="jobId" attribute="1" defaultMemberUniqueName="[JobsExtractorJsonResponseExpanded 1].[jobId].[All]" allUniqueName="[JobsExtractorJsonResponseExpanded 1].[jobId].[All]" dimensionUniqueName="[JobsExtractorJsonResponseExpanded 1]" displayFolder="" count="0" memberValueDatatype="130" unbalanced="0"/>
    <cacheHierarchy uniqueName="[JobsExtractorJsonResponseExpanded 1].[badge]" caption="badge" attribute="1" defaultMemberUniqueName="[JobsExtractorJsonResponseExpanded 1].[badge].[All]" allUniqueName="[JobsExtractorJsonResponseExpanded 1].[badge].[All]" dimensionUniqueName="[JobsExtractorJsonResponseExpanded 1]" displayFolder="" count="0" memberValueDatatype="130" unbalanced="0"/>
    <cacheHierarchy uniqueName="[JobsExtractorJsonResponseExpanded 1].[jobVisibility]" caption="jobVisibility" attribute="1" defaultMemberUniqueName="[JobsExtractorJsonResponseExpanded 1].[jobVisibility].[All]" allUniqueName="[JobsExtractorJsonResponseExpanded 1].[jobVisibility].[All]" dimensionUniqueName="[JobsExtractorJsonResponseExpanded 1]" displayFolder="" count="0" memberValueDatatype="130" unbalanced="0"/>
    <cacheHierarchy uniqueName="[JobsExtractorJsonResponseExpanded 1].[isMultiLocation]" caption="isMultiLocation" attribute="1" defaultMemberUniqueName="[JobsExtractorJsonResponseExpanded 1].[isMultiLocation].[All]" allUniqueName="[JobsExtractorJsonResponseExpanded 1].[isMultiLocation].[All]" dimensionUniqueName="[JobsExtractorJsonResponseExpanded 1]" displayFolder="" count="0" memberValueDatatype="130" unbalanced="0"/>
    <cacheHierarchy uniqueName="[JobsExtractorJsonResponseExpanded 1].[applyUrl]" caption="applyUrl" attribute="1" defaultMemberUniqueName="[JobsExtractorJsonResponseExpanded 1].[applyUrl].[All]" allUniqueName="[JobsExtractorJsonResponseExpanded 1].[applyUrl].[All]" dimensionUniqueName="[JobsExtractorJsonResponseExpanded 1]" displayFolder="" count="0" memberValueDatatype="130" unbalanced="0"/>
    <cacheHierarchy uniqueName="[JobsExtractorJsonResponseExpanded 1].[multi_category_array]" caption="multi_category_array" attribute="1" defaultMemberUniqueName="[JobsExtractorJsonResponseExpanded 1].[multi_category_array].[All]" allUniqueName="[JobsExtractorJsonResponseExpanded 1].[multi_category_array].[All]" dimensionUniqueName="[JobsExtractorJsonResponseExpanded 1]" displayFolder="" count="0" memberValueDatatype="130" unbalanced="0"/>
    <cacheHierarchy uniqueName="[JobsExtractorJsonResponseExpanded 1].[location]" caption="location" attribute="1" defaultMemberUniqueName="[JobsExtractorJsonResponseExpanded 1].[location].[All]" allUniqueName="[JobsExtractorJsonResponseExpanded 1].[location].[All]" dimensionUniqueName="[JobsExtractorJsonResponseExpanded 1]" displayFolder="" count="0" memberValueDatatype="130" unbalanced="0"/>
    <cacheHierarchy uniqueName="[JobsExtractorJsonResponseExpanded 1].[ml_job_parser]" caption="ml_job_parser" attribute="1" defaultMemberUniqueName="[JobsExtractorJsonResponseExpanded 1].[ml_job_parser].[All]" allUniqueName="[JobsExtractorJsonResponseExpanded 1].[ml_job_parser].[All]" dimensionUniqueName="[JobsExtractorJsonResponseExpanded 1]" displayFolder="" count="0" memberValueDatatype="130" unbalanced="0"/>
    <cacheHierarchy uniqueName="[JobsExtractorJsonResponseExpanded 1].[category]" caption="category" attribute="1" defaultMemberUniqueName="[JobsExtractorJsonResponseExpanded 1].[category].[All]" allUniqueName="[JobsExtractorJsonResponseExpanded 1].[category].[All]" dimensionUniqueName="[JobsExtractorJsonResponseExpanded 1]" displayFolder="" count="0" memberValueDatatype="130" unbalanced="0"/>
    <cacheHierarchy uniqueName="[JobsExtractorJsonResponseExpanded 1].[externalApply]" caption="externalApply" attribute="1" defaultMemberUniqueName="[JobsExtractorJsonResponseExpanded 1].[externalApply].[All]" allUniqueName="[JobsExtractorJsonResponseExpanded 1].[externalApply].[All]" dimensionUniqueName="[JobsExtractorJsonResponseExpanded 1]" displayFolder="" count="0" memberValueDatatype="130" unbalanced="0"/>
    <cacheHierarchy uniqueName="[Skill].[SkillsList]" caption="SkillsList" attribute="1" defaultMemberUniqueName="[Skill].[SkillsList].[All]" allUniqueName="[Skill].[SkillsList].[All]" dimensionUniqueName="[Skill]" displayFolder="" count="2" memberValueDatatype="130" unbalanced="0"/>
    <cacheHierarchy uniqueName="[Skill].[Count]" caption="Count" attribute="1" defaultMemberUniqueName="[Skill].[Count].[All]" allUniqueName="[Skill].[Count].[All]" dimensionUniqueName="[Skill]" displayFolder="" count="0" memberValueDatatype="20" unbalanced="0"/>
    <cacheHierarchy uniqueName="[SkillNameTransform].[Date]" caption="Date" attribute="1" time="1" defaultMemberUniqueName="[SkillNameTransform].[Date].[All]" allUniqueName="[SkillNameTransform].[Date].[All]" dimensionUniqueName="[SkillNameTransform]" displayFolder="" count="0" memberValueDatatype="7" unbalanced="0"/>
    <cacheHierarchy uniqueName="[SkillNameTransform].[From]" caption="From" attribute="1" defaultMemberUniqueName="[SkillNameTransform].[From].[All]" allUniqueName="[SkillNameTransform].[From].[All]" dimensionUniqueName="[SkillNameTransform]" displayFolder="" count="0" memberValueDatatype="130" unbalanced="0"/>
    <cacheHierarchy uniqueName="[SkillNameTransform].[To]" caption="To" attribute="1" defaultMemberUniqueName="[SkillNameTransform].[To].[All]" allUniqueName="[SkillNameTransform].[To].[All]" dimensionUniqueName="[SkillNameTransform]" displayFolder="" count="0" memberValueDatatype="130" unbalanced="0"/>
    <cacheHierarchy uniqueName="[SkillNameTransform].[Note]" caption="Note" attribute="1" defaultMemberUniqueName="[SkillNameTransform].[Note].[All]" allUniqueName="[SkillNameTransform].[Note].[All]" dimensionUniqueName="[SkillNameTransform]" displayFolder="" count="0" memberValueDatatype="130" unbalanced="0"/>
    <cacheHierarchy uniqueName="[Skillpedia].[SkillsList]" caption="SkillsList" attribute="1" defaultMemberUniqueName="[Skillpedia].[SkillsList].[All]" allUniqueName="[Skillpedia].[SkillsList].[All]" dimensionUniqueName="[Skillpedia]" displayFolder="" count="0" memberValueDatatype="130" unbalanced="0"/>
    <cacheHierarchy uniqueName="[Skillpedia].[Count]" caption="Count" attribute="1" defaultMemberUniqueName="[Skillpedia].[Count].[All]" allUniqueName="[Skillpedia].[Count].[All]" dimensionUniqueName="[Skillpedia]" displayFolder="" count="0" memberValueDatatype="20" unbalanced="0"/>
    <cacheHierarchy uniqueName="[Skillpedia].[SummaryAPIURL]" caption="SummaryAPIURL" attribute="1" defaultMemberUniqueName="[Skillpedia].[SummaryAPIURL].[All]" allUniqueName="[Skillpedia].[SummaryAPIURL].[All]" dimensionUniqueName="[Skillpedia]" displayFolder="" count="0" memberValueDatatype="130" unbalanced="0"/>
    <cacheHierarchy uniqueName="[Skillpedia].[ResponseBinaryLength]" caption="ResponseBinaryLength" attribute="1" defaultMemberUniqueName="[Skillpedia].[ResponseBinaryLength].[All]" allUniqueName="[Skillpedia].[ResponseBinaryLength].[All]" dimensionUniqueName="[Skillpedia]" displayFolder="" count="0" memberValueDatatype="20" unbalanced="0"/>
    <cacheHierarchy uniqueName="[Skillpedia].[apiStyledSkillName]" caption="apiStyledSkillName" attribute="1" defaultMemberUniqueName="[Skillpedia].[apiStyledSkillName].[All]" allUniqueName="[Skillpedia].[apiStyledSkillName].[All]" dimensionUniqueName="[Skillpedia]" displayFolder="" count="0" memberValueDatatype="130" unbalanced="0"/>
    <cacheHierarchy uniqueName="[Skillpedia].[ResponseTitle]" caption="ResponseTitle" attribute="1" defaultMemberUniqueName="[Skillpedia].[ResponseTitle].[All]" allUniqueName="[Skillpedia].[ResponseTitle].[All]" dimensionUniqueName="[Skillpedia]" displayFolder="" count="0" memberValueDatatype="130" unbalanced="0"/>
    <cacheHierarchy uniqueName="[Skillpedia].[ResponseExtract]" caption="ResponseExtract" attribute="1" defaultMemberUniqueName="[Skillpedia].[ResponseExtract].[All]" allUniqueName="[Skillpedia].[ResponseExtract].[All]" dimensionUniqueName="[Skillpedia]" displayFolder="" count="0" memberValueDatatype="130" unbalanced="0"/>
    <cacheHierarchy uniqueName="[Skillpedia 1].[SkillTitleFromJob]" caption="SkillTitleFromJob" attribute="1" defaultMemberUniqueName="[Skillpedia 1].[SkillTitleFromJob].[All]" allUniqueName="[Skillpedia 1].[SkillTitleFromJob].[All]" dimensionUniqueName="[Skillpedia 1]" displayFolder="" count="0" memberValueDatatype="130" unbalanced="0"/>
    <cacheHierarchy uniqueName="[Skillpedia 1].[apiStyledSkillName]" caption="apiStyledSkillName" attribute="1" defaultMemberUniqueName="[Skillpedia 1].[apiStyledSkillName].[All]" allUniqueName="[Skillpedia 1].[apiStyledSkillName].[All]" dimensionUniqueName="[Skillpedia 1]" displayFolder="" count="0" memberValueDatatype="130" unbalanced="0"/>
    <cacheHierarchy uniqueName="[Skillpedia 1].[ResponseTitle]" caption="ResponseTitle" attribute="1" defaultMemberUniqueName="[Skillpedia 1].[ResponseTitle].[All]" allUniqueName="[Skillpedia 1].[ResponseTitle].[All]" dimensionUniqueName="[Skillpedia 1]" displayFolder="" count="0" memberValueDatatype="130" unbalanced="0"/>
    <cacheHierarchy uniqueName="[Skillpedia 1].[SkillJobCount]" caption="SkillJobCount" attribute="1" defaultMemberUniqueName="[Skillpedia 1].[SkillJobCount].[All]" allUniqueName="[Skillpedia 1].[SkillJobCount].[All]" dimensionUniqueName="[Skillpedia 1]" displayFolder="" count="0" memberValueDatatype="20" unbalanced="0"/>
    <cacheHierarchy uniqueName="[Skillpedia 1].[ResponseBinaryLength]" caption="ResponseBinaryLength" attribute="1" defaultMemberUniqueName="[Skillpedia 1].[ResponseBinaryLength].[All]" allUniqueName="[Skillpedia 1].[ResponseBinaryLength].[All]" dimensionUniqueName="[Skillpedia 1]" displayFolder="" count="0" memberValueDatatype="20" unbalanced="0"/>
    <cacheHierarchy uniqueName="[Skillpedia 1].[ResponseExtract]" caption="ResponseExtract" attribute="1" defaultMemberUniqueName="[Skillpedia 1].[ResponseExtract].[All]" allUniqueName="[Skillpedia 1].[ResponseExtract].[All]" dimensionUniqueName="[Skillpedia 1]" displayFolder="" count="0" memberValueDatatype="130" unbalanced="0"/>
    <cacheHierarchy uniqueName="[Skills 1].[SkillsList]" caption="SkillsList" attribute="1" defaultMemberUniqueName="[Skills 1].[SkillsList].[All]" allUniqueName="[Skills 1].[SkillsList].[All]" dimensionUniqueName="[Skills 1]" displayFolder="" count="0" memberValueDatatype="130" unbalanced="0"/>
    <cacheHierarchy uniqueName="[Skills 1].[Count]" caption="Count" attribute="1" defaultMemberUniqueName="[Skills 1].[Count].[All]" allUniqueName="[Skills 1].[Count].[All]" dimensionUniqueName="[Skills 1]" displayFolder="" count="0" memberValueDatatype="20" unbalanced="0"/>
    <cacheHierarchy uniqueName="[Skills 1].[ApplicantSkillScore]" caption="ApplicantSkillScore" attribute="1" defaultMemberUniqueName="[Skills 1].[ApplicantSkillScore].[All]" allUniqueName="[Skills 1].[ApplicantSkillScore].[All]" dimensionUniqueName="[Skills 1]" displayFolder="" count="0" memberValueDatatype="5" unbalanced="0"/>
    <cacheHierarchy uniqueName="[Skills 1].[ApplicantSkillNote]" caption="ApplicantSkillNote" attribute="1" defaultMemberUniqueName="[Skills 1].[ApplicantSkillNote].[All]" allUniqueName="[Skills 1].[ApplicantSkillNote].[All]" dimensionUniqueName="[Skills 1]" displayFolder="" count="0" memberValueDatatype="130" unbalanced="0"/>
    <cacheHierarchy uniqueName="[Skills 1].[HasProdExperience]" caption="HasProdExperience" attribute="1" defaultMemberUniqueName="[Skills 1].[HasProdExperience].[All]" allUniqueName="[Skills 1].[HasProdExperience].[All]" dimensionUniqueName="[Skills 1]" displayFolder="" count="0" memberValueDatatype="20" unbalanced="0"/>
    <cacheHierarchy uniqueName="[Skills 1].[SkillDescription]" caption="SkillDescription" attribute="1" defaultMemberUniqueName="[Skills 1].[SkillDescription].[All]" allUniqueName="[Skills 1].[SkillDescription].[All]" dimensionUniqueName="[Skills 1]" displayFolder="" count="0" memberValueDatatype="130" unbalanced="0"/>
    <cacheHierarchy uniqueName="[Measures].[__XL_Count Skills 1]" caption="__XL_Count Skills 1" measure="1" displayFolder="" measureGroup="Skills 1" count="0" hidden="1"/>
    <cacheHierarchy uniqueName="[Measures].[__XL_Count SkillsDefinitionProvider]" caption="__XL_Count SkillsDefinitionProvider" measure="1" displayFolder="" measureGroup="Skillpedia" count="0" hidden="1"/>
    <cacheHierarchy uniqueName="[Measures].[__XL_Count JobsExtractorJsonResponseExpanded]" caption="__XL_Count JobsExtractorJsonResponseExpanded" measure="1" displayFolder="" measureGroup="JobsExtractorJsonResponseExpanded" count="0" hidden="1"/>
    <cacheHierarchy uniqueName="[Measures].[__XL_Count JobsExtractorJsonResponseExpanded 1]" caption="__XL_Count JobsExtractorJsonResponseExpanded 1" measure="1" displayFolder="" measureGroup="JobsExtractorJsonResponseExpanded 1" count="0" hidden="1"/>
    <cacheHierarchy uniqueName="[Measures].[__XL_Count JobListExpanded]" caption="__XL_Count JobListExpanded" measure="1" displayFolder="" measureGroup="JobListExpanded" count="0" hidden="1"/>
    <cacheHierarchy uniqueName="[Measures].[__XL_Count JobDetailWebPagePart1]" caption="__XL_Count JobDetailWebPagePart1" measure="1" displayFolder="" measureGroup="JobDetailWebPagePart1" count="0" hidden="1"/>
    <cacheHierarchy uniqueName="[Measures].[__XL_Count Job]" caption="__XL_Count Job" measure="1" displayFolder="" measureGroup="Job" count="0" hidden="1"/>
    <cacheHierarchy uniqueName="[Measures].[__XL_Count JobDetail2]" caption="__XL_Count JobDetail2" measure="1" displayFolder="" measureGroup="JobDetail2" count="0" hidden="1"/>
    <cacheHierarchy uniqueName="[Measures].[__XL_Count Skill]" caption="__XL_Count Skill" measure="1" displayFolder="" measureGroup="Skill" count="0" hidden="1"/>
    <cacheHierarchy uniqueName="[Measures].[__XL_Count Skillpedia 1]" caption="__XL_Count Skillpedia 1" measure="1" displayFolder="" measureGroup="Skillpedia 1" count="0" hidden="1"/>
    <cacheHierarchy uniqueName="[Measures].[__XL_Count JobDetailFinal]" caption="__XL_Count JobDetailFinal" measure="1" displayFolder="" measureGroup="JobDetailFinal" count="0" hidden="1"/>
    <cacheHierarchy uniqueName="[Measures].[__XL_Count JobDetailFinal 1]" caption="__XL_Count JobDetailFinal 1" measure="1" displayFolder="" measureGroup="JobDetailFinal 1" count="0" hidden="1"/>
    <cacheHierarchy uniqueName="[Measures].[__XL_Count Job_Skill]" caption="__XL_Count Job_Skill" measure="1" displayFolder="" measureGroup="Job_Skill" count="0" hidden="1"/>
    <cacheHierarchy uniqueName="[Measures].[__XL_Count SkillNameTransform]" caption="__XL_Count SkillNameTransform" measure="1" displayFolder="" measureGroup="SkillNameTransform" count="0" hidden="1"/>
    <cacheHierarchy uniqueName="[Measures].[__No measures defined]" caption="__No measures defined" measure="1" displayFolder="" count="0" hidden="1"/>
    <cacheHierarchy uniqueName="[Measures].[Sum of Count 2]" caption="Sum of Count 2" measure="1" displayFolder="" measureGroup="Skillpedia" count="0" hidden="1">
      <extLst>
        <ext xmlns:x15="http://schemas.microsoft.com/office/spreadsheetml/2010/11/main" uri="{B97F6D7D-B522-45F9-BDA1-12C45D357490}">
          <x15:cacheHierarchy aggregatedColumn="462"/>
        </ext>
      </extLst>
    </cacheHierarchy>
    <cacheHierarchy uniqueName="[Measures].[Sum of Count]" caption="Sum of Count" measure="1" displayFolder="" measureGroup="Skill" count="0" oneField="1" hidden="1">
      <fieldsUsage count="1">
        <fieldUsage x="8"/>
      </fieldsUsage>
      <extLst>
        <ext xmlns:x15="http://schemas.microsoft.com/office/spreadsheetml/2010/11/main" uri="{B97F6D7D-B522-45F9-BDA1-12C45D357490}">
          <x15:cacheHierarchy aggregatedColumn="456"/>
        </ext>
      </extLst>
    </cacheHierarchy>
    <cacheHierarchy uniqueName="[Measures].[Count of postedDate]" caption="Count of postedDate" measure="1" displayFolder="" measureGroup="JobDetailFinal" count="0" oneField="1" hidden="1">
      <fieldsUsage count="1">
        <fieldUsage x="9"/>
      </fieldsUsage>
      <extLst>
        <ext xmlns:x15="http://schemas.microsoft.com/office/spreadsheetml/2010/11/main" uri="{B97F6D7D-B522-45F9-BDA1-12C45D357490}">
          <x15:cacheHierarchy aggregatedColumn="127"/>
        </ext>
      </extLst>
    </cacheHierarchy>
  </cacheHierarchies>
  <kpis count="0"/>
  <dimensions count="15">
    <dimension name="Job" uniqueName="[Job]" caption="Job"/>
    <dimension name="Job_Skill" uniqueName="[Job_Skill]" caption="Job_Skill"/>
    <dimension name="JobDetail2" uniqueName="[JobDetail2]" caption="JobDetail2"/>
    <dimension name="JobDetailFinal" uniqueName="[JobDetailFinal]" caption="JobDetailFinal"/>
    <dimension name="JobDetailFinal 1" uniqueName="[JobDetailFinal 1]" caption="JobDetailFinal 1"/>
    <dimension name="JobDetailWebPagePart1" uniqueName="[JobDetailWebPagePart1]" caption="JobDetailWebPagePart1"/>
    <dimension name="JobListExpanded" uniqueName="[JobListExpanded]" caption="JobListExpanded"/>
    <dimension name="JobsExtractorJsonResponseExpanded" uniqueName="[JobsExtractorJsonResponseExpanded]" caption="JobsExtractorJsonResponseExpanded"/>
    <dimension name="JobsExtractorJsonResponseExpanded 1" uniqueName="[JobsExtractorJsonResponseExpanded 1]" caption="JobsExtractorJsonResponseExpanded 1"/>
    <dimension measure="1" name="Measures" uniqueName="[Measures]" caption="Measures"/>
    <dimension name="Skill" uniqueName="[Skill]" caption="Skill"/>
    <dimension name="SkillNameTransform" uniqueName="[SkillNameTransform]" caption="SkillNameTransform"/>
    <dimension name="Skillpedia" uniqueName="[Skillpedia]" caption="Skillpedia"/>
    <dimension name="Skillpedia 1" uniqueName="[Skillpedia 1]" caption="Skillpedia 1"/>
    <dimension name="Skills 1" uniqueName="[Skills 1]" caption="Skills 1"/>
  </dimensions>
  <measureGroups count="14">
    <measureGroup name="Job" caption="Job"/>
    <measureGroup name="Job_Skill" caption="Job_Skill"/>
    <measureGroup name="JobDetail2" caption="JobDetail2"/>
    <measureGroup name="JobDetailFinal" caption="JobDetailFinal"/>
    <measureGroup name="JobDetailFinal 1" caption="JobDetailFinal 1"/>
    <measureGroup name="JobDetailWebPagePart1" caption="JobDetailWebPagePart1"/>
    <measureGroup name="JobListExpanded" caption="JobListExpanded"/>
    <measureGroup name="JobsExtractorJsonResponseExpanded" caption="JobsExtractorJsonResponseExpanded"/>
    <measureGroup name="JobsExtractorJsonResponseExpanded 1" caption="JobsExtractorJsonResponseExpanded 1"/>
    <measureGroup name="Skill" caption="Skill"/>
    <measureGroup name="SkillNameTransform" caption="SkillNameTransform"/>
    <measureGroup name="Skillpedia" caption="Skillpedia"/>
    <measureGroup name="Skillpedia 1" caption="Skillpedia 1"/>
    <measureGroup name="Skills 1" caption="Skills 1"/>
  </measureGroups>
  <maps count="14">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10"/>
    <map measureGroup="10" dimension="11"/>
    <map measureGroup="11" dimension="12"/>
    <map measureGroup="12" dimension="13"/>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n v="1"/>
    <x v="0"/>
    <x v="0"/>
    <x v="0"/>
    <x v="0"/>
    <s v="REC_Canada - Legal Eligibility, Preferred Communication Language"/>
    <s v=""/>
    <s v=""/>
    <s v="Technology and Operations"/>
    <x v="0"/>
    <s v="JOB_FAMILY_TECHNOLOGY_DEVELOPMENT_AND_ENGINEERING"/>
    <s v="82bcbaa4bad0be44d88df46d3619791aec4e3c2d415fb26e400f970f640bc47916873919faef0d9744d9b9541c6f6a6ac8a61c7f629957429d432cebd519705a"/>
    <s v="Technology | Analytics | Research"/>
    <s v="Working with stakeholders including data, design, product and executive teams and assisting them with data-related technical issues. Working with stakeholders including the Executive, Product, Data and..."/>
    <x v="0"/>
    <s v="CALGARY, Alberta"/>
    <s v="Canada"/>
    <x v="0"/>
    <x v="0"/>
    <x v="0"/>
    <x v="0"/>
    <d v="2022-05-20T15:31:03"/>
    <s v="-114.0697814"/>
    <x v="0"/>
    <x v="0"/>
    <s v="51.0456027"/>
    <s v="37.5"/>
    <d v="2022-05-20T00:00:00"/>
    <d v="2022-05-20T15:31:03"/>
    <x v="0"/>
    <x v="0"/>
    <x v="0"/>
    <x v="0"/>
    <s v="https://jobs.rbc.com/ca/en/job/R-0000011271"/>
    <s v="https://rbc.wd3.myworkdayjobs.com/RBCGLOBAL1/job/CALGARY-Alberta-Canada/Senior-Full-Stack-Developer_R-0000011271/apply"/>
    <s v="https://jobs.rbc.com/ca/en/job/R-0000011271"/>
    <m/>
    <m/>
  </r>
  <r>
    <n v="1"/>
    <x v="1"/>
    <x v="1"/>
    <x v="1"/>
    <x v="0"/>
    <s v="REC_Canada - Legal Eligibility, Preferred Communication Language"/>
    <s v=""/>
    <s v=""/>
    <s v="Technology and Operations"/>
    <x v="0"/>
    <s v="JOB_FAMILY_TECHNOLOGY_DEVELOPMENT_AND_ENGINEERING"/>
    <s v="a3f0cbf13c6292aac6e0f85048cd90454a52253acb5cecfc9dfbfc932ac8ae873ebf627dd7b5d94675e96d0adbdacb2fab33317f3de20daf782521ce22cc77d8"/>
    <s v="Technology | Analytics | Research"/>
    <s v="Working with stakeholders including the Executive, Product, Data and Design teams to support their data infrastructure needs while assisting with data-related technical issues. - 2+ years of experience..."/>
    <x v="1"/>
    <s v="CALGARY, Alberta"/>
    <s v="Canada"/>
    <x v="0"/>
    <x v="0"/>
    <x v="0"/>
    <x v="0"/>
    <d v="2022-05-20T15:31:03"/>
    <s v="-114.0697814"/>
    <x v="0"/>
    <x v="0"/>
    <s v="51.0456027"/>
    <s v="37.5"/>
    <d v="2022-05-20T00:00:00"/>
    <d v="2022-05-20T15:31:03"/>
    <x v="0"/>
    <x v="0"/>
    <x v="0"/>
    <x v="1"/>
    <s v="https://jobs.rbc.com/ca/en/job/R-0000011356"/>
    <s v="https://rbc.wd3.myworkdayjobs.com/RBCGLOBAL1/job/CALGARY-Alberta-Canada/Lead-Full-Stack-Developer_R-0000011356-1/apply"/>
    <s v="https://jobs.rbc.com/ca/en/job/R-0000011356"/>
    <m/>
    <m/>
  </r>
  <r>
    <n v="4"/>
    <x v="2"/>
    <x v="2"/>
    <x v="2"/>
    <x v="1"/>
    <s v="REC_Canada - Legal Eligibility, Preferred Communication Language"/>
    <s v=""/>
    <s v=""/>
    <s v="Technology and Operations"/>
    <x v="0"/>
    <s v="JOB_FAMILY_TECHNOLOGY_DEVELOPMENT_AND_ENGINEERING"/>
    <s v="b9014c157b872c1aa15db50bef3cf28f8da895c16c747336c717d0b7b5daa44fadad350290330b51ae75ce36f17674a85b90bc1f0a6056bdbf03e93eafa01d96"/>
    <s v="Technology | Analytics | Research"/>
    <s v="RBC 3rd Party Content &amp; Services team is looking for a Software Developer with 1 to 3 years of work experience who can collaborate well with others and is eager to learn as well as share the knowledge,..."/>
    <x v="2"/>
    <s v="CALGARY, Alberta"/>
    <s v="Canada"/>
    <x v="0"/>
    <x v="0"/>
    <x v="0"/>
    <x v="0"/>
    <d v="2022-05-24T15:30:58"/>
    <s v="-114.0697814"/>
    <x v="0"/>
    <x v="1"/>
    <s v="51.0456027"/>
    <s v="37.5"/>
    <d v="2022-05-24T00:00:00"/>
    <d v="2022-05-24T15:30:58"/>
    <x v="0"/>
    <x v="0"/>
    <x v="0"/>
    <x v="2"/>
    <s v="https://jobs.rbc.com/ca/en/job/R-0000009679"/>
    <s v="https://rbc.wd3.myworkdayjobs.com/RBCGLOBAL1/job/CALGARY-Alberta-Canada/Software-Developer_R-0000009679/apply"/>
    <s v="https://jobs.rbc.com/ca/en/job/R-0000009679"/>
    <m/>
    <m/>
  </r>
  <r>
    <n v="4"/>
    <x v="3"/>
    <x v="3"/>
    <x v="3"/>
    <x v="1"/>
    <s v="REC_Canada - Legal Eligibility, Preferred Communication Language"/>
    <s v=""/>
    <s v=""/>
    <s v="Technology and Operations"/>
    <x v="0"/>
    <s v="JOB_FAMILY_TECHNOLOGY_DEVELOPMENT_AND_ENGINEERING"/>
    <s v="5e934af756df1b2e36caa98123a12a8a6f860c05c88a2d736dc40f3f5d5bbe3df2e579893e4e59cb8d029dabb643184777f8c0e448d3995aa0cbae5bedb3e3d2"/>
    <s v="Technology | Analytics | Research"/>
    <s v="Apply design thinking and an agile mindset in working with other engineers, data scientists and business stakeholders to continuously experiment, iterate and deliver on new initiatives. 5+ years’ experience..."/>
    <x v="3"/>
    <s v="CALGARY, Alberta"/>
    <s v="Canada"/>
    <x v="0"/>
    <x v="0"/>
    <x v="0"/>
    <x v="0"/>
    <d v="2022-05-20T21:30:54"/>
    <s v="-114.0697814"/>
    <x v="0"/>
    <x v="2"/>
    <s v="51.0456027"/>
    <s v="37.5"/>
    <d v="2022-05-20T00:00:00"/>
    <d v="2022-05-06T16:29:10"/>
    <x v="0"/>
    <x v="0"/>
    <x v="0"/>
    <x v="3"/>
    <s v="https://jobs.rbc.com/ca/en/job/R-0000007275"/>
    <s v="https://rbc.wd3.myworkdayjobs.com/RBCGLOBAL1/job/CALGARY-Alberta-Canada/ML-Platform-Developer_R-0000007275/apply"/>
    <s v="https://jobs.rbc.com/ca/en/job/R-0000007275"/>
    <m/>
    <m/>
  </r>
  <r>
    <n v="4"/>
    <x v="4"/>
    <x v="3"/>
    <x v="4"/>
    <x v="1"/>
    <s v="REC_Canada - Legal Eligibility, Preferred Communication Language"/>
    <s v=""/>
    <s v=""/>
    <s v="Technology and Operations"/>
    <x v="1"/>
    <s v="JOB_FAMILY_DATA_SCIENCE_AND_DATA_ENGINEERING"/>
    <s v="6b4512728f1d6e32cda4e275f1879b2e340023ab1ef10a045949fb4c4af1967355ced10a8bbaf8bc680f72ddb4285f0089eaad8712741145680a8fdebb40c068"/>
    <s v="Technology | Analytics | Research"/>
    <s v="Designing and coding application programs; performing testing for developed applications. Maintaining records for the documentation of systems development and revisions. Conducting analyses of organizational..."/>
    <x v="4"/>
    <s v="CALGARY, Alberta"/>
    <s v="Canada"/>
    <x v="0"/>
    <x v="0"/>
    <x v="0"/>
    <x v="0"/>
    <d v="2022-05-20T21:30:54"/>
    <s v="-114.0697814"/>
    <x v="0"/>
    <x v="2"/>
    <s v="51.0456027"/>
    <s v="37.5"/>
    <d v="2022-05-20T00:00:00"/>
    <d v="2022-05-20T21:30:54"/>
    <x v="0"/>
    <x v="0"/>
    <x v="0"/>
    <x v="4"/>
    <s v="https://jobs.rbc.com/ca/en/job/R-0000005645"/>
    <s v="https://rbc.wd3.myworkdayjobs.com/RBCGLOBAL1/job/CALGARY-Alberta-Canada/ML-Platform-Developer_R-0000005645/apply"/>
    <s v="https://jobs.rbc.com/ca/en/job/R-0000005645"/>
    <m/>
    <m/>
  </r>
  <r>
    <n v="4"/>
    <x v="5"/>
    <x v="0"/>
    <x v="5"/>
    <x v="1"/>
    <s v="REC_Canada - Legal Eligibility, Preferred Communication Language"/>
    <s v=""/>
    <s v=""/>
    <s v="Technology and Operations"/>
    <x v="0"/>
    <s v="JOB_FAMILY_TECHNOLOGY_DEVELOPMENT_AND_ENGINEERING"/>
    <s v="247a8441649a5634f199492602be9c650da7611382134978a4e33846da33fc3352e8a95064052cf1c91232c58cac86d017edd2a7b11b57f3e0f8f4b088ce85cf"/>
    <s v="Technology | Analytics | Research"/>
    <s v="This role will require strong experience in programming and application analysis with focus on building RESTful API`s and integrating them with cloud services. Develop and maintain APIs and all supporting..."/>
    <x v="5"/>
    <s v="CALGARY, Alberta"/>
    <s v="Canada"/>
    <x v="0"/>
    <x v="0"/>
    <x v="0"/>
    <x v="0"/>
    <d v="2022-05-16T21:30:06"/>
    <s v="-114.0697814"/>
    <x v="0"/>
    <x v="3"/>
    <s v="51.0456027"/>
    <s v="37.5"/>
    <d v="2022-05-16T00:00:00"/>
    <d v="2022-05-16T21:30:06"/>
    <x v="0"/>
    <x v="0"/>
    <x v="0"/>
    <x v="5"/>
    <s v="https://jobs.rbc.com/ca/en/job/R-0000012164"/>
    <s v="https://rbc.wd3.myworkdayjobs.com/RBCGLOBAL1/job/CALGARY-Alberta-Canada/Senior-Full-Stack-Developer_R-0000012164-1/apply"/>
    <s v="https://jobs.rbc.com/ca/en/job/R-0000012164"/>
    <m/>
    <m/>
  </r>
  <r>
    <n v="5"/>
    <x v="6"/>
    <x v="4"/>
    <x v="6"/>
    <x v="2"/>
    <s v="REC_Canada - Legal Eligibility, Preferred Communication Language"/>
    <s v=""/>
    <s v=""/>
    <s v="Technology and Operations"/>
    <x v="1"/>
    <s v="JOB_FAMILY_DATA_SCIENCE_AND_DATA_ENGINEERING"/>
    <s v="c1d59d90b89313f14afdd8d63fdd63efe6962a40293b2bf35f5e64cc16c4520a7aed4fae9e479211dcf25eb02cb3aaa1337e2ea359ee5e508ad58f4c13767257"/>
    <s v="Technology | Analytics | Research"/>
    <s v="Apply design thinking and an agile mindset in working with other engineers, data scientists and business stakeholders to continuously experiment, iterate and deliver on new initiatives. Experience with..."/>
    <x v="6"/>
    <s v="CALGARY, Alberta"/>
    <s v="Canada"/>
    <x v="0"/>
    <x v="0"/>
    <x v="0"/>
    <x v="0"/>
    <d v="2022-05-24T20:30:54"/>
    <s v="-114.0697814"/>
    <x v="0"/>
    <x v="4"/>
    <s v="51.0456027"/>
    <s v="37.5"/>
    <d v="2022-05-24T00:00:00"/>
    <d v="2022-03-21T23:30:18"/>
    <x v="0"/>
    <x v="0"/>
    <x v="0"/>
    <x v="6"/>
    <s v="https://jobs.rbc.com/ca/en/job/R-0000001929"/>
    <s v="https://rbc.wd3.myworkdayjobs.com/RBCGLOBAL1/job/CALGARY-Alberta-Canada/Data-Engineer_R-0000001929/apply"/>
    <s v="https://jobs.rbc.com/ca/en/job/R-0000001929"/>
    <m/>
    <m/>
  </r>
  <r>
    <n v="8"/>
    <x v="7"/>
    <x v="5"/>
    <x v="7"/>
    <x v="3"/>
    <s v="REC_Canada - Legal Eligibility, Preferred Communication Language"/>
    <s v=""/>
    <s v=""/>
    <s v=""/>
    <x v="0"/>
    <s v="JOB_FAMILY_TECHNOLOGY_DEVELOPMENT_AND_ENGINEERING"/>
    <s v="72caf8b7c94a84cdb38ef19a08f3e2ef1821b35dd7a70a8184ab7484b7731dec24c22a2ea3a8360b7bc15d76ae5fd02bfda5379b688224b2ab5e513c12957549"/>
    <s v="Technology | Analytics | Research"/>
    <s v="2-7+ years’ experience as a software developer/software engineer and proficient in objected oriented programming; Java highly preferred; object-oriented design and data structures. Strong communication..."/>
    <x v="7"/>
    <s v="CALGARY, Alberta"/>
    <s v="Canada"/>
    <x v="0"/>
    <x v="0"/>
    <x v="1"/>
    <x v="0"/>
    <d v="2022-05-31T19:29:10"/>
    <s v="-114.0697814"/>
    <x v="0"/>
    <x v="5"/>
    <s v="51.0456027"/>
    <s v="37.5"/>
    <d v="2022-05-31T00:00:00"/>
    <d v="2022-05-31T19:29:10"/>
    <x v="0"/>
    <x v="0"/>
    <x v="0"/>
    <x v="7"/>
    <s v="https://jobs.rbc.com/ca/en/job/R-0000014623"/>
    <s v="https://rbc.wd3.myworkdayjobs.com/RBCGLOBAL1/job/CALGARY-Alberta-Canada/YYC-DataCon---Software-Engineer-Senior-Software-Engineer-Hybrid-Opportunities_R-0000014623/apply"/>
    <s v="https://jobs.rbc.com/ca/en/job/R-0000014623"/>
    <m/>
    <m/>
  </r>
  <r>
    <n v="9"/>
    <x v="8"/>
    <x v="6"/>
    <x v="8"/>
    <x v="4"/>
    <s v="REC_Canada - Legal Eligibility, Preferred Communication Language"/>
    <s v=""/>
    <s v=""/>
    <s v="Technology and Operations"/>
    <x v="1"/>
    <s v="JOB_FAMILY_DATA_SCIENCE_AND_DATA_ENGINEERING"/>
    <s v="6884e79918179f41adada2d54dee43e54a53c8f326c75212b2c789a3a8c3649d653c12a5cc6bf162d992ee672a291f29f89d11fd51cbb69d4421942f8719e110"/>
    <s v="Technology | Analytics | Research"/>
    <s v="Apply design thinking and an agile mindset in working with other engineers, data scientists and business stakeholders to continuously experiment, iterate and deliver on new initiatives. Experience leveraging..."/>
    <x v="8"/>
    <s v="CALGARY, Alberta"/>
    <s v="Canada"/>
    <x v="0"/>
    <x v="0"/>
    <x v="0"/>
    <x v="0"/>
    <d v="2022-05-31T18:28:49"/>
    <s v="-114.0697814"/>
    <x v="0"/>
    <x v="6"/>
    <s v="51.0456027"/>
    <s v="37.5"/>
    <d v="2022-05-31T00:00:00"/>
    <d v="2022-05-31T18:28:49"/>
    <x v="0"/>
    <x v="0"/>
    <x v="0"/>
    <x v="8"/>
    <s v="https://jobs.rbc.com/ca/en/job/R-0000014614"/>
    <s v="https://rbc.wd3.myworkdayjobs.com/RBCGLOBAL1/job/CALGARY-Alberta-Canada/YYC-DataCon---Data-Engineer-Senior-Data-Engineer-Hybrid-Opportunities_R-0000014614/apply"/>
    <s v="https://jobs.rbc.com/ca/en/job/R-0000014614"/>
    <m/>
    <m/>
  </r>
  <r>
    <n v="9"/>
    <x v="9"/>
    <x v="7"/>
    <x v="9"/>
    <x v="4"/>
    <s v="REC_Canada - Legal Eligibility, Preferred Communication Language"/>
    <s v=""/>
    <s v=""/>
    <s v=""/>
    <x v="1"/>
    <s v="JOB_FAMILY_DATA_SCIENCE_AND_DATA_ENGINEERING"/>
    <s v="92b8f02ded0ef4720a85334ea72b853638b92ad27b2d86e1425e8fe373b6bb4300f16614e4c76836bb5b046b8bdcae941d2c61d32a353cf7eedb6ebaea8674f7"/>
    <s v="Technology | Analytics | Research"/>
    <s v="Apply design thinking and an agile mindset in working with other engineers, data scientists and business stakeholders to continuously experiment, iterate and deliver on new initiatives. Experience in developing..."/>
    <x v="9"/>
    <s v="CALGARY, Alberta"/>
    <s v="Canada"/>
    <x v="0"/>
    <x v="0"/>
    <x v="1"/>
    <x v="0"/>
    <d v="2022-05-31T19:29:10"/>
    <s v="-114.0697814"/>
    <x v="0"/>
    <x v="5"/>
    <s v="51.0456027"/>
    <s v="37.5"/>
    <d v="2022-05-31T00:00:00"/>
    <d v="2022-05-31T19:29:10"/>
    <x v="0"/>
    <x v="0"/>
    <x v="0"/>
    <x v="9"/>
    <s v="https://jobs.rbc.com/ca/en/job/R-0000014621"/>
    <s v="https://rbc.wd3.myworkdayjobs.com/RBCGLOBAL1/job/CALGARY-Alberta-Canada/YYC-DataCon---AI-Engineer-Senior-AI-Engineer-Hybrid-Opportunities_R-0000014621/apply"/>
    <s v="https://jobs.rbc.com/ca/en/job/R-0000014621"/>
    <m/>
    <m/>
  </r>
  <r>
    <n v="10"/>
    <x v="10"/>
    <x v="8"/>
    <x v="10"/>
    <x v="5"/>
    <s v="REC_Canada - Legal Eligibility, Preferred Communication Language"/>
    <s v="QUESTIONNAIRE_EARLY_TALENT_APPLICATION_QUESTIONS_CANADA"/>
    <s v=""/>
    <s v=""/>
    <x v="0"/>
    <s v="JOB_FAMILY_TECHNOLOGY_DEVELOPMENT_AND_ENGINEERING"/>
    <s v="1c0b6812cd92a42c22eee098b08b7ab7f31063b52428b6a56953294f53ba786ae52b913c76d9e3088cca6cea8c24a6b32562688715fe022f510c022350472089"/>
    <s v="Technology | Analytics | Research"/>
    <s v="Leverage Product Management capabilities, in the design process to ensure tech solutions are set up for success. Work across cross functional teams in an Agile environment to design internal AI capabilities...."/>
    <x v="10"/>
    <s v="CALGARY, Alberta"/>
    <s v="Canada"/>
    <x v="0"/>
    <x v="0"/>
    <x v="0"/>
    <x v="0"/>
    <d v="2022-06-17T04:30:43"/>
    <s v="-114.0697814"/>
    <x v="0"/>
    <x v="7"/>
    <s v="51.0456027"/>
    <s v="37.5"/>
    <d v="2022-06-13T00:00:00"/>
    <d v="2022-06-13T16:30:21"/>
    <x v="0"/>
    <x v="0"/>
    <x v="1"/>
    <x v="10"/>
    <s v="https://jobs.rbc.com/ca/en/job/R-0000016479"/>
    <s v="https://rbc.wd3.myworkdayjobs.com/RBCEARLYTALENT1/job/CALGARY-Alberta-Canada/Fall-2022-Student-Opportunities--UX-UI-Designer--8-Months--Technology-and-Operations--Calgary--Alberta-ONLY-_R-0000016479-1/apply"/>
    <s v="https://jobs.rbc.com/ca/en/job/R-0000016479"/>
    <m/>
    <m/>
  </r>
  <r>
    <n v="10"/>
    <x v="11"/>
    <x v="0"/>
    <x v="11"/>
    <x v="5"/>
    <s v="REC_Canada - Legal Eligibility, Preferred Communication Language"/>
    <s v=""/>
    <s v=""/>
    <s v="Technology and Operations"/>
    <x v="0"/>
    <s v="JOB_FAMILY_TECHNOLOGY_DEVELOPMENT_AND_ENGINEERING"/>
    <s v="f07cbd346ce6437df5630eecbabede54c536a5dafd81f3d3dc82f5374c099b4423f998e0b5d7e528f3ab443df051f79de7cab3f0a3a3b4e1e5a15234c5177fbc"/>
    <s v="Technology | Analytics | Research"/>
    <s v="Knowledge of developing distributed cloud applications (Pivotal Cloud Foundry, Openshift, Docker); Hands on experience designing, developing, testing and troubleshooting RESTful API and interface specifications..."/>
    <x v="11"/>
    <s v="TORONTO, Ontario"/>
    <s v="Canada"/>
    <x v="0"/>
    <x v="0"/>
    <x v="0"/>
    <x v="0"/>
    <d v="2022-06-14T20:30:23"/>
    <s v="-79.5988378"/>
    <x v="0"/>
    <x v="8"/>
    <s v="43.7230779"/>
    <s v="37.5"/>
    <d v="2022-06-13T00:00:00"/>
    <d v="2022-06-13T15:30:05"/>
    <x v="0"/>
    <x v="0"/>
    <x v="0"/>
    <x v="11"/>
    <s v="https://jobs.rbc.com/ca/en/job/R-0000015354"/>
    <s v="https://rbc.wd3.myworkdayjobs.com/RBCGLOBAL1/job/TORONTO-Ontario-Canada/Senior-Full-Stack-Developer_R-0000015354/apply"/>
    <s v="https://jobs.rbc.com/ca/en/job/R-0000015354"/>
    <m/>
    <m/>
  </r>
  <r>
    <n v="10"/>
    <x v="12"/>
    <x v="9"/>
    <x v="12"/>
    <x v="5"/>
    <s v="QUESTIONNAIRE_LEGAL_ELIGIBILITY_GLOBAL"/>
    <s v="QUESTIONNAIRE_EARLY_TALENT_APPLICATION_QUESTIONS_CANADA"/>
    <s v=""/>
    <s v=""/>
    <x v="0"/>
    <s v="JOB_FAMILY_TECHNOLOGY_DEVELOPMENT_AND_ENGINEERING"/>
    <s v="69b6f125190ca7223db608a275cf8c2c763820774a9d5667fadf0e175468be8447d19e924e94b135d3080527970f52c4b1cd67b180b95359eac8df47cff12f5d"/>
    <s v="Technology | Analytics | Research"/>
    <s v="Collaborate with peers to develop code in line with strategic initiatives, as well as develop, troubleshoot, enhance, and document components, as per the requirements and detailed design. Create and review..."/>
    <x v="12"/>
    <s v="CALGARY, Alberta"/>
    <s v="Canada"/>
    <x v="0"/>
    <x v="0"/>
    <x v="1"/>
    <x v="0"/>
    <d v="2022-06-17T04:30:43"/>
    <s v="-114.069346"/>
    <x v="0"/>
    <x v="7"/>
    <s v="51.0458559"/>
    <s v="37.5"/>
    <d v="2022-06-10T00:00:00"/>
    <d v="2022-05-12T00:30:24"/>
    <x v="0"/>
    <x v="0"/>
    <x v="1"/>
    <x v="12"/>
    <s v="https://jobs.rbc.com/ca/en/job/R-0000011526"/>
    <s v="https://rbc.wd3.myworkdayjobs.com/RBCEARLYTALENT1/job/888-3-ST-SWCALGARY/Fall-2022-Student-Opportunities--Software-Developer--Calgary-or-Montreal---8-Months--Technology---Operations_R-0000011526-1/apply"/>
    <s v="https://jobs.rbc.com/ca/en/job/R-0000011526"/>
    <m/>
    <m/>
  </r>
  <r>
    <n v="10"/>
    <x v="13"/>
    <x v="10"/>
    <x v="13"/>
    <x v="5"/>
    <s v="REC_Canada - Legal Eligibility, Preferred Communication Language"/>
    <s v="QUESTIONNAIRE_EARLY_TALENT_APPLICATION_QUESTIONS_CANADA"/>
    <s v=""/>
    <s v=""/>
    <x v="0"/>
    <s v="JOB_FAMILY_TECHNOLOGY_DEVELOPMENT_AND_ENGINEERING"/>
    <s v="d910f3c92c7c9d6fff91fbe394b15e64aba119b9bb0ba090570769df91d7bc892a9de9928746666eb8cdf1d2976e1d6b71838a8349849356c9dc8ebe74575a80"/>
    <s v="Technology | Analytics | Research"/>
    <s v="Utilize the latest technologies available, designing and building data solutions to meet business needs. Proficient in building statistical and algorithmic models with complex and large datasets, including..."/>
    <x v="13"/>
    <s v="CALGARY, Alberta"/>
    <s v="Canada"/>
    <x v="0"/>
    <x v="0"/>
    <x v="1"/>
    <x v="0"/>
    <d v="2022-06-17T04:30:43"/>
    <s v="-114.0697814"/>
    <x v="0"/>
    <x v="7"/>
    <s v="51.0456027"/>
    <s v="37.5"/>
    <d v="2022-06-10T00:00:00"/>
    <d v="2022-06-10T19:30:25"/>
    <x v="0"/>
    <x v="0"/>
    <x v="0"/>
    <x v="13"/>
    <s v="https://jobs.rbc.com/ca/en/job/R-0000016311"/>
    <s v="https://rbc.wd3.myworkdayjobs.com/RBCEARLYTALENT1/job/CALGARY-Alberta-Canada/Fall-2022-Student-Opportunities--Data-Scientist-Calgary-Alberta-ONLY---12-Months--Technology---Operations--2nd-Round-Posting-_R-0000016311-1/apply"/>
    <s v="https://jobs.rbc.com/ca/en/job/R-0000016311"/>
    <m/>
    <m/>
  </r>
  <r>
    <n v="11"/>
    <x v="14"/>
    <x v="11"/>
    <x v="14"/>
    <x v="6"/>
    <s v="REC_Canada - Legal Eligibility, Preferred Communication Language"/>
    <s v=""/>
    <s v=""/>
    <s v="Technology and Operations"/>
    <x v="1"/>
    <s v="JOB_FAMILY_DATA_SCIENCE_AND_DATA_ENGINEERING"/>
    <s v="2cd88327ff3d29f6af750bad5d5d4c31d9f37d8917ad3e205ef3e95b3d212a89be89d9c0d05cea780b436f9e051e374d93190171461869a81ba7090126152e07"/>
    <s v="Technology | Analytics | Research"/>
    <s v="This would include creating production pipelines that facilitate curation of data, derivation of value via applying models, automation of business decisions, data trust, governance, monitoring, client..."/>
    <x v="14"/>
    <s v="CALGARY, Alberta"/>
    <s v="Canada"/>
    <x v="0"/>
    <x v="0"/>
    <x v="0"/>
    <x v="0"/>
    <d v="2022-06-13T16:30:21"/>
    <s v="-114.0697814"/>
    <x v="0"/>
    <x v="9"/>
    <s v="51.0456027"/>
    <s v="37.5"/>
    <d v="2022-06-13T00:00:00"/>
    <d v="2022-05-09T14:27:55"/>
    <x v="0"/>
    <x v="0"/>
    <x v="0"/>
    <x v="14"/>
    <s v="https://jobs.rbc.com/ca/en/job/R-0000010859"/>
    <s v="https://rbc.wd3.myworkdayjobs.com/RBCGLOBAL1/job/CALGARY-Alberta-Canada/Machine-Learning-Engineer_R-0000010859/apply"/>
    <s v="https://jobs.rbc.com/ca/en/job/R-0000010859"/>
    <m/>
    <m/>
  </r>
  <r>
    <n v="11"/>
    <x v="15"/>
    <x v="0"/>
    <x v="15"/>
    <x v="6"/>
    <s v="REC_Canada - Legal Eligibility, Preferred Communication Language"/>
    <s v=""/>
    <s v="&lt;p&gt;&lt;/p&gt;&lt;ul&gt;&lt;/ul&gt;"/>
    <s v="Technology and Operations"/>
    <x v="0"/>
    <s v="JOB_FAMILY_TECHNOLOGY_DEVELOPMENT_AND_ENGINEERING"/>
    <s v="a9c9cf66082892751ad49eadf44b14bc86976fcceb42400c9ffbd4dfd461a91dc977a3c49cdcc08275582bc42338c67aabf7c32949880de009dbbba7183a4000"/>
    <s v="Technology | Analytics | Research"/>
    <s v="This role will require strong experience in programming and application analysis with focus on building RESTful API`s and integrating them with cloud services. Assess, research and analyze business and..."/>
    <x v="15"/>
    <s v="CALGARY, Alberta"/>
    <s v="Canada"/>
    <x v="0"/>
    <x v="0"/>
    <x v="0"/>
    <x v="0"/>
    <d v="2022-06-07T15:29:42"/>
    <s v="-114.0697814"/>
    <x v="0"/>
    <x v="10"/>
    <s v="51.0456027"/>
    <s v="37.5"/>
    <d v="2022-05-13T00:00:00"/>
    <d v="2022-05-09T20:28:43"/>
    <x v="0"/>
    <x v="0"/>
    <x v="0"/>
    <x v="15"/>
    <s v="https://jobs.rbc.com/ca/en/job/R-0000009466"/>
    <s v="https://rbc.wd3.myworkdayjobs.com/RBCGLOBAL1/job/CALGARY-Alberta-Canada/Senior-Full-Stack-Developer_R-0000009466/apply"/>
    <s v="https://jobs.rbc.com/ca/en/job/R-0000009466"/>
    <m/>
    <m/>
  </r>
  <r>
    <n v="11"/>
    <x v="16"/>
    <x v="12"/>
    <x v="16"/>
    <x v="6"/>
    <s v="REC_Canada - Legal Eligibility, Preferred Communication Language"/>
    <s v=""/>
    <s v=""/>
    <s v="Technology and Operations"/>
    <x v="2"/>
    <s v="JOB_FAMILY_ARCHITECTURE"/>
    <s v="6646500a225c5a5b2e99b166f3afc12da5c1a19bb4dee60f34cbd407693346f89b2e90acd4c8b5f50b0fcc89f9c61f6ad0cc1dc4f5a0e13ffc472d799af80f98"/>
    <s v="Technology | Analytics | Research"/>
    <s v="In addition, you will demonstrate a high degree of collaboration with business, strategy, operations, architecture, and delivery teams in the areas of digital experiences, events, microservices and APIs...."/>
    <x v="16"/>
    <s v="CALGARY, Alberta"/>
    <s v="Canada"/>
    <x v="0"/>
    <x v="0"/>
    <x v="0"/>
    <x v="0"/>
    <d v="2022-05-30T18:29:03"/>
    <s v="-114.0697814"/>
    <x v="0"/>
    <x v="11"/>
    <s v="51.0456027"/>
    <s v="37.5"/>
    <d v="2022-05-03T00:00:00"/>
    <d v="2022-05-03T21:28:40"/>
    <x v="0"/>
    <x v="0"/>
    <x v="0"/>
    <x v="16"/>
    <s v="https://jobs.rbc.com/ca/en/job/R-0000008337"/>
    <s v="https://rbc.wd3.myworkdayjobs.com/RBCGLOBAL1/job/CALGARY-Alberta-Canada/Business-Credit-Sr-Solution-Architect_R-0000008337-1/apply"/>
    <s v="https://jobs.rbc.com/ca/en/job/R-0000008337"/>
    <m/>
    <m/>
  </r>
  <r>
    <n v="14"/>
    <x v="17"/>
    <x v="13"/>
    <x v="17"/>
    <x v="7"/>
    <s v="REC_Canada - Legal Eligibility, Preferred Communication Language"/>
    <s v=""/>
    <s v=""/>
    <s v="Technology and Operations"/>
    <x v="0"/>
    <s v="JOB_FAMILY_TECHNOLOGY_DEVELOPMENT_AND_ENGINEERING"/>
    <s v="7271bb68bb828a959aab19bf59f5107f413f078750be240970648e86507d74776899259f0880249af97ce105d873af0b9d7aca145c72e19d770496cd49168bda"/>
    <s v="Technology | Analytics | Research"/>
    <s v="Work within an Agile product team to design, develop, test and maintain web applications. Collaborate with other team members on resolving technical issues, improving current products and developing new..."/>
    <x v="17"/>
    <s v="CALGARY, Alberta"/>
    <s v="Canada"/>
    <x v="0"/>
    <x v="0"/>
    <x v="0"/>
    <x v="0"/>
    <d v="2022-06-16T18:30:30"/>
    <s v="-114.0697814"/>
    <x v="0"/>
    <x v="12"/>
    <s v="51.0456027"/>
    <s v="37.5"/>
    <d v="2022-06-16T00:00:00"/>
    <d v="2022-03-29T23:33:16"/>
    <x v="0"/>
    <x v="0"/>
    <x v="0"/>
    <x v="17"/>
    <s v="https://jobs.rbc.com/ca/en/job/R-0000003656"/>
    <s v="https://rbc.wd3.myworkdayjobs.com/RBCGLOBAL1/job/CALGARY-Alberta-Canada/Senior-Front-End-Developer_R-0000003656/apply"/>
    <s v="https://jobs.rbc.com/ca/en/job/R-0000003656"/>
    <m/>
    <m/>
  </r>
  <r>
    <n v="14"/>
    <x v="18"/>
    <x v="13"/>
    <x v="18"/>
    <x v="7"/>
    <s v="REC_Canada - Legal Eligibility, Preferred Communication Language"/>
    <s v=""/>
    <s v=""/>
    <s v="Technology and Operations"/>
    <x v="0"/>
    <s v="JOB_FAMILY_TECHNOLOGY_DEVELOPMENT_AND_ENGINEERING"/>
    <s v="cc5b36440cbe972e1994142cd390d579f4688cfae68726157cde5494c5e3fed17770fdbf80b10ef73ebe0453febee261a6ffb317d37b0b9eb60214616a6d5e8a"/>
    <s v="Technology | Analytics | Research"/>
    <s v="Work within an Agile product team to design, develop, test and maintain web applications. Collaborate with other team members on resolving technical issues, improving current products and developing new..."/>
    <x v="18"/>
    <s v="CALGARY, Alberta"/>
    <s v="Canada"/>
    <x v="0"/>
    <x v="0"/>
    <x v="0"/>
    <x v="0"/>
    <d v="2022-06-16T18:30:30"/>
    <s v="-114.0697814"/>
    <x v="0"/>
    <x v="12"/>
    <s v="51.0456027"/>
    <s v="37.5"/>
    <d v="2022-06-16T00:00:00"/>
    <d v="2022-03-29T23:33:16"/>
    <x v="0"/>
    <x v="0"/>
    <x v="0"/>
    <x v="18"/>
    <s v="https://jobs.rbc.com/ca/en/job/R-0000003639"/>
    <s v="https://rbc.wd3.myworkdayjobs.com/RBCGLOBAL1/job/CALGARY-Alberta-Canada/Senior-Front-End-Developer_R-0000003639/apply"/>
    <s v="https://jobs.rbc.com/ca/en/job/R-0000003639"/>
    <m/>
    <m/>
  </r>
  <r>
    <n v="14"/>
    <x v="19"/>
    <x v="14"/>
    <x v="19"/>
    <x v="7"/>
    <s v="REC_Canada - Legal Eligibility, Preferred Communication Language"/>
    <s v=""/>
    <s v=""/>
    <s v="Technology and Operations"/>
    <x v="3"/>
    <s v="JOB_FAMILY_CYBERSECURITY"/>
    <s v="bf45a4c22e9c392b40921fb7a6ef50db0339dcdbebc70faec50c8bfbe00739e8d0a143e428158f2a9837bba729515ffa5153401725a14aa75aa6facf5ade2954"/>
    <s v="Technology | Analytics | Research"/>
    <s v="The Cloud Security SRE works with the cloud and security teams to design, build, deliver and operationalize security services. Build, deliver and operationalize fully automated security solutions for the..."/>
    <x v="19"/>
    <s v="TORONTO, Ontario"/>
    <s v="Canada"/>
    <x v="0"/>
    <x v="0"/>
    <x v="0"/>
    <x v="0"/>
    <d v="2022-06-03T16:29:26"/>
    <s v="-79.5988378"/>
    <x v="0"/>
    <x v="13"/>
    <s v="43.7230779"/>
    <s v="37.5"/>
    <d v="2022-06-03T00:00:00"/>
    <d v="2022-05-18T04:30:58"/>
    <x v="0"/>
    <x v="0"/>
    <x v="0"/>
    <x v="19"/>
    <s v="https://jobs.rbc.com/ca/en/job/R-0000011264"/>
    <s v="https://rbc.wd3.myworkdayjobs.com/RBCGLOBAL1/job/TORONTO-Ontario-Canada/Cloud-Security-SRE_R-0000011264/apply"/>
    <s v="https://jobs.rbc.com/ca/en/job/R-0000011264"/>
    <m/>
    <m/>
  </r>
  <r>
    <n v="14"/>
    <x v="20"/>
    <x v="15"/>
    <x v="20"/>
    <x v="7"/>
    <s v="REC_Canada - Legal Eligibility, Preferred Communication Language"/>
    <s v=""/>
    <s v="&lt;p&gt;&lt;/p&gt;&lt;ul&gt;&lt;/ul&gt;"/>
    <s v="Technology and Operations"/>
    <x v="3"/>
    <s v="JOB_FAMILY_CYBERSECURITY"/>
    <s v="664d4542205f9c6a36fbe58950311fa8b869d56a0a2a76337f17f3ed261cc3a3a4499b3428973e38e1d09f87652e720f2b0ecb1fcff1a101689dcdfdcf29c841"/>
    <s v="Technology | Analytics | Research"/>
    <s v="Lead efforts to secure Azure, AWS and GCP public cloud platforms at RBC. Lead the development of end-to-end technical cloud security design and architecture to ensure safe application on-boarding to meet..."/>
    <x v="20"/>
    <s v="TORONTO, Ontario"/>
    <s v="Canada"/>
    <x v="0"/>
    <x v="0"/>
    <x v="0"/>
    <x v="0"/>
    <d v="2022-05-24T21:30:58"/>
    <s v="-79.5988378"/>
    <x v="0"/>
    <x v="14"/>
    <s v="43.7230779"/>
    <s v="37.5"/>
    <d v="2022-05-24T00:00:00"/>
    <d v="2022-05-12T01:30:52"/>
    <x v="0"/>
    <x v="0"/>
    <x v="0"/>
    <x v="20"/>
    <s v="https://jobs.rbc.com/ca/en/job/R-0000011496"/>
    <s v="https://rbc.wd3.myworkdayjobs.com/RBCGLOBAL1/job/TORONTO-Ontario-Canada/GCP-Cloud-Security-Architect--GCS-_R-0000011496/apply"/>
    <s v="https://jobs.rbc.com/ca/en/job/R-0000011496"/>
    <m/>
    <m/>
  </r>
  <r>
    <n v="15"/>
    <x v="21"/>
    <x v="16"/>
    <x v="21"/>
    <x v="8"/>
    <s v="REC_Canada - Legal Eligibility, Preferred Communication Language"/>
    <s v=""/>
    <s v="&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 cible qui améliorera considérablement l’expérience des développeurs tout au long du cycle de vie de l’interface de programmation.&lt;/p&gt;&lt;/li&gt;&lt;li&gt;&lt;p&gt;Se tenir au fait des tendances sectorielles et acquérir un savoir organisationnel pour bien connaître et mettre en œuvre des pratiques efficaces de gestion des risques en TI liés aux fournisseurs.&lt;/p&gt;&lt;/li&gt;&lt;li&gt;&lt;p&gt;Se familiariser avec les dernières technologies et les risques émergents liés aux fournisseurs pour assurer une évolution proactive des pratiques de gestion du risque TI de fournisseurs et de tiers.&lt;/p&gt;&lt;/li&gt;&lt;li&gt;&lt;p&gt;Fournir de l’information sur la gestion des risques grâce à un mécanisme de collecte, d’analyse et de hiérarchisation de messages concrets sur le risque ; élaborer du contenu pour faciliter la communication des messages et permettre aux équipes de technologie de les assimiler et de les mettre en application dans leurs secteurs respectifs.&lt;/p&gt;&lt;/li&gt;&lt;li&gt;&lt;p&gt;Établir et entretenir des relations fructueuses avec les intervenants clés, les membres de l’équipe et d’autres groupes opérationnels, fonctionnels et de soutien. Collaborer avec les hauts dirigeants pour assurer l’alignement des initiatives de Cybersécurité mondiale.&lt;/p&gt;&lt;/li&gt;&lt;li&gt;&lt;p&gt;Tenir la réunion du Bureau d’examen de la sécurité pour examiner les interfaces de programmation et les politiques de sécurité afin de garantir la sécurité de la connectivité des fournisseurs.  &lt;/p&gt;&lt;/li&gt;&lt;li&gt;&lt;p&gt;Gérer les audits externes et internes avec les parties intéressées.&lt;/p&gt;&lt;/li&gt;&lt;li&gt;&lt;p&gt;Exploiter les technologies modernes et les meilleures pratiques de conception pour assurer la performance d’Apigee et la qualité de l’Expérience client.&lt;/p&gt;&lt;/li&gt;&lt;/ul&gt;&lt;p&gt;&lt;/p&gt;&lt;p&gt;&lt;b&gt;QUE VOUS FAUT-IL POUR RÉUSSIR ?&lt;/b&gt;&lt;/p&gt;&lt;p&gt;&lt;/p&gt;&lt;p&gt;&lt;b&gt;COMPÉTENCES ESSENTIELLES :&lt;/b&gt;&lt;/p&gt;&lt;ul&gt;&lt;li&gt;&lt;p&gt;Expérience avérée dans l’élaboration et l’application de pratiques de pointe dans des environnements de sécurité de l’information, de risque technologique ou de risque opérationnel à grande échelle, notamment l’élaboration et l’exécution de stratégies, les risques liés aux fournisseurs et la gouvernance&lt;/p&gt;&lt;/li&gt;&lt;li&gt;&lt;p&gt;Connaissance des exigences gouvernementales et réglementaires en ce qui concerne la gestion des risques TI et des cyberrisques liés aux fournisseurs, y compris les tendances et les problèmes émergents en la matière&lt;/p&gt;&lt;/li&gt;&lt;li&gt;&lt;p&gt;Expérience avérée dans l’analyse et la conceptualisation de données afin d’atteindre les objectifs de recherche et de développer de solides connaissances sur les risques et les affaires&lt;/p&gt;&lt;/li&gt;&lt;li&gt;&lt;p&gt;Capacité à établir des partenariats avec diverses parties prenantes dans des contextes complexes, et excellentes aptitudes pour la coordination, la communication, l’influence et la présentation d’exposés&lt;/p&gt;&lt;/li&gt;&lt;li&gt;&lt;p&gt;Expertise avérée dans un large éventail de domaines liés à la sécurité de l’information et à la gestion du risque, notamment une connaissance et une expérience approfondies du développement d’applications, des concepts de gestion des données et des pratiques de gouvernance&lt;/p&gt;&lt;/li&gt;&lt;li&gt;&lt;p&gt;Expérience des interfaces de programmation d’applications et d’OAuth, de préférence Apigee et Pingfederate&lt;/p&gt;&lt;/li&gt;&lt;/ul&gt;&lt;p&gt;&lt;/p&gt;&lt;p&gt;&lt;b&gt;COMPÉTENCES SOUHAITÉES :&lt;/b&gt;&lt;/p&gt;&lt;ul&gt;&lt;li&gt;&lt;p&gt;Expérience de la réalisation d’objectifs concernant plusieurs paramètres opérationnels et des initiatives à l’échelle de la division, notamment l’amélioration des processus et des services&lt;/p&gt;&lt;/li&gt;&lt;li&gt;&lt;p&gt;Gestionnaire de personnes expérimenté ayant fait ses preuves en matière de leadership et d’accompagnement&lt;/p&gt;&lt;/li&gt;&lt;/ul&gt;&lt;p&gt;&lt;/p&gt;&lt;p&gt;&lt;b&gt;QU’Y GAGNEREZ-VOUS ?&lt;/b&gt;&lt;/p&gt;&lt;p&gt;&lt;/p&gt;&lt;p&gt;Nous donnons notre pleine mesure, pensons autrement pour poursuivre notre croissance, et collaborons afin d’offrir des conseils fiables qui contribuent à la réussite des clients et à la prospérité des collectivités. Nous nous soucions du bien-être de chacun et nous sommes déterminés à réaliser notre plein potentiel, à favoriser l’essor des collectivités et à contribuer à la réussite de tous.&lt;/p&gt;&lt;ul&gt;&lt;li&gt;&lt;p&gt;Programme de rémunération globale comprenant des primes et des avantages sociaux à la carte, rémunération concurrentielle, commissions et actions (dans certains cas)&lt;/p&gt;&lt;/li&gt;&lt;li&gt;&lt;p&gt;Perfectionnement soutenu par la direction grâce à des occasions d’accompagnement et de gestion&lt;/p&gt;&lt;/li&gt;&lt;li&gt;&lt;p&gt;Capacité d’apporter une contribution importante et d’avoir une influence durable&lt;/p&gt;&lt;/li&gt;&lt;li&gt;&lt;p&gt;Équipe dynamique et performante axée sur l’innovation et la collaboration&lt;/p&gt;&lt;/li&gt;&lt;li&gt;&lt;p&gt;Programme de formation de classe mondiale sur les services financiers&lt;/p&gt;&lt;/li&gt;&lt;li&gt;&lt;p&gt;Options flexibles de conciliation travail-vie personnelle&lt;/p&gt;&lt;/li&gt;&lt;li&gt;&lt;p&gt;Occasions de relever des défis&lt;/p&gt;&lt;/li&gt;&lt;/ul&gt;&lt;p&gt;&lt;/p&gt;&lt;p&gt;&lt;b&gt;&lt;span&gt;HYBRIDENT&lt;/span&gt;&lt;/b&gt;&lt;/p&gt;&lt;p&gt;&lt;b&gt;FRJobs&lt;/b&gt;&lt;/p&gt;"/>
    <s v="Technology and Operations"/>
    <x v="4"/>
    <s v="JOB_FAMILY_TECHNOLOGY_SUPPORT"/>
    <s v="bc48918f93626b6a0f5d29791258e916d0a739bfacc3dfee9ca46bafd61d561a204c74009851557b40d1cb31bfd5a1dfdae7b4608c67b395272ab95961202b0f"/>
    <s v="Technology | Analytics | Research"/>
    <s v="Demonstrated experience in developing and applying leading practices in a large-scale Information Security, Technology Risk or Operational Risk environments, including strategy development and execution,..."/>
    <x v="21"/>
    <s v="TORONTO, Ontario"/>
    <s v="Canada"/>
    <x v="0"/>
    <x v="0"/>
    <x v="0"/>
    <x v="0"/>
    <d v="2022-06-01T20:29:15"/>
    <s v="-79.5988378"/>
    <x v="0"/>
    <x v="15"/>
    <s v="43.7230779"/>
    <s v="37.5"/>
    <d v="2022-06-01T00:00:00"/>
    <d v="2022-06-01T20:29:15"/>
    <x v="1"/>
    <x v="0"/>
    <x v="0"/>
    <x v="21"/>
    <s v="https://jobs.rbc.com/ca/en/job/R-0000013818"/>
    <s v="https://rbc.wd3.myworkdayjobs.com/RBCGLOBAL1/job/TORONTO-Ontario-Canada/Director---API-Service-Operations---Directeur-gnral--Exploitation-des-services--Interface-de-programmation_R-0000013818/apply"/>
    <s v="https://jobs.rbc.com/ca/en/job/R-0000013818"/>
    <m/>
    <m/>
  </r>
  <r>
    <n v="15"/>
    <x v="22"/>
    <x v="17"/>
    <x v="22"/>
    <x v="8"/>
    <s v="REC_Canada - Legal Eligibility, Preferred Communication Language"/>
    <s v=""/>
    <s v="&lt;ul&gt;&lt;li&gt;&lt;p&gt;&lt;span&gt;&lt;span&gt;Bachelor’s degree in computer science, software engineering, or equivalent or; or diploma in related technical discipline&lt;/span&gt;&lt;/span&gt;&lt;/p&gt;&lt;/li&gt;&lt;li&gt;&lt;p&gt;&lt;span&gt;&lt;span&gt;2+ years’ experience in developing scalable, configurable applications using Java, Scala, Python; experience leveraging (or willing to learn) big data technologies (Hadoop, Spark, Kafka, ELK, etc) to build data products and services&lt;/span&gt;&lt;/span&gt;&lt;/p&gt;&lt;/li&gt;&lt;li&gt;&lt;p&gt;&lt;span&gt;&lt;span&gt;2+ years’ experience in building scalable, high performance, high availability applicat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ul&gt;"/>
    <s v="Technology and Operations"/>
    <x v="1"/>
    <s v="JOB_FAMILY_DATA_SCIENCE_AND_DATA_ENGINEERING"/>
    <s v="8d9cc13302e8cc1e9d7cac5c4f22525c7189e76e72abd5501cc0d3f202080e21e4eee2803070e463aaeb3ff989e7ee80833bc858bfde488dac884421df8b3cd6"/>
    <s v="Technology | Analytics | Research"/>
    <s v="Develop RESTful services for data driven and analytics use cases. Build solutions to scale, monitor and operate data platforms for very high availability and performance. Supports the development and maintenance..."/>
    <x v="22"/>
    <s v="CALGARY, Alberta"/>
    <s v="Canada"/>
    <x v="0"/>
    <x v="0"/>
    <x v="0"/>
    <x v="0"/>
    <d v="2022-06-01T19:29:29"/>
    <s v="-114.0697814"/>
    <x v="0"/>
    <x v="16"/>
    <s v="51.0456027"/>
    <s v="37.5"/>
    <d v="2022-06-01T00:00:00"/>
    <d v="2022-06-01T19:29:29"/>
    <x v="0"/>
    <x v="0"/>
    <x v="0"/>
    <x v="22"/>
    <s v="https://jobs.rbc.com/ca/en/job/R-0000014726"/>
    <s v="https://rbc.wd3.myworkdayjobs.com/RBCGLOBAL1/job/CALGARY-Alberta-Canada/Senior-Software-Data-Engineer_R-0000014726/apply"/>
    <s v="https://jobs.rbc.com/ca/en/job/R-0000014726"/>
    <m/>
    <m/>
  </r>
  <r>
    <n v="15"/>
    <x v="23"/>
    <x v="4"/>
    <x v="23"/>
    <x v="8"/>
    <s v="REC_Canada - Legal Eligibility, Preferred Communication Language"/>
    <s v=""/>
    <s v=""/>
    <s v="Technology and Operations"/>
    <x v="1"/>
    <s v="JOB_FAMILY_DATA_SCIENCE_AND_DATA_ENGINEERING"/>
    <s v="6e59f731241a19688de7b489dce7db3ffedc6112b99c29a8aaeb49c9ee7d7023c3c52a6d74279d5bba7dae74ff6e596c3ee0180f0e6541633f2149455cdf3911"/>
    <s v="Technology | Analytics | Research"/>
    <s v="Apply design thinking and an agile mindset in working with other engineers, data scientists and business stakeholders to continuously experiment, iterate and deliver on new initiatives. - Experience..."/>
    <x v="23"/>
    <s v="CALGARY, Alberta"/>
    <s v="Canada"/>
    <x v="0"/>
    <x v="0"/>
    <x v="0"/>
    <x v="0"/>
    <d v="2022-06-01T19:29:29"/>
    <s v="-114.0697814"/>
    <x v="0"/>
    <x v="16"/>
    <s v="51.0456027"/>
    <s v="37.5"/>
    <d v="2022-06-01T00:00:00"/>
    <d v="2022-06-01T19:29:29"/>
    <x v="0"/>
    <x v="0"/>
    <x v="0"/>
    <x v="23"/>
    <s v="https://jobs.rbc.com/ca/en/job/R-0000013202"/>
    <s v="https://rbc.wd3.myworkdayjobs.com/RBCGLOBAL1/job/CALGARY-Alberta-Canada/Data-Engineer_R-0000013202/apply"/>
    <s v="https://jobs.rbc.com/ca/en/job/R-0000013202"/>
    <m/>
    <m/>
  </r>
  <r>
    <n v="18"/>
    <x v="24"/>
    <x v="18"/>
    <x v="24"/>
    <x v="9"/>
    <s v="REC_Canada - Legal Eligibility, Preferred Communication Language"/>
    <s v=""/>
    <s v=""/>
    <s v="Technology and Operations"/>
    <x v="0"/>
    <s v="JOB_FAMILY_TECHNOLOGY_DEVELOPMENT_AND_ENGINEERING"/>
    <s v="ccb708436035a533c78e9bde18d536952da37c77e56f5cb06dee0e70ca4b4aa6deea12fae7a78ef8df9919e508e3e6226a3ca9a78e45c6a411f8d0cf8dc37166"/>
    <s v="Technology | Analytics | Research"/>
    <s v="3+ years’ experience in developing scalable, configurable applications using Java, Python; experience leveraging big data technologies (Hadoop, Spark, Kafka, ELK, etc) to build data products and services..."/>
    <x v="24"/>
    <s v="CALGARY, Alberta"/>
    <s v="Canada"/>
    <x v="0"/>
    <x v="0"/>
    <x v="0"/>
    <x v="0"/>
    <d v="2022-06-10T17:29:39"/>
    <s v="-114.0697814"/>
    <x v="0"/>
    <x v="17"/>
    <s v="51.0456027"/>
    <s v="37.5"/>
    <d v="2022-06-10T00:00:00"/>
    <d v="2022-04-18T21:25:54"/>
    <x v="0"/>
    <x v="0"/>
    <x v="0"/>
    <x v="24"/>
    <s v="https://jobs.rbc.com/ca/en/job/R-0000007325"/>
    <s v="https://rbc.wd3.myworkdayjobs.com/RBCGLOBAL1/job/CALGARY-Alberta-Canada/Senior-Software-Developer_R-0000007325/apply"/>
    <s v="https://jobs.rbc.com/ca/en/job/R-0000007325"/>
    <m/>
    <m/>
  </r>
  <r>
    <n v="18"/>
    <x v="25"/>
    <x v="19"/>
    <x v="25"/>
    <x v="9"/>
    <s v="REC_Canada - Legal Eligibility, Preferred Communication Language"/>
    <s v=""/>
    <s v=""/>
    <s v="Technology and Operations"/>
    <x v="1"/>
    <s v="JOB_FAMILY_DATA_SCIENCE_AND_DATA_ENGINEERING"/>
    <s v="783504956306e3e2d7b91b42fe1878dbe4f4eb8b179502051ef82ff0665da80f469ac421994a8a7a43ee7a4d45a7f29bae18924fec15d3ec6664ce5be5644344"/>
    <s v="Technology | Analytics | Research"/>
    <s v="Apply design thinking and an agile mindset in working with other engineers, data scientists and business stakeholders to continuously experiment, iterate and deliver on new initiatives. - Experience..."/>
    <x v="25"/>
    <s v="CALGARY, Alberta"/>
    <s v="Canada"/>
    <x v="0"/>
    <x v="0"/>
    <x v="0"/>
    <x v="0"/>
    <d v="2022-06-08T20:29:49"/>
    <s v="-114.0697814"/>
    <x v="0"/>
    <x v="18"/>
    <s v="51.0456027"/>
    <s v="37.5"/>
    <d v="2022-06-08T00:00:00"/>
    <d v="2022-06-08T20:29:49"/>
    <x v="0"/>
    <x v="0"/>
    <x v="0"/>
    <x v="25"/>
    <s v="https://jobs.rbc.com/ca/en/job/R-0000014336"/>
    <s v="https://rbc.wd3.myworkdayjobs.com/RBCGLOBAL1/job/CALGARY-Alberta-Canada/Senior-Data-Engineer_R-0000014336/apply"/>
    <s v="https://jobs.rbc.com/ca/en/job/R-0000014336"/>
    <m/>
    <m/>
  </r>
  <r>
    <n v="19"/>
    <x v="26"/>
    <x v="0"/>
    <x v="26"/>
    <x v="10"/>
    <s v="REC_Canada - Legal Eligibility, Preferred Communication Language"/>
    <s v=""/>
    <s v=""/>
    <s v="Technology and Operations"/>
    <x v="0"/>
    <s v="JOB_FAMILY_TECHNOLOGY_DEVELOPMENT_AND_ENGINEERING"/>
    <s v="479731a1b7a3e58548585b2584e9ba1fdef1ffbf28bca8657a96fee5f4625ea151f412bffe059ae6a037dbb0578792b24d1ee1af54f0fb7f267dec218ca79d2d"/>
    <s v="Technology | Analytics | Research"/>
    <s v="You will learn how to build sophisticated NLP driven experiences built on RBC patent pending technology. Develop front-end integrations with platforms such as slack, teams, and outlook to deliver a native..."/>
    <x v="26"/>
    <s v="CALGARY, Alberta"/>
    <s v="Canada"/>
    <x v="0"/>
    <x v="0"/>
    <x v="0"/>
    <x v="0"/>
    <d v="2022-06-15T15:30:40"/>
    <s v="-114.0697814"/>
    <x v="0"/>
    <x v="19"/>
    <s v="51.0456027"/>
    <s v="37.5"/>
    <d v="2022-06-15T00:00:00"/>
    <d v="2022-05-04T15:29:07"/>
    <x v="0"/>
    <x v="0"/>
    <x v="0"/>
    <x v="26"/>
    <s v="https://jobs.rbc.com/ca/en/job/R-0000008981"/>
    <s v="https://rbc.wd3.myworkdayjobs.com/RBCGLOBAL1/job/CALGARY-Alberta-Canada/Senior-Full-Stack-Developer_R-0000008981/apply"/>
    <s v="https://jobs.rbc.com/ca/en/job/R-0000008981"/>
    <m/>
    <m/>
  </r>
  <r>
    <n v="19"/>
    <x v="27"/>
    <x v="20"/>
    <x v="27"/>
    <x v="10"/>
    <s v="REC_Canada - Legal Eligibility, Preferred Communication Language"/>
    <s v=""/>
    <s v=""/>
    <s v="Technology and Operations"/>
    <x v="0"/>
    <s v="JOB_FAMILY_TECHNOLOGY_DEVELOPMENT_AND_ENGINEERING"/>
    <s v="be975892d39562a91229cd1271ad245f05a993c4ab36a5dca39fca45f659e6ea8c022924a449947fd773a3b4ce8bef4ecb2d0377fe66cf2f2c7a58c70102c63f"/>
    <s v="Technology | Analytics | Research"/>
    <s v="As a Software Engineer you will be part of RBC’s NLP team, leading a development team responsible for building RBC’s conversational platform that supports a variety of internal initiatives. Lead a team..."/>
    <x v="27"/>
    <s v="CALGARY, Alberta"/>
    <s v="Canada"/>
    <x v="0"/>
    <x v="0"/>
    <x v="0"/>
    <x v="0"/>
    <d v="2022-06-15T15:30:39"/>
    <s v="-114.0697814"/>
    <x v="0"/>
    <x v="20"/>
    <s v="51.0456027"/>
    <s v="37.5"/>
    <d v="2022-06-07T00:00:00"/>
    <d v="2022-04-18T14:24:53"/>
    <x v="0"/>
    <x v="0"/>
    <x v="0"/>
    <x v="27"/>
    <s v="https://jobs.rbc.com/ca/en/job/R-0000007289"/>
    <s v="https://rbc.wd3.myworkdayjobs.com/RBCGLOBAL1/job/CALGARY-Alberta-Canada/Software-Engineer---Team-Lead_R-0000007289/apply"/>
    <s v="https://jobs.rbc.com/ca/en/job/R-0000007289"/>
    <m/>
    <m/>
  </r>
  <r>
    <n v="19"/>
    <x v="28"/>
    <x v="21"/>
    <x v="28"/>
    <x v="10"/>
    <s v="REC_Canada - Legal Eligibility, Preferred Communication Language"/>
    <s v=""/>
    <s v=""/>
    <s v="Technology and Operations"/>
    <x v="1"/>
    <s v="JOB_FAMILY_DATA_SCIENCE_AND_DATA_ENGINEERING"/>
    <s v="163fce91fe1d3325258310d65f33ba8f5199be02ff0245942c4039dacc920f94258e3a4f74cabf49bf4beaf36bc8291b5ae2dd7f172da4c49cf353bfd015ec24"/>
    <s v="Technology | Analytics | Research"/>
    <s v="You will be part of the innovation and technology team at RBC, working on building technology components that RBC developers and businesses leverage to deliver business value. Work in a cross-functional,..."/>
    <x v="28"/>
    <s v="CALGARY, Alberta"/>
    <s v="Canada"/>
    <x v="0"/>
    <x v="0"/>
    <x v="0"/>
    <x v="0"/>
    <d v="2022-06-15T15:30:40"/>
    <s v="-114.0697814"/>
    <x v="0"/>
    <x v="19"/>
    <s v="51.0456027"/>
    <s v="37.5"/>
    <d v="2022-06-15T00:00:00"/>
    <d v="2022-04-29T10:26:42"/>
    <x v="0"/>
    <x v="0"/>
    <x v="0"/>
    <x v="28"/>
    <s v="https://jobs.rbc.com/ca/en/job/R-0000008985"/>
    <s v="https://rbc.wd3.myworkdayjobs.com/RBCGLOBAL1/job/CALGARY-Alberta-Canada/Full-Stack-Developer-Data-Scientist-Calgary-AB-_R-0000008985/apply"/>
    <s v="https://jobs.rbc.com/ca/en/job/R-0000008985"/>
    <m/>
    <m/>
  </r>
  <r>
    <n v="25"/>
    <x v="29"/>
    <x v="4"/>
    <x v="29"/>
    <x v="11"/>
    <s v="REC_Canada - Legal Eligibility, Preferred Communication Language"/>
    <s v=""/>
    <s v="&lt;p&gt;&lt;b&gt;Nice-to-have&lt;/b&gt;&lt;/p&gt;&lt;ul&gt;&lt;li&gt;Post-Graduate coursework considered an asset e.g., (MSc in Data Science)&lt;/li&gt;&lt;li&gt;A good sense of UX/UI design and visualization for translating business user stories to working prototypes with Tableau, or HTML5/CSS, Plot.ly Dash, or D3&lt;/li&gt;&lt;li&gt;Experience with high pressure, complex, multiple stakeholder environments.&lt;/li&gt;&lt;li&gt;Enthusiasm, passion and drive to investigate and understand trends and new technologies.&lt;/li&gt;&lt;/ul&gt;&lt;p&gt;&lt;/p&gt;"/>
    <s v="Internal Audit"/>
    <x v="1"/>
    <s v="JOB_FAMILY_DATA_SCIENCE_AND_DATA_ENGINEERING"/>
    <s v="4aed08c4f14d3e5831c44f590e0b22173e30760ca20592b0445aaf40292d4d013db902da5b4f9b0585e4874d932a7564010d96087b2309965d7cf0af43057720"/>
    <s v="Technology | Analytics | Research"/>
    <s v="Responsible for building and supporting data applications from concept to production and maintenance while leveraging existing tools and/or recommending new technologies within the IA Ecosystem. Collaborate..."/>
    <x v="29"/>
    <s v="TORONTO, Ontario"/>
    <s v="Canada"/>
    <x v="0"/>
    <x v="0"/>
    <x v="0"/>
    <x v="0"/>
    <d v="2022-06-09T20:29:47"/>
    <s v="-79.5988378"/>
    <x v="0"/>
    <x v="21"/>
    <s v="43.7230779"/>
    <s v="37.5"/>
    <d v="2022-06-09T00:00:00"/>
    <d v="2022-04-29T15:27:21"/>
    <x v="0"/>
    <x v="0"/>
    <x v="0"/>
    <x v="29"/>
    <s v="https://jobs.rbc.com/ca/en/job/R-0000009206"/>
    <s v="https://rbc.wd3.myworkdayjobs.com/RBCGLOBAL1/job/TORONTO-Ontario-Canada/Data-Engineer_R-0000009206/apply"/>
    <s v="https://jobs.rbc.com/ca/en/job/R-0000009206"/>
    <m/>
    <m/>
  </r>
  <r>
    <n v="25"/>
    <x v="30"/>
    <x v="22"/>
    <x v="30"/>
    <x v="11"/>
    <s v="REC_Canada - Legal Eligibility, Preferred Communication Language"/>
    <s v=""/>
    <s v=""/>
    <s v="Technology and Operations"/>
    <x v="1"/>
    <s v="JOB_FAMILY_DATA_SCIENCE_AND_DATA_ENGINEERING"/>
    <s v="0d909705c4b44dd72ce3e659ceec9c69792eb0143a01f73cc91e679e6563edba16dfda6466a6481cb3e85d85d5bf6b2c49c5a7034c387a91082b691a728da454"/>
    <s v="Technology | Analytics | Research"/>
    <s v="Apply design thinking and an agile mindset in working with other engineers, data scientists and business stakeholders to continuously experiment, iterate and deliver on new initiatives. Design and develop..."/>
    <x v="30"/>
    <s v="CALGARY, Alberta"/>
    <s v="Canada"/>
    <x v="0"/>
    <x v="0"/>
    <x v="0"/>
    <x v="0"/>
    <d v="2022-06-14T15:30:17"/>
    <s v="-114.0697814"/>
    <x v="0"/>
    <x v="22"/>
    <s v="51.0456027"/>
    <s v="37.5"/>
    <d v="2022-06-14T00:00:00"/>
    <d v="2022-06-14T15:30:17"/>
    <x v="0"/>
    <x v="0"/>
    <x v="0"/>
    <x v="30"/>
    <s v="https://jobs.rbc.com/ca/en/job/R-0000016586"/>
    <s v="https://rbc.wd3.myworkdayjobs.com/RBCGLOBAL1/job/CALGARY-Alberta-Canada/Senior-Machine-Learning-Developer_R-0000016586/apply"/>
    <s v="https://jobs.rbc.com/ca/en/job/R-0000016586"/>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16"/>
    <s v="https://en.wikipedia.org/w/api.php?format=json&amp;action=query&amp;prop=extracts&amp;exintro&amp;explaintext&amp;redirects=1&amp;titles=communication"/>
    <n v="4820"/>
    <s v="Communication"/>
    <x v="0"/>
    <x v="0"/>
  </r>
  <r>
    <x v="1"/>
    <n v="13"/>
    <s v="https://en.wikipedia.org/w/api.php?format=json&amp;action=query&amp;prop=extracts&amp;exintro&amp;explaintext&amp;redirects=1&amp;titles=kubernetes"/>
    <n v="1412"/>
    <s v="Kubernetes"/>
    <x v="1"/>
    <x v="1"/>
  </r>
  <r>
    <x v="2"/>
    <n v="15"/>
    <s v="https://en.wikipedia.org/w/api.php?format=json&amp;action=query&amp;prop=extracts&amp;exintro&amp;explaintext&amp;redirects=1&amp;titles=stakeholders"/>
    <n v="648"/>
    <s v="Stakeholders"/>
    <x v="2"/>
    <x v="2"/>
  </r>
  <r>
    <x v="3"/>
    <n v="20"/>
    <s v="https://en.wikipedia.org/w/api.php?format=json&amp;action=query&amp;prop=extracts&amp;exintro&amp;explaintext&amp;redirects=1&amp;titles=impact"/>
    <n v="408"/>
    <s v="Impact"/>
    <x v="3"/>
    <x v="3"/>
  </r>
  <r>
    <x v="4"/>
    <n v="13"/>
    <s v="https://en.wikipedia.org/w/api.php?format=json&amp;action=query&amp;prop=extracts&amp;exintro&amp;explaintext&amp;redirects=1&amp;titles=applications"/>
    <n v="336"/>
    <s v="Applications"/>
    <x v="4"/>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
  <r>
    <x v="0"/>
    <x v="0"/>
    <x v="0"/>
  </r>
  <r>
    <x v="1"/>
    <x v="1"/>
    <x v="0"/>
  </r>
  <r>
    <x v="2"/>
    <x v="2"/>
    <x v="1"/>
  </r>
  <r>
    <x v="3"/>
    <x v="3"/>
    <x v="1"/>
  </r>
  <r>
    <x v="4"/>
    <x v="4"/>
    <x v="1"/>
  </r>
  <r>
    <x v="4"/>
    <x v="5"/>
    <x v="1"/>
  </r>
  <r>
    <x v="5"/>
    <x v="6"/>
    <x v="1"/>
  </r>
  <r>
    <x v="6"/>
    <x v="7"/>
    <x v="1"/>
  </r>
  <r>
    <x v="7"/>
    <x v="8"/>
    <x v="1"/>
  </r>
  <r>
    <x v="8"/>
    <x v="9"/>
    <x v="1"/>
  </r>
  <r>
    <x v="9"/>
    <x v="10"/>
    <x v="1"/>
  </r>
  <r>
    <x v="10"/>
    <x v="11"/>
    <x v="2"/>
  </r>
  <r>
    <x v="11"/>
    <x v="12"/>
    <x v="2"/>
  </r>
  <r>
    <x v="12"/>
    <x v="13"/>
    <x v="2"/>
  </r>
  <r>
    <x v="12"/>
    <x v="14"/>
    <x v="2"/>
  </r>
  <r>
    <x v="13"/>
    <x v="15"/>
    <x v="2"/>
  </r>
  <r>
    <x v="14"/>
    <x v="16"/>
    <x v="2"/>
  </r>
  <r>
    <x v="15"/>
    <x v="17"/>
    <x v="2"/>
  </r>
  <r>
    <x v="16"/>
    <x v="18"/>
    <x v="2"/>
  </r>
  <r>
    <x v="17"/>
    <x v="19"/>
    <x v="2"/>
  </r>
  <r>
    <x v="18"/>
    <x v="20"/>
    <x v="3"/>
  </r>
  <r>
    <x v="19"/>
    <x v="21"/>
    <x v="3"/>
  </r>
  <r>
    <x v="19"/>
    <x v="22"/>
    <x v="3"/>
  </r>
  <r>
    <x v="20"/>
    <x v="23"/>
    <x v="4"/>
  </r>
  <r>
    <x v="20"/>
    <x v="24"/>
    <x v="4"/>
  </r>
  <r>
    <x v="20"/>
    <x v="25"/>
    <x v="4"/>
  </r>
  <r>
    <x v="20"/>
    <x v="26"/>
    <x v="4"/>
  </r>
  <r>
    <x v="21"/>
    <x v="27"/>
    <x v="5"/>
  </r>
  <r>
    <x v="20"/>
    <x v="28"/>
    <x v="6"/>
  </r>
  <r>
    <x v="22"/>
    <x v="29"/>
    <x v="6"/>
  </r>
  <r>
    <x v="23"/>
    <x v="30"/>
    <x v="7"/>
  </r>
  <r>
    <x v="24"/>
    <x v="31"/>
    <x v="7"/>
  </r>
  <r>
    <x v="25"/>
    <x v="32"/>
    <x v="8"/>
  </r>
  <r>
    <x v="26"/>
    <x v="33"/>
    <x v="8"/>
  </r>
  <r>
    <x v="26"/>
    <x v="34"/>
    <x v="8"/>
  </r>
  <r>
    <x v="27"/>
    <x v="35"/>
    <x v="8"/>
  </r>
  <r>
    <x v="28"/>
    <x v="36"/>
    <x v="8"/>
  </r>
  <r>
    <x v="29"/>
    <x v="37"/>
    <x v="8"/>
  </r>
  <r>
    <x v="29"/>
    <x v="38"/>
    <x v="8"/>
  </r>
  <r>
    <x v="29"/>
    <x v="39"/>
    <x v="8"/>
  </r>
  <r>
    <x v="30"/>
    <x v="40"/>
    <x v="8"/>
  </r>
  <r>
    <x v="31"/>
    <x v="41"/>
    <x v="9"/>
  </r>
  <r>
    <x v="32"/>
    <x v="42"/>
    <x v="9"/>
  </r>
  <r>
    <x v="33"/>
    <x v="43"/>
    <x v="9"/>
  </r>
  <r>
    <x v="34"/>
    <x v="44"/>
    <x v="9"/>
  </r>
  <r>
    <x v="34"/>
    <x v="45"/>
    <x v="9"/>
  </r>
  <r>
    <x v="35"/>
    <x v="46"/>
    <x v="10"/>
  </r>
  <r>
    <x v="36"/>
    <x v="47"/>
    <x v="10"/>
  </r>
  <r>
    <x v="0"/>
    <x v="48"/>
    <x v="10"/>
  </r>
  <r>
    <x v="37"/>
    <x v="49"/>
    <x v="10"/>
  </r>
  <r>
    <x v="38"/>
    <x v="50"/>
    <x v="10"/>
  </r>
  <r>
    <x v="39"/>
    <x v="51"/>
    <x v="10"/>
  </r>
  <r>
    <x v="40"/>
    <x v="52"/>
    <x v="10"/>
  </r>
  <r>
    <x v="41"/>
    <x v="53"/>
    <x v="10"/>
  </r>
  <r>
    <x v="42"/>
    <x v="54"/>
    <x v="10"/>
  </r>
  <r>
    <x v="43"/>
    <x v="55"/>
    <x v="10"/>
  </r>
  <r>
    <x v="44"/>
    <x v="56"/>
    <x v="10"/>
  </r>
  <r>
    <x v="45"/>
    <x v="57"/>
    <x v="10"/>
  </r>
  <r>
    <x v="46"/>
    <x v="58"/>
    <x v="10"/>
  </r>
  <r>
    <x v="46"/>
    <x v="59"/>
    <x v="10"/>
  </r>
  <r>
    <x v="47"/>
    <x v="60"/>
    <x v="10"/>
  </r>
  <r>
    <x v="48"/>
    <x v="61"/>
    <x v="10"/>
  </r>
  <r>
    <x v="48"/>
    <x v="62"/>
    <x v="10"/>
  </r>
  <r>
    <x v="49"/>
    <x v="63"/>
    <x v="10"/>
  </r>
  <r>
    <x v="49"/>
    <x v="64"/>
    <x v="10"/>
  </r>
  <r>
    <x v="50"/>
    <x v="65"/>
    <x v="10"/>
  </r>
  <r>
    <x v="51"/>
    <x v="66"/>
    <x v="11"/>
  </r>
  <r>
    <x v="52"/>
    <x v="67"/>
    <x v="11"/>
  </r>
  <r>
    <x v="20"/>
    <x v="68"/>
    <x v="12"/>
  </r>
  <r>
    <x v="20"/>
    <x v="69"/>
    <x v="12"/>
  </r>
  <r>
    <x v="53"/>
    <x v="70"/>
    <x v="12"/>
  </r>
  <r>
    <x v="54"/>
    <x v="71"/>
    <x v="12"/>
  </r>
  <r>
    <x v="55"/>
    <x v="72"/>
    <x v="13"/>
  </r>
  <r>
    <x v="55"/>
    <x v="73"/>
    <x v="13"/>
  </r>
  <r>
    <x v="55"/>
    <x v="74"/>
    <x v="13"/>
  </r>
  <r>
    <x v="55"/>
    <x v="75"/>
    <x v="13"/>
  </r>
  <r>
    <x v="55"/>
    <x v="76"/>
    <x v="13"/>
  </r>
  <r>
    <x v="56"/>
    <x v="77"/>
    <x v="14"/>
  </r>
  <r>
    <x v="22"/>
    <x v="78"/>
    <x v="15"/>
  </r>
  <r>
    <x v="22"/>
    <x v="79"/>
    <x v="15"/>
  </r>
  <r>
    <x v="22"/>
    <x v="80"/>
    <x v="15"/>
  </r>
  <r>
    <x v="22"/>
    <x v="81"/>
    <x v="15"/>
  </r>
  <r>
    <x v="22"/>
    <x v="82"/>
    <x v="15"/>
  </r>
  <r>
    <x v="22"/>
    <x v="83"/>
    <x v="15"/>
  </r>
  <r>
    <x v="22"/>
    <x v="84"/>
    <x v="15"/>
  </r>
  <r>
    <x v="22"/>
    <x v="85"/>
    <x v="15"/>
  </r>
  <r>
    <x v="57"/>
    <x v="86"/>
    <x v="16"/>
  </r>
  <r>
    <x v="20"/>
    <x v="87"/>
    <x v="16"/>
  </r>
  <r>
    <x v="20"/>
    <x v="88"/>
    <x v="16"/>
  </r>
  <r>
    <x v="22"/>
    <x v="89"/>
    <x v="16"/>
  </r>
  <r>
    <x v="22"/>
    <x v="90"/>
    <x v="16"/>
  </r>
  <r>
    <x v="22"/>
    <x v="91"/>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8"/>
    <x v="92"/>
    <x v="17"/>
  </r>
  <r>
    <x v="59"/>
    <x v="93"/>
    <x v="17"/>
  </r>
  <r>
    <x v="60"/>
    <x v="94"/>
    <x v="17"/>
  </r>
  <r>
    <x v="60"/>
    <x v="95"/>
    <x v="17"/>
  </r>
  <r>
    <x v="60"/>
    <x v="96"/>
    <x v="17"/>
  </r>
  <r>
    <x v="61"/>
    <x v="97"/>
    <x v="17"/>
  </r>
  <r>
    <x v="61"/>
    <x v="98"/>
    <x v="17"/>
  </r>
  <r>
    <x v="61"/>
    <x v="99"/>
    <x v="17"/>
  </r>
  <r>
    <x v="61"/>
    <x v="100"/>
    <x v="17"/>
  </r>
  <r>
    <x v="56"/>
    <x v="101"/>
    <x v="17"/>
  </r>
  <r>
    <x v="56"/>
    <x v="102"/>
    <x v="17"/>
  </r>
  <r>
    <x v="62"/>
    <x v="103"/>
    <x v="17"/>
  </r>
  <r>
    <x v="62"/>
    <x v="104"/>
    <x v="17"/>
  </r>
  <r>
    <x v="62"/>
    <x v="105"/>
    <x v="17"/>
  </r>
  <r>
    <x v="57"/>
    <x v="86"/>
    <x v="1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s v=" phApp.ddo"/>
    <n v="76502"/>
    <s v="TORONTO, Ontario"/>
    <s v="Canada"/>
    <s v="Technology"/>
    <s v="[Record]"/>
    <s v="[List]"/>
    <s v="Royal Bank of Canada"/>
    <s v="M9W 0A4"/>
    <s v="Director"/>
    <s v="yes"/>
    <s v="Salaried"/>
    <s v="WORKDAY"/>
    <s v="Full time"/>
    <s v="R-0000013818"/>
    <s v="[Record]"/>
    <s v="Demonstrated experience in developing and applying leading practices in a large-scale Information Security, Technology Risk or Operational Risk environments, including strategy development and execution,..."/>
    <s v="Technology Support"/>
    <s v="no"/>
    <s v="Ontario"/>
    <s v="Canada"/>
    <s v="Finance and Insurance"/>
    <s v="2022-06-01T20:29:15.393+0000"/>
    <s v="External"/>
    <s v="[Record]"/>
    <s v="external"/>
    <s v="-79.5988378"/>
    <s v=""/>
    <s v="WORKDAY"/>
    <s v="FALSE"/>
    <s v="[Record]"/>
    <s v="RBCAA0088R-0000013818externalen_CA"/>
    <s v="RBCAA0088_Technology_Analytics_Research"/>
    <s v="[Record]"/>
    <s v="Salaried"/>
    <s v="refNum,jobId,siteType,locale"/>
    <s v="[List]"/>
    <s v="&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
    <s v="[List]"/>
    <s v="Ontario, Canada"/>
    <s v="R-0000013818"/>
    <s v="R-0000013818"/>
    <s v=""/>
    <s v="RBCAA0088"/>
    <s v="[List]"/>
    <s v="2022-06-01T20:29:15.393Z"/>
    <s v="external"/>
    <s v="Canada"/>
    <s v="Technology | Analytics | Research"/>
    <s v=""/>
    <s v="TORONTO"/>
    <s v="43.7230779"/>
    <s v="[List]"/>
    <s v="37.5"/>
    <s v="no"/>
    <s v="&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
    <s v="[List]"/>
    <s v="2022-07-01"/>
    <s v="en_CA"/>
    <s v="Director,  API Service Operations"/>
    <s v="[List]"/>
    <s v="Technology and Operations"/>
    <s v="RBCAA0088R0000013818EXTERNALENCA"/>
    <s v="2022-06-01T00:00:00.000Z"/>
    <s v="Demonstrated experience in developing and applying leading practices in a large-scale Information Security, Technology Risk or Operational Risk environments, including strategy development and execution,..."/>
    <s v="2022-06-01T20:29:15.393+0000"/>
    <s v="RBC WATERPARK PLACE, 88 QUEENS QUAY W:TORONTO"/>
    <s v="no"/>
    <s v="CAN-ON-TORONTO"/>
    <s v=""/>
    <s v="TORONTO, Ontario, Canada"/>
    <s v="Regular"/>
    <s v="1808"/>
    <s v="bc48918f93626b6a0f5d29791258e916d0a739bfacc3dfee9ca46bafd61d561a204c74009851557b40d1cb31bfd5a1dfdae7b4608c67b395272ab95961202b0f"/>
    <s v="600 QUEENS PLATE DR, TORONTO, ON M9W 0A4, Canada"/>
    <s v="RBC Global Careers Site"/>
    <s v="FALSE"/>
    <s v="RBCAA0088"/>
    <s v="english"/>
    <s v="JOB_POSTING-3-20588"/>
    <s v="Technology and Operations"/>
    <s v="[List]"/>
    <s v="REC_Canada - Legal Eligibility, Preferred Communication Language"/>
    <s v="https://rbc.wd3.myworkdayjobs.com/RBCGLOBAL1/job/TORONTO-Ontario-Canada/Director---API-Service-Operations---Directeur-gnral--Exploitation-des-services--Interface-de-programmation_R-0000013818/apply"/>
    <s v="Management"/>
    <s v="Director,  API Service Operations | Directeur général, Exploitation des services, Interface de programmation"/>
    <s v="FALSE"/>
    <s v="JOB_FAMILY_TECHNOLOGY_SUPPORT"/>
    <s v="TORONTO, Ontario, Canada"/>
    <s v="TORONTO, Canada"/>
    <s v="Technology | Analytics | Research"/>
    <s v="600 QUEENS PLATE DR, TORONTO, ON M9W 0A4, Canada"/>
    <s v="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
    <s v="FALSE"/>
    <s v=""/>
    <s v="TRUE"/>
    <s v="multi_location"/>
    <s v="[List]"/>
    <s v="[Record]"/>
    <s v="[Record]"/>
    <s v="[Record]"/>
    <s v="[Record]"/>
    <s v="[Record]"/>
    <s v="[Record]"/>
    <s v="[Record]"/>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s v="CALGARY, Alberta"/>
    <s v="Canada"/>
    <s v="Technology"/>
    <x v="0"/>
    <x v="0"/>
    <x v="0"/>
    <s v="Full time"/>
    <s v="[List]"/>
    <s v="en_CA"/>
    <x v="0"/>
    <s v="[List]"/>
    <s v="RBCAA0088R0000008981EXTERNALENCA"/>
    <s v="2022-06-15T00:00:00.000Z"/>
    <s v="You will learn how to build sophisticated NLP driven experiences built on RBC patent pending technology. Develop front-end integrations with platforms such as slack, teams, and outlook to deliver a native..."/>
    <s v="2022-05-04T15:29:06.820+0000"/>
    <s v="Alberta"/>
    <s v="CALGARY, Alberta, Canada"/>
    <s v="External"/>
    <s v="external"/>
    <x v="0"/>
    <s v="335 8 AVE SW, CALGARY, AB T2P 1C9, Canada"/>
    <s v="TRUE"/>
    <s v="Technology | Analytics | Research"/>
    <s v="R-0000008981"/>
    <s v="R-0000008981"/>
    <s v=""/>
    <s v="[List]"/>
    <s v="TRUE"/>
    <s v="https://rbc.wd3.myworkdayjobs.com/RBCGLOBAL1/job/CALGARY-Alberta-Canada/Senior-Full-Stack-Developer_R-0000008981/apply"/>
    <s v="[List]"/>
    <s v="CALGARY, Alberta, Canada"/>
    <s v="[Record]"/>
    <s v="Technology | Analytics | Research"/>
    <s v="FALSE"/>
    <s v="[Table]"/>
  </r>
  <r>
    <s v="CALGARY, Alberta"/>
    <s v="Canada"/>
    <s v="Technology"/>
    <x v="0"/>
    <x v="1"/>
    <x v="0"/>
    <s v="Full time"/>
    <s v="[List]"/>
    <s v="en_CA"/>
    <x v="1"/>
    <s v="[List]"/>
    <s v="RBCAA0088R0000003639EXTERNALENCA"/>
    <s v="2022-06-16T00:00:00.000Z"/>
    <s v="Work within an Agile product team to design, develop, test and maintain web applications. Collaborate with other team members on resolving technical issues, improving current products and developing new..."/>
    <s v="2022-03-29T23:33:16.130+0000"/>
    <s v="Alberta"/>
    <s v="CALGARY, Alberta, Canada"/>
    <s v="External"/>
    <s v="external"/>
    <x v="0"/>
    <s v="335 8 AVE SW, CALGARY, AB T2P 1C9, Canada"/>
    <s v="TRUE"/>
    <s v="Technology | Analytics | Research"/>
    <s v="R-0000003639"/>
    <s v="R-0000003639"/>
    <s v=""/>
    <s v="[List]"/>
    <s v="TRUE"/>
    <s v="https://rbc.wd3.myworkdayjobs.com/RBCGLOBAL1/job/CALGARY-Alberta-Canada/Senior-Front-End-Developer_R-0000003639/apply"/>
    <s v="[List]"/>
    <s v="CALGARY, Alberta, Canada"/>
    <s v="[Record]"/>
    <s v="Technology | Analytics | Research"/>
    <s v="FALSE"/>
    <s v="[Table]"/>
  </r>
  <r>
    <s v="CALGARY, Alberta"/>
    <s v="Canada"/>
    <s v="Technology"/>
    <x v="0"/>
    <x v="2"/>
    <x v="0"/>
    <s v="Full time"/>
    <s v="[List]"/>
    <s v="en_CA"/>
    <x v="2"/>
    <s v="[List]"/>
    <s v="RBCAA0088R0000016698EXTERNALENCA"/>
    <s v="2022-06-16T00:00:00.000Z"/>
    <s v="Hands on development experience of the REST APIs and Web services. - Experience/Understanding of event streaming platforms (Apache Kafka). - Experience with non-relational database technologies such as..."/>
    <s v="2022-06-16T19:31:05.922+0000"/>
    <s v="Alberta"/>
    <s v="CALGARY, Alberta, Canada"/>
    <s v="External"/>
    <s v="external"/>
    <x v="0"/>
    <s v="335 8 AVE SW, CALGARY, AB T2P 1C9, Canada"/>
    <s v="TRUE"/>
    <s v="Technology | Analytics | Research"/>
    <s v="R-0000016698"/>
    <s v="R-0000016698"/>
    <s v=""/>
    <s v="[List]"/>
    <s v="TRUE"/>
    <s v="https://rbc.wd3.myworkdayjobs.com/RBCGLOBAL1/job/CALGARY-Alberta-Canada/Full-Stack-Developer_R-0000016698/apply"/>
    <s v="[List]"/>
    <s v="CALGARY, Alberta, Canada"/>
    <s v="[Record]"/>
    <s v="Technology | Analytics | Research"/>
    <s v="FALSE"/>
    <s v="[Table]"/>
  </r>
  <r>
    <s v="CALGARY, Alberta"/>
    <s v="Canada"/>
    <s v="Technology"/>
    <x v="0"/>
    <x v="3"/>
    <x v="0"/>
    <s v="Full time"/>
    <s v="[List]"/>
    <s v="en_CA"/>
    <x v="1"/>
    <s v="[List]"/>
    <s v="RBCAA0088R0000003656EXTERNALENCA"/>
    <s v="2022-06-16T00:00:00.000Z"/>
    <s v="Work within an Agile product team to design, develop, test and maintain web applications. Collaborate with other team members on resolving technical issues, improving current products and developing new..."/>
    <s v="2022-03-29T23:33:16.134+0000"/>
    <s v="Alberta"/>
    <s v="CALGARY, Alberta, Canada"/>
    <s v="External"/>
    <s v="external"/>
    <x v="0"/>
    <s v="335 8 AVE SW, CALGARY, AB T2P 1C9, Canada"/>
    <s v="TRUE"/>
    <s v="Technology | Analytics | Research"/>
    <s v="R-0000003656"/>
    <s v="R-0000003656"/>
    <s v=""/>
    <s v="[List]"/>
    <s v="TRUE"/>
    <s v="https://rbc.wd3.myworkdayjobs.com/RBCGLOBAL1/job/CALGARY-Alberta-Canada/Senior-Front-End-Developer_R-0000003656/apply"/>
    <s v="[List]"/>
    <s v="CALGARY, Alberta, Canada"/>
    <s v="[Record]"/>
    <s v="Technology | Analytics | Research"/>
    <s v="FALSE"/>
    <s v="[Table]"/>
  </r>
  <r>
    <s v="CALGARY, Alberta"/>
    <s v="Canada"/>
    <s v="Technology"/>
    <x v="0"/>
    <x v="4"/>
    <x v="0"/>
    <s v="Full time"/>
    <s v="[List]"/>
    <s v="en_CA"/>
    <x v="3"/>
    <s v="[List]"/>
    <s v="RBCAA0088R0000000738EXTERNALENCA"/>
    <s v="2022-06-17T00:00:00.000Z"/>
    <s v="Work on challenging business problems by leveraging large RBC data, translating them into machine learning problems and applying advanced machine learning algorithms to generate business value. 2+ years’..."/>
    <s v="2022-03-16T20:19:11.788+0000"/>
    <s v="Alberta"/>
    <s v="CALGARY, Alberta, Canada"/>
    <s v="External"/>
    <s v="external"/>
    <x v="0"/>
    <s v="335 8 AVE SW, CALGARY, AB T2P 1C9, Canada"/>
    <s v="TRUE"/>
    <s v="Technology | Analytics | Research"/>
    <s v="R-0000000738"/>
    <s v="R-0000000738"/>
    <s v=""/>
    <s v="[List]"/>
    <s v="TRUE"/>
    <s v="https://rbc.wd3.myworkdayjobs.com/RBCGLOBAL1/job/CALGARY-Alberta-Canada/Senior-Data-Scientist_R-0000000738/apply"/>
    <s v="[List]"/>
    <s v="CALGARY, Alberta, Canada"/>
    <s v="[Record]"/>
    <s v="Technology | Analytics | Research"/>
    <s v="FALSE"/>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
  <r>
    <x v="0"/>
    <x v="0"/>
    <s v=" phApp.ddo"/>
    <s v="[List]"/>
    <x v="0"/>
    <s v="[List]"/>
    <s v="Royal Bank of Canada"/>
    <s v="Senior Front - End Developer"/>
    <s v="Full time"/>
    <s v="[Record]"/>
    <x v="0"/>
    <s v="Alberta"/>
    <x v="0"/>
    <s v="external"/>
    <s v=""/>
    <s v="[Record]"/>
    <s v="RBCAA0088R-0000003639externalen_CA"/>
    <s v="RBCAA0088_Technology_Analytics_Research"/>
    <s v="refNum,jobId,siteType,locale"/>
    <s v=""/>
    <s v="[List]"/>
    <s v="R-0000003639"/>
    <s v="[List]"/>
    <s v="Canada"/>
    <x v="0"/>
    <s v="CALGARY"/>
    <s v="51.0456027"/>
    <s v="[List]"/>
    <s v="no"/>
    <s v="[List]"/>
    <x v="0"/>
    <s v="[List]"/>
    <x v="0"/>
    <s v="no"/>
    <s v="CAN-AB-CALGARY"/>
    <s v=""/>
    <s v="335 8 AVE SW, CALGARY, AB T2P 1C9, Canada"/>
    <s v="RBC Global Careers Site"/>
    <s v="FALSE"/>
    <s v="english"/>
    <s v="JOB_POSTING-3-24281"/>
    <s v="https://rbc.wd3.myworkdayjobs.com/RBCGLOBAL1/job/CALGARY-Alberta-Canada/Senior-Front-End-Developer_R-0000003639/apply"/>
    <x v="0"/>
    <s v="FALSE"/>
    <s v=""/>
    <s v="CALGARY, Alberta"/>
    <s v="Canada"/>
    <s v="T2P 1C9"/>
    <s v="yes"/>
    <s v="Salaried"/>
    <s v="WORKDAY"/>
    <s v="R-0000003639"/>
    <s v="Technology Development and Engineering"/>
    <s v="no"/>
    <s v="Canada"/>
    <s v="Finance and Insurance"/>
    <s v="External"/>
    <s v="[Record]"/>
    <s v="-114.0697814"/>
    <s v="WORKDAY"/>
    <s v="FALSE"/>
    <s v="[Record]"/>
    <s v="Salaried"/>
    <x v="0"/>
    <s v="Alberta, Canada"/>
    <s v="R-0000003639"/>
    <s v=""/>
    <s v="RBCAA0088"/>
    <s v="2022-06-06T16:28:56.054Z"/>
    <s v="[List]"/>
    <x v="0"/>
    <s v="external"/>
    <s v="Technology | Analytics | Research"/>
    <s v=""/>
    <s v="37.5"/>
    <x v="0"/>
    <s v="en_CA"/>
    <s v="Senior Front-End Developer"/>
    <s v="Technology and Operations"/>
    <s v="RBCAA0088R0000003639EXTERNALENCA"/>
    <x v="0"/>
    <s v="Work within an Agile product team to design, develop, test and maintain web applications. Collaborate with other team members on resolving technical issues, improving current products and developing new..."/>
    <x v="0"/>
    <s v="335 8 AVE SW:CALGARY"/>
    <s v="CALGARY, Alberta, Canada"/>
    <s v="Regular"/>
    <s v="1808"/>
    <s v="a18a60464f9ecfd77ffbf92b0ca8aa43f90e3e1b53241a23f703f98c1dce472ece1a778ad8ff1f2cdd832f88ed0e72b93e05863a2828db62f26f49b00708c181"/>
    <s v="RBCAA0088"/>
    <s v="Technology and Operations"/>
    <s v="[List]"/>
    <s v="REC_Canada - Legal Eligibility, Preferred Communication Language"/>
    <s v="Professional"/>
    <s v="Senior Front-End Developer"/>
    <s v="FALSE"/>
    <s v="JOB_FAMILY_TECHNOLOGY_DEVELOPMENT_AND_ENGINEERING"/>
    <s v="CALGARY, Alberta, Canada"/>
    <s v="CALGARY, Canada"/>
    <s v="Technology | Analytics | Research"/>
    <s v="335 8 AVE SW, CALGARY, AB T2P 1C9, Canada"/>
  </r>
  <r>
    <x v="1"/>
    <x v="0"/>
    <s v=" phApp.ddo"/>
    <s v="[List]"/>
    <x v="0"/>
    <s v="[List]"/>
    <s v="Royal Bank of Canada"/>
    <s v="Senior Front - End Developer"/>
    <s v="Full time"/>
    <s v="[Record]"/>
    <x v="0"/>
    <s v="Alberta"/>
    <x v="1"/>
    <s v="external"/>
    <s v=""/>
    <s v="[Record]"/>
    <s v="RBCAA0088R-0000003656externalen_CA"/>
    <s v="RBCAA0088_Technology_Analytics_Research"/>
    <s v="refNum,jobId,siteType,locale"/>
    <s v=""/>
    <s v="[List]"/>
    <s v="R-0000003656"/>
    <s v="[List]"/>
    <s v="Canada"/>
    <x v="1"/>
    <s v="CALGARY"/>
    <s v="51.0456027"/>
    <s v="[List]"/>
    <s v="no"/>
    <s v="[List]"/>
    <x v="0"/>
    <s v="[List]"/>
    <x v="1"/>
    <s v="no"/>
    <s v="CAN-AB-CALGARY"/>
    <s v=""/>
    <s v="335 8 AVE SW, CALGARY, AB T2P 1C9, Canada"/>
    <s v="RBC Global Careers Site"/>
    <s v="FALSE"/>
    <s v="english"/>
    <s v="JOB_POSTING-3-24265"/>
    <s v="https://rbc.wd3.myworkdayjobs.com/RBCGLOBAL1/job/CALGARY-Alberta-Canada/Senior-Front-End-Developer_R-0000003656/apply"/>
    <x v="0"/>
    <s v="FALSE"/>
    <s v=""/>
    <s v="CALGARY, Alberta"/>
    <s v="Canada"/>
    <s v="T2P 1C9"/>
    <s v="yes"/>
    <s v="Salaried"/>
    <s v="WORKDAY"/>
    <s v="R-0000003656"/>
    <s v="Technology Development and Engineering"/>
    <s v="no"/>
    <s v="Canada"/>
    <s v="Finance and Insurance"/>
    <s v="External"/>
    <s v="[Record]"/>
    <s v="-114.0697814"/>
    <s v="WORKDAY"/>
    <s v="FALSE"/>
    <s v="[Record]"/>
    <s v="Salaried"/>
    <x v="0"/>
    <s v="Alberta, Canada"/>
    <s v="R-0000003656"/>
    <s v=""/>
    <s v="RBCAA0088"/>
    <s v="2022-06-08T23:30:01.034Z"/>
    <s v="[List]"/>
    <x v="1"/>
    <s v="external"/>
    <s v="Technology | Analytics | Research"/>
    <s v=""/>
    <s v="37.5"/>
    <x v="0"/>
    <s v="en_CA"/>
    <s v="Senior Front-End Developer"/>
    <s v="Technology and Operations"/>
    <s v="RBCAA0088R0000003656EXTERNALENCA"/>
    <x v="0"/>
    <s v="Work within an Agile product team to design, develop, test and maintain web applications. Collaborate with other team members on resolving technical issues, improving current products and developing new..."/>
    <x v="1"/>
    <s v="335 8 AVE SW:CALGARY"/>
    <s v="CALGARY, Alberta, Canada"/>
    <s v="Regular"/>
    <s v="1808"/>
    <s v="eeccc4552df322133f8bcfe70ec73f31b85ce49e7a1f21dfd20c452da91d9e4670e0251e711537bea008a9c641b024d1687df7b539fe6b60ef32774b5ed31334"/>
    <s v="RBCAA0088"/>
    <s v="Technology and Operations"/>
    <s v="[List]"/>
    <s v="REC_Canada - Legal Eligibility, Preferred Communication Language"/>
    <s v="Professional"/>
    <s v="Senior Front-End Developer"/>
    <s v="FALSE"/>
    <s v="JOB_FAMILY_TECHNOLOGY_DEVELOPMENT_AND_ENGINEERING"/>
    <s v="CALGARY, Alberta, Canada"/>
    <s v="CALGARY, Canada"/>
    <s v="Technology | Analytics | Research"/>
    <s v="335 8 AVE SW, CALGARY, AB T2P 1C9, Canada"/>
  </r>
  <r>
    <x v="2"/>
    <x v="1"/>
    <s v=" phApp.ddo"/>
    <s v="[List]"/>
    <x v="0"/>
    <s v="[List]"/>
    <s v="Royal Bank of Canada"/>
    <s v="Software Engineer"/>
    <s v="Full time"/>
    <s v="[Record]"/>
    <x v="1"/>
    <s v="Alberta"/>
    <x v="2"/>
    <s v="external"/>
    <s v=""/>
    <s v="[Record]"/>
    <s v="RBCAA0088R-0000007289externalen_CA"/>
    <s v="RBCAA0088_Technology_Analytics_Research"/>
    <s v="refNum,jobId,siteType,locale"/>
    <s v=""/>
    <s v="[List]"/>
    <s v="R-0000007289"/>
    <s v="[List]"/>
    <s v="Canada"/>
    <x v="2"/>
    <s v="CALGARY"/>
    <s v="51.0456027"/>
    <s v="[List]"/>
    <s v="no"/>
    <s v="[List]"/>
    <x v="1"/>
    <s v="[List]"/>
    <x v="2"/>
    <s v="no"/>
    <s v="CAN-AB-CALGARY"/>
    <s v=""/>
    <s v="335 8 AVE SW, CALGARY, AB T2P 1C9, Canada"/>
    <s v="RBC Global Careers Site"/>
    <s v="FALSE"/>
    <s v="english"/>
    <s v="JOB_POSTING-3-21746"/>
    <s v="https://rbc.wd3.myworkdayjobs.com/RBCGLOBAL1/job/CALGARY-Alberta-Canada/Software-Engineer---Team-Lead_R-0000007289/apply"/>
    <x v="1"/>
    <s v="FALSE"/>
    <s v=""/>
    <s v="CALGARY, Alberta"/>
    <s v="Canada"/>
    <s v="T2P 1C9"/>
    <s v="yes"/>
    <s v="Salaried"/>
    <s v="WORKDAY"/>
    <s v="R-0000007289"/>
    <s v="Technology Development and Engineering"/>
    <s v="no"/>
    <s v="Canada"/>
    <s v="Finance and Insurance"/>
    <s v="External"/>
    <s v="[Record]"/>
    <s v="-114.0697814"/>
    <s v="WORKDAY"/>
    <s v="FALSE"/>
    <s v="[Record]"/>
    <s v="Salaried"/>
    <x v="0"/>
    <s v="Alberta, Canada"/>
    <s v="R-0000007289"/>
    <s v=""/>
    <s v="RBCAA0088"/>
    <s v="2022-06-07T16:29:25.840Z"/>
    <s v="[List]"/>
    <x v="2"/>
    <s v="external"/>
    <s v="Technology | Analytics | Research"/>
    <s v=""/>
    <s v="37.5"/>
    <x v="0"/>
    <s v="en_CA"/>
    <s v="Software Engineer - Team Lead"/>
    <s v="Technology and Operations"/>
    <s v="RBCAA0088R0000007289EXTERNALENCA"/>
    <x v="1"/>
    <s v="As a Software Engineer you will be part of RBC’s NLP team, leading a development team responsible for building RBC’s conversational platform that supports a variety of internal initiatives. Lead a team..."/>
    <x v="2"/>
    <s v="335 8 AVE SW:CALGARY"/>
    <s v="CALGARY, Alberta, Canada"/>
    <s v="Regular"/>
    <s v="1808"/>
    <s v="91685bfbdaf5676d36fc2969cdd0c98ebc26c7b00a8732068e60131ee5467e4eee2d858e8f6c4d76da5ea3dad5bb30f4f7cd1f1533cd267d6c29e27ca5b51208"/>
    <s v="RBCAA0088"/>
    <s v="Technology and Operations"/>
    <s v="[List]"/>
    <s v="REC_Canada - Legal Eligibility, Preferred Communication Language"/>
    <s v="Professional"/>
    <s v="Software Engineer - Team Lead"/>
    <s v="FALSE"/>
    <s v="JOB_FAMILY_TECHNOLOGY_DEVELOPMENT_AND_ENGINEERING"/>
    <s v="CALGARY, Alberta, Canada"/>
    <s v="CALGARY, Canada"/>
    <s v="Technology | Analytics | Research"/>
    <s v="335 8 AVE SW, CALGARY, AB T2P 1C9, Canada"/>
  </r>
  <r>
    <x v="3"/>
    <x v="2"/>
    <s v=" phApp.ddo"/>
    <s v="[List]"/>
    <x v="0"/>
    <s v="[List]"/>
    <s v="Royal Bank of Canada"/>
    <s v="Senior Software Developer"/>
    <s v="Full time"/>
    <s v="[Record]"/>
    <x v="2"/>
    <s v="Alberta"/>
    <x v="3"/>
    <s v="external"/>
    <s v=""/>
    <s v="[Record]"/>
    <s v="RBCAA0088R-0000007325externalen_CA"/>
    <s v="RBCAA0088_Technology_Analytics_Research"/>
    <s v="refNum,jobId,siteType,locale"/>
    <s v=""/>
    <s v="[List]"/>
    <s v="R-0000007325"/>
    <s v="[List]"/>
    <s v="Canada"/>
    <x v="3"/>
    <s v="CALGARY"/>
    <s v="51.0456027"/>
    <s v="[List]"/>
    <s v="no"/>
    <s v="[List]"/>
    <x v="2"/>
    <s v="[List]"/>
    <x v="3"/>
    <s v="no"/>
    <s v="CAN-AB-CALGARY"/>
    <s v=""/>
    <s v="335 8 AVE SW, CALGARY, AB T2P 1C9, Canada"/>
    <s v="RBC Global Careers Site"/>
    <s v="FALSE"/>
    <s v="english"/>
    <s v="JOB_POSTING-3-22870"/>
    <s v="https://rbc.wd3.myworkdayjobs.com/RBCGLOBAL1/job/CALGARY-Alberta-Canada/Senior-Software-Developer_R-0000007325/apply"/>
    <x v="2"/>
    <s v="FALSE"/>
    <s v=""/>
    <s v="CALGARY, Alberta"/>
    <s v="Canada"/>
    <s v="T2P 1C9"/>
    <s v="yes"/>
    <s v="Salaried"/>
    <s v="WORKDAY"/>
    <s v="R-0000007325"/>
    <s v="Technology Development and Engineering"/>
    <s v="no"/>
    <s v="Canada"/>
    <s v="Finance and Insurance"/>
    <s v="External"/>
    <s v="[Record]"/>
    <s v="-114.0697814"/>
    <s v="WORKDAY"/>
    <s v="FALSE"/>
    <s v="[Record]"/>
    <s v="Salaried"/>
    <x v="0"/>
    <s v="Alberta, Canada"/>
    <s v="R-0000007325"/>
    <s v=""/>
    <s v="RBCAA0088"/>
    <s v="2022-05-26T15:31:43.032Z"/>
    <s v="[List]"/>
    <x v="3"/>
    <s v="external"/>
    <s v="Technology | Analytics | Research"/>
    <s v=""/>
    <s v="37.5"/>
    <x v="0"/>
    <s v="en_CA"/>
    <s v="Senior Software Developer"/>
    <s v="Technology and Operations"/>
    <s v="RBCAA0088R0000007325EXTERNALENCA"/>
    <x v="2"/>
    <s v="3+ years’ experience in developing scalable, configurable applications using Java, Python; experience leveraging big data technologies (Hadoop, Spark, Kafka, ELK, etc) to build data products and services..."/>
    <x v="3"/>
    <s v="335 8 AVE SW:CALGARY"/>
    <s v="CALGARY, Alberta, Canada"/>
    <s v="Regular"/>
    <s v="1808"/>
    <s v="1b93f51c7f6f4b1ab5632d6c847d0b409ee68f8a9bc184e0ae639a5b22858b92f7c3d4a3bdf81ec16a7a23894950e8b30d766ad708e28034df0f5e4aa6ff6c12"/>
    <s v="RBCAA0088"/>
    <s v="Technology and Operations"/>
    <s v="[List]"/>
    <s v="REC_Canada - Legal Eligibility, Preferred Communication Language"/>
    <s v="Professional"/>
    <s v="Senior Software Developer"/>
    <s v="FALSE"/>
    <s v="JOB_FAMILY_TECHNOLOGY_DEVELOPMENT_AND_ENGINEERING"/>
    <s v="CALGARY, Alberta, Canada"/>
    <s v="CALGARY, Canada"/>
    <s v="Technology | Analytics | Research"/>
    <s v="335 8 AVE SW, CALGARY, AB T2P 1C9, Canada"/>
  </r>
  <r>
    <x v="4"/>
    <x v="3"/>
    <s v=" phApp.ddo"/>
    <m/>
    <x v="0"/>
    <s v="[List]"/>
    <s v="Royal Bank of Canada"/>
    <s v="Business Credit Sr . Solution Architect"/>
    <s v="Full time"/>
    <s v="[Record]"/>
    <x v="3"/>
    <s v="Alberta"/>
    <x v="4"/>
    <s v="external"/>
    <s v=""/>
    <s v="[Record]"/>
    <s v="RBCAA0088R-0000008337externalen_CA"/>
    <s v="RBCAA0088_Technology_Analytics_Research"/>
    <s v="refNum,jobId,siteType,locale"/>
    <s v=""/>
    <s v="[List]"/>
    <s v="R-0000008337"/>
    <m/>
    <s v="Canada"/>
    <x v="4"/>
    <s v="CALGARY"/>
    <s v="51.0456027"/>
    <s v="[List]"/>
    <s v="no"/>
    <s v="[List]"/>
    <x v="3"/>
    <s v="[List]"/>
    <x v="4"/>
    <s v="no"/>
    <s v="CAN-AB-CALGARY"/>
    <s v=""/>
    <s v="335 8 AVE SW, CALGARY, AB T2P 1C9, Canada"/>
    <s v="RBC Global Careers Site"/>
    <s v="FALSE"/>
    <s v="english"/>
    <s v="JOB_POSTING-3-12720"/>
    <s v="https://rbc.wd3.myworkdayjobs.com/RBCGLOBAL1/job/CALGARY-Alberta-Canada/Business-Credit-Sr-Solution-Architect_R-0000008337-1/apply"/>
    <x v="3"/>
    <s v="FALSE"/>
    <s v=""/>
    <s v="CALGARY, Alberta"/>
    <s v="Canada"/>
    <s v="T2P 1C9"/>
    <s v="yes"/>
    <s v="Salaried"/>
    <s v="WORKDAY"/>
    <s v="R-0000008337"/>
    <s v="Architecture"/>
    <s v="no"/>
    <s v="Canada"/>
    <s v="Finance and Insurance"/>
    <s v="External"/>
    <s v="[Record]"/>
    <s v="-114.0697814"/>
    <s v="WORKDAY"/>
    <s v="FALSE"/>
    <s v="[Record]"/>
    <s v="Salaried"/>
    <x v="0"/>
    <s v="Alberta, Canada"/>
    <s v="R-0000008337"/>
    <s v=""/>
    <s v="RBCAA0088"/>
    <m/>
    <s v="[List]"/>
    <x v="4"/>
    <s v="external"/>
    <s v="Technology | Analytics | Research"/>
    <s v=""/>
    <s v="37.5"/>
    <x v="0"/>
    <s v="en_CA"/>
    <s v="Business Credit Sr. Solution Architect"/>
    <s v="Technology and Operations"/>
    <s v="RBCAA0088R0000008337EXTERNALENCA"/>
    <x v="3"/>
    <s v="In addition, you will demonstrate a high degree of collaboration with business, strategy, operations, architecture, and delivery teams in the areas of digital experiences, events, microservices and APIs...."/>
    <x v="4"/>
    <s v="335 8 AVE SW:CALGARY"/>
    <s v="CALGARY, Alberta, Canada"/>
    <s v="Regular"/>
    <s v="1808"/>
    <s v="70f08ffe47aaf18c8f692a713bc64c5145070105305a9e8343244d42ffc4329e21616e366c8d06cc53f54439b05f8b6573e8b06d0c52b4013abe8c3baea36841"/>
    <s v="RBCAA0088"/>
    <s v="Technology and Operations"/>
    <s v="[List]"/>
    <s v="REC_Canada - Legal Eligibility, Preferred Communication Language"/>
    <s v="Professional"/>
    <s v="Business Credit Sr. Solution Architect"/>
    <s v="FALSE"/>
    <s v="JOB_FAMILY_ARCHITECTURE"/>
    <s v="CALGARY, Alberta, Canada"/>
    <s v="CALGARY, Canada"/>
    <s v="Technology | Analytics | Research"/>
    <s v="335 8 AVE SW, CALGARY, AB T2P 1C9, Canada"/>
  </r>
  <r>
    <x v="5"/>
    <x v="4"/>
    <s v=" phApp.ddo"/>
    <s v="[List]"/>
    <x v="0"/>
    <s v="[List]"/>
    <s v="Royal Bank of Canada"/>
    <s v="Senior Full Stack Developer"/>
    <s v="Full time"/>
    <s v="[Record]"/>
    <x v="4"/>
    <s v="Alberta"/>
    <x v="5"/>
    <s v="external"/>
    <s v=""/>
    <s v="[Record]"/>
    <s v="RBCAA0088R-0000008981externalen_CA"/>
    <s v="RBCAA0088_Technology_Analytics_Research"/>
    <s v="refNum,jobId,siteType,locale"/>
    <s v=""/>
    <s v="[List]"/>
    <s v="R-0000008981"/>
    <s v="[List]"/>
    <s v="Canada"/>
    <x v="5"/>
    <s v="CALGARY"/>
    <s v="51.0456027"/>
    <s v="[List]"/>
    <s v="no"/>
    <s v="[List]"/>
    <x v="1"/>
    <s v="[List]"/>
    <x v="5"/>
    <s v="no"/>
    <s v="CAN-AB-CALGARY"/>
    <s v=""/>
    <s v="335 8 AVE SW, CALGARY, AB T2P 1C9, Canada"/>
    <s v="RBC Global Careers Site"/>
    <s v="FALSE"/>
    <s v="english"/>
    <s v="JOB_POSTING-3-23944"/>
    <s v="https://rbc.wd3.myworkdayjobs.com/RBCGLOBAL1/job/CALGARY-Alberta-Canada/Senior-Full-Stack-Developer_R-0000008981/apply"/>
    <x v="4"/>
    <s v="FALSE"/>
    <s v=""/>
    <s v="CALGARY, Alberta"/>
    <s v="Canada"/>
    <s v="T2P 1C9"/>
    <s v="yes"/>
    <s v="Salaried"/>
    <s v="WORKDAY"/>
    <s v="R-0000008981"/>
    <s v="Technology Development and Engineering"/>
    <s v="no"/>
    <s v="Canada"/>
    <s v="Finance and Insurance"/>
    <s v="External"/>
    <s v="[Record]"/>
    <s v="-114.0697814"/>
    <s v="WORKDAY"/>
    <s v="FALSE"/>
    <s v="[Record]"/>
    <s v="Salaried"/>
    <x v="0"/>
    <s v="Alberta, Canada"/>
    <s v="R-0000008981"/>
    <s v=""/>
    <s v="RBCAA0088"/>
    <s v="2022-06-07T17:29:09.395Z"/>
    <s v="[List]"/>
    <x v="5"/>
    <s v="external"/>
    <s v="Technology | Analytics | Research"/>
    <s v=""/>
    <s v="37.5"/>
    <x v="0"/>
    <s v="en_CA"/>
    <s v="Senior Full Stack Developer"/>
    <s v="Technology and Operations"/>
    <s v="RBCAA0088R0000008981EXTERNALENCA"/>
    <x v="4"/>
    <s v="You will learn how to build sophisticated NLP driven experiences built on RBC patent pending technology. Develop front-end integrations with platforms such as slack, teams, and outlook to deliver a native..."/>
    <x v="5"/>
    <s v="335 8 AVE SW:CALGARY"/>
    <s v="CALGARY, Alberta, Canada"/>
    <s v="Regular"/>
    <s v="1808"/>
    <s v="dce0eb4cad9d9dc52d30d362833acda62d0561f80e3a10741bb93ddf1934e621bcb894167929c4ac3e609934cb4aa279f34f97a39a27627d30a9923cd126bcc4"/>
    <s v="RBCAA0088"/>
    <s v="Technology and Operations"/>
    <s v="[List]"/>
    <s v="REC_Canada - Legal Eligibility, Preferred Communication Language"/>
    <s v="Professional"/>
    <s v="Senior Full Stack Developer"/>
    <s v="FALSE"/>
    <s v="JOB_FAMILY_TECHNOLOGY_DEVELOPMENT_AND_ENGINEERING"/>
    <s v="CALGARY, Alberta, Canada"/>
    <s v="CALGARY, Canada"/>
    <s v="Technology | Analytics | Research"/>
    <s v="335 8 AVE SW, CALGARY, AB T2P 1C9, Canada"/>
  </r>
  <r>
    <x v="6"/>
    <x v="5"/>
    <s v=" phApp.ddo"/>
    <s v="[List]"/>
    <x v="0"/>
    <s v="[List]"/>
    <s v="Royal Bank of Canada"/>
    <s v="Data Scientist"/>
    <s v="Full time"/>
    <s v="[Record]"/>
    <x v="5"/>
    <s v="Alberta"/>
    <x v="6"/>
    <s v="external"/>
    <s v=""/>
    <s v="[Record]"/>
    <s v="RBCAA0088R-0000008985externalen_CA"/>
    <s v="RBCAA0088_Technology_Analytics_Research"/>
    <s v="refNum,jobId,siteType,locale"/>
    <s v=""/>
    <s v="[List]"/>
    <s v="R-0000008985"/>
    <s v="[List]"/>
    <s v="Canada"/>
    <x v="6"/>
    <s v="CALGARY"/>
    <s v="51.0456027"/>
    <s v="[List]"/>
    <s v="no"/>
    <s v="[List]"/>
    <x v="1"/>
    <s v="[List]"/>
    <x v="6"/>
    <s v="no"/>
    <s v="CAN-AB-CALGARY"/>
    <s v=""/>
    <s v="335 8 AVE SW, CALGARY, AB T2P 1C9, Canada"/>
    <s v="RBC Global Careers Site"/>
    <s v="FALSE"/>
    <s v="english"/>
    <s v="JOB_POSTING-3-23970"/>
    <s v="https://rbc.wd3.myworkdayjobs.com/RBCGLOBAL1/job/CALGARY-Alberta-Canada/Full-Stack-Developer-Data-Scientist-Calgary-AB-_R-0000008985/apply"/>
    <x v="5"/>
    <s v="FALSE"/>
    <s v=""/>
    <s v="CALGARY, Alberta"/>
    <s v="Canada"/>
    <s v="T2P 1C9"/>
    <s v="yes"/>
    <s v="Salaried"/>
    <s v="WORKDAY"/>
    <s v="R-0000008985"/>
    <s v="Data Science and Data Engineering"/>
    <s v="no"/>
    <s v="Canada"/>
    <s v="Finance and Insurance"/>
    <s v="External"/>
    <s v="[Record]"/>
    <s v="-114.0697814"/>
    <s v="WORKDAY"/>
    <s v="FALSE"/>
    <s v="[Record]"/>
    <s v="Salaried"/>
    <x v="0"/>
    <s v="Alberta, Canada"/>
    <s v="R-0000008985"/>
    <s v=""/>
    <s v="RBCAA0088"/>
    <s v="2022-06-06T22:29:09.572Z"/>
    <s v="[List]"/>
    <x v="6"/>
    <s v="external"/>
    <s v="Technology | Analytics | Research"/>
    <s v=""/>
    <s v="37.5"/>
    <x v="0"/>
    <s v="en_CA"/>
    <s v="Data Scientist - NLP(Calgary-AB)"/>
    <s v="Technology and Operations"/>
    <s v="RBCAA0088R0000008985EXTERNALENCA"/>
    <x v="4"/>
    <s v="You will be part of the innovation and technology team at RBC, working on building technology components that RBC developers and businesses leverage to deliver business value. Work in a cross-functional,..."/>
    <x v="6"/>
    <s v="335 8 AVE SW:CALGARY"/>
    <s v="CALGARY, Alberta, Canada"/>
    <s v="Regular"/>
    <s v="1808"/>
    <s v="7c882a19058bff42fce0f531db19396459b02678a04d897efd153e81d3ed5fbfb29d08c75289518539b403b32f183c37a2079f1c39a8179689353a17479bf133"/>
    <s v="RBCAA0088"/>
    <s v="Technology and Operations"/>
    <s v="[List]"/>
    <s v="REC_Canada - Legal Eligibility, Preferred Communication Language"/>
    <s v="Professional"/>
    <s v="Data Scientist - NLP(Calgary-AB)"/>
    <s v="FALSE"/>
    <s v="JOB_FAMILY_DATA_SCIENCE_AND_DATA_ENGINEERING"/>
    <s v="CALGARY, Alberta, Canada"/>
    <s v="CALGARY, Canada"/>
    <s v="Technology | Analytics | Research"/>
    <s v="335 8 AVE SW, CALGARY, AB T2P 1C9, Canada"/>
  </r>
  <r>
    <x v="7"/>
    <x v="6"/>
    <s v=" phApp.ddo"/>
    <s v="[List]"/>
    <x v="0"/>
    <s v="[List]"/>
    <s v="Royal Bank of Canada"/>
    <s v="Data Engineer"/>
    <s v="Full time"/>
    <s v="[Record]"/>
    <x v="6"/>
    <s v="Ontario"/>
    <x v="7"/>
    <s v="external"/>
    <s v=""/>
    <s v="[Record]"/>
    <s v="RBCAA0088R-0000009206externalen_CA"/>
    <s v="RBCAA0088_Technology_Analytics_Research"/>
    <s v="refNum,jobId,siteType,locale"/>
    <s v="&lt;p&gt;&lt;b&gt;Nice-to-have&lt;/b&gt;&lt;/p&gt;&lt;ul&gt;&lt;li&gt;Post-Graduate coursework considered an asset e.g., (MSc in Data Science)&lt;/li&gt;&lt;li&gt;A good sense of UX/UI design and visualization for translating business user stories to working prototypes with Tableau, or HTML5/CSS, Plot.ly Dash, or D3&lt;/li&gt;&lt;li&gt;Experience with high pressure, complex, multiple stakeholder environments.&lt;/li&gt;&lt;li&gt;Enthusiasm, passion and drive to investigate and understand trends and new technologies.&lt;/li&gt;&lt;/ul&gt;&lt;p&gt;&lt;/p&gt;"/>
    <s v="[List]"/>
    <s v="R-0000009206"/>
    <s v="[List]"/>
    <s v="Canada"/>
    <x v="7"/>
    <s v="TORONTO"/>
    <s v="43.7230779"/>
    <s v="[List]"/>
    <s v="no"/>
    <s v="[List]"/>
    <x v="4"/>
    <s v="[List]"/>
    <x v="7"/>
    <s v="no"/>
    <s v="CAN-ON-TORONTO"/>
    <s v=""/>
    <s v="600 QUEENS PLATE DR, TORONTO, ON M9W 0A4, Canada"/>
    <s v="RBC Global Careers Site"/>
    <s v="FALSE"/>
    <s v="english"/>
    <s v="JOB_POSTING-3-22672"/>
    <s v="https://rbc.wd3.myworkdayjobs.com/RBCGLOBAL1/job/TORONTO-Ontario-Canada/Data-Engineer_R-0000009206/apply"/>
    <x v="6"/>
    <s v="FALSE"/>
    <s v=""/>
    <s v="TORONTO, Ontario"/>
    <s v="Canada"/>
    <s v="M9W 0A4"/>
    <s v="yes"/>
    <s v="Salaried"/>
    <s v="WORKDAY"/>
    <s v="R-0000009206"/>
    <s v="Data Science and Data Engineering"/>
    <s v="no"/>
    <s v="Canada"/>
    <s v="Finance and Insurance"/>
    <s v="External"/>
    <s v="[Record]"/>
    <s v="-79.5988378"/>
    <s v="WORKDAY"/>
    <s v="FALSE"/>
    <s v="[Record]"/>
    <s v="Salaried"/>
    <x v="0"/>
    <s v="Ontario, Canada"/>
    <s v="R-0000009206"/>
    <s v=""/>
    <s v="RBCAA0088"/>
    <s v="2022-06-09T20:29:46.923Z"/>
    <s v="[List]"/>
    <x v="7"/>
    <s v="external"/>
    <s v="Technology | Analytics | Research"/>
    <s v=""/>
    <s v="37.5"/>
    <x v="0"/>
    <s v="en_CA"/>
    <s v="Data Engineer"/>
    <s v="Internal Audit"/>
    <s v="RBCAA0088R0000009206EXTERNALENCA"/>
    <x v="5"/>
    <s v="Responsible for building and supporting data applications from concept to production and maintenance while leveraging existing tools and/or recommending new technologies within the IA Ecosystem. Collaborate..."/>
    <x v="7"/>
    <s v="20 KING ST W:TORONTO"/>
    <s v="TORONTO, Ontario, Canada"/>
    <s v="Regular"/>
    <s v="1808"/>
    <s v="4aed08c4f14d3e5831c44f590e0b22173e30760ca20592b0445aaf40292d4d013db902da5b4f9b0585e4874d932a7564010d96087b2309965d7cf0af43057720"/>
    <s v="RBCAA0088"/>
    <s v="Internal Audit"/>
    <s v="[List]"/>
    <s v="REC_Canada - Legal Eligibility, Preferred Communication Language"/>
    <s v="Professional"/>
    <s v="Data Engineer"/>
    <s v="FALSE"/>
    <s v="JOB_FAMILY_DATA_SCIENCE_AND_DATA_ENGINEERING"/>
    <s v="TORONTO, Ontario, Canada"/>
    <s v="TORONTO, Canada"/>
    <s v="Technology | Analytics | Research"/>
    <s v="600 QUEENS PLATE DR, TORONTO, ON M9W 0A4, Canada"/>
  </r>
  <r>
    <x v="8"/>
    <x v="4"/>
    <s v=" phApp.ddo"/>
    <m/>
    <x v="0"/>
    <s v="[List]"/>
    <s v="Royal Bank of Canada"/>
    <s v="Senior Full Stack Developer"/>
    <s v="Full time"/>
    <s v="[Record]"/>
    <x v="7"/>
    <s v="Alberta"/>
    <x v="8"/>
    <s v="external"/>
    <s v=""/>
    <s v="[Record]"/>
    <s v="RBCAA0088R-0000009466externalen_CA"/>
    <s v="RBCAA0088_Technology_Analytics_Research"/>
    <s v="refNum,jobId,siteType,locale"/>
    <s v="&lt;p&gt;&lt;/p&gt;&lt;ul&gt;&lt;/ul&gt;"/>
    <s v="[List]"/>
    <s v="R-0000009466"/>
    <m/>
    <s v="Canada"/>
    <x v="8"/>
    <s v="CALGARY"/>
    <s v="51.0456027"/>
    <s v="[List]"/>
    <s v="no"/>
    <s v="[List]"/>
    <x v="3"/>
    <s v="[List]"/>
    <x v="4"/>
    <s v="no"/>
    <s v="CAN-AB-CALGARY"/>
    <s v=""/>
    <s v="335 8 AVE SW, CALGARY, AB T2P 1C9, Canada"/>
    <s v="RBC Global Careers Site"/>
    <s v="FALSE"/>
    <s v="english"/>
    <s v="JOB_POSTING-3-15684"/>
    <s v="https://rbc.wd3.myworkdayjobs.com/RBCGLOBAL1/job/CALGARY-Alberta-Canada/Senior-Full-Stack-Developer_R-0000009466/apply"/>
    <x v="7"/>
    <s v="FALSE"/>
    <s v=""/>
    <s v="CALGARY, Alberta"/>
    <s v="Canada"/>
    <s v="T2P 1C9"/>
    <s v="yes"/>
    <s v="Salaried"/>
    <s v="WORKDAY"/>
    <s v="R-0000009466"/>
    <s v="Technology Development and Engineering"/>
    <s v="no"/>
    <s v="Canada"/>
    <s v="Finance and Insurance"/>
    <s v="External"/>
    <s v="[Record]"/>
    <s v="-114.0697814"/>
    <s v="WORKDAY"/>
    <s v="FALSE"/>
    <s v="[Record]"/>
    <s v="Salaried"/>
    <x v="0"/>
    <s v="Alberta, Canada"/>
    <s v="R-0000009466"/>
    <s v=""/>
    <s v="RBCAA0088"/>
    <m/>
    <s v="[List]"/>
    <x v="8"/>
    <s v="external"/>
    <s v="Technology | Analytics | Research"/>
    <s v=""/>
    <s v="37.5"/>
    <x v="0"/>
    <s v="en_CA"/>
    <s v="Senior Full Stack Developer"/>
    <s v="Technology and Operations"/>
    <s v="RBCAA0088R0000009466EXTERNALENCA"/>
    <x v="6"/>
    <s v="This role will require strong experience in programming and application analysis with focus on building RESTful API`s and integrating them with cloud services. Assess, research and analyze business and..."/>
    <x v="8"/>
    <s v="335 8 AVE SW:CALGARY"/>
    <s v="CALGARY, Alberta, Canada"/>
    <s v="Regular"/>
    <s v="1808"/>
    <s v="ee0a14dd56ab744a61ec402de419c7d516187224f69da443dcc40f84749822c03d00ef6177c1f061faf4ccb13930dd5a52e087b0d3c11b871ee8d05299b712ed"/>
    <s v="RBCAA0088"/>
    <s v="Technology and Operations"/>
    <s v="[List]"/>
    <s v="REC_Canada - Legal Eligibility, Preferred Communication Language"/>
    <s v="Professional"/>
    <s v="Senior Full Stack Developer"/>
    <s v="FALSE"/>
    <s v="JOB_FAMILY_TECHNOLOGY_DEVELOPMENT_AND_ENGINEERING"/>
    <s v="CALGARY, Alberta, Canada"/>
    <s v="CALGARY, Canada"/>
    <s v="Technology | Analytics | Research"/>
    <s v="335 8 AVE SW, CALGARY, AB T2P 1C9, Canada"/>
  </r>
  <r>
    <x v="9"/>
    <x v="7"/>
    <s v=" phApp.ddo"/>
    <s v="[List]"/>
    <x v="0"/>
    <s v="[List]"/>
    <s v="Royal Bank of Canada"/>
    <s v="Machine Learning Engineer"/>
    <s v="Full time"/>
    <s v="[Record]"/>
    <x v="8"/>
    <s v="Alberta"/>
    <x v="9"/>
    <s v="external"/>
    <s v=""/>
    <s v="[Record]"/>
    <s v="RBCAA0088R-0000010859externalen_CA"/>
    <s v="RBCAA0088_Technology_Analytics_Research"/>
    <s v="refNum,jobId,siteType,locale"/>
    <s v=""/>
    <s v="[List]"/>
    <s v="R-0000010859"/>
    <s v="[List]"/>
    <s v="Canada"/>
    <x v="7"/>
    <s v="CALGARY"/>
    <s v="51.0456027"/>
    <s v="[List]"/>
    <s v="no"/>
    <s v="[List]"/>
    <x v="3"/>
    <s v="[List]"/>
    <x v="8"/>
    <s v="no"/>
    <s v="CAN-AB-CALGARY"/>
    <s v=""/>
    <s v="335 8 AVE SW, CALGARY, AB T2P 1C9, Canada"/>
    <s v="RBC Global Careers Site"/>
    <s v="FALSE"/>
    <s v="english"/>
    <s v="JOB_POSTING-3-23280"/>
    <s v="https://rbc.wd3.myworkdayjobs.com/RBCGLOBAL1/job/CALGARY-Alberta-Canada/Machine-Learning-Engineer_R-0000010859/apply"/>
    <x v="8"/>
    <s v="FALSE"/>
    <s v=""/>
    <s v="CALGARY, Alberta"/>
    <s v="Canada"/>
    <s v="T2P 1C9"/>
    <s v="yes"/>
    <s v="Salaried"/>
    <s v="WORKDAY"/>
    <s v="R-0000010859"/>
    <s v="Data Science and Data Engineering"/>
    <s v="no"/>
    <s v="Canada"/>
    <s v="Finance and Insurance"/>
    <s v="External"/>
    <s v="[Record]"/>
    <s v="-114.0697814"/>
    <s v="WORKDAY"/>
    <s v="FALSE"/>
    <s v="[Record]"/>
    <s v="Salaried"/>
    <x v="0"/>
    <s v="Alberta, Canada"/>
    <s v="R-0000010859"/>
    <s v=""/>
    <s v="RBCAA0088"/>
    <s v="2022-06-13T16:30:21.146Z"/>
    <s v="[List]"/>
    <x v="9"/>
    <s v="external"/>
    <s v="Technology | Analytics | Research"/>
    <s v=""/>
    <s v="37.5"/>
    <x v="0"/>
    <s v="en_CA"/>
    <s v="Machine Learning Engineer"/>
    <s v="Technology and Operations"/>
    <s v="RBCAA0088R0000010859EXTERNALENCA"/>
    <x v="7"/>
    <s v="This would include creating production pipelines that facilitate curation of data, derivation of value via applying models, automation of business decisions, data trust, governance, monitoring, client..."/>
    <x v="9"/>
    <s v="740 8 AVE SW:CALGARY"/>
    <s v="CALGARY, Alberta, Canada"/>
    <s v="Regular"/>
    <s v="1808"/>
    <s v="2cd88327ff3d29f6af750bad5d5d4c31d9f37d8917ad3e205ef3e95b3d212a89be89d9c0d05cea780b436f9e051e374d93190171461869a81ba7090126152e07"/>
    <s v="RBCAA0088"/>
    <s v="Technology and Operations"/>
    <s v="[List]"/>
    <s v="REC_Canada - Legal Eligibility, Preferred Communication Language"/>
    <s v="Professional"/>
    <s v="Machine Learning Engineer"/>
    <s v="FALSE"/>
    <s v="JOB_FAMILY_DATA_SCIENCE_AND_DATA_ENGINEERING"/>
    <s v="CALGARY, Alberta, Canada"/>
    <s v="CALGARY, Canada"/>
    <s v="Technology | Analytics | Research"/>
    <s v="335 8 AVE SW, CALGARY, AB T2P 1C9, Canada"/>
  </r>
  <r>
    <x v="10"/>
    <x v="8"/>
    <s v=" phApp.ddo"/>
    <s v="[List]"/>
    <x v="0"/>
    <s v="[List]"/>
    <s v="Royal Bank of Canada"/>
    <s v="Cloud Security SRE"/>
    <s v="Full time"/>
    <s v="[Record]"/>
    <x v="9"/>
    <s v="Ontario"/>
    <x v="10"/>
    <s v="external"/>
    <s v=""/>
    <s v="[Record]"/>
    <s v="RBCAA0088R-0000011264externalen_CA"/>
    <s v="RBCAA0088_Technology_Analytics_Research"/>
    <s v="refNum,jobId,siteType,locale"/>
    <s v=""/>
    <s v="[List]"/>
    <s v="R-0000011264"/>
    <s v="[List]"/>
    <s v="Canada"/>
    <x v="9"/>
    <s v="TORONTO"/>
    <s v="43.7230779"/>
    <s v="[List]"/>
    <s v="no"/>
    <s v="[List]"/>
    <x v="0"/>
    <s v="[List]"/>
    <x v="9"/>
    <s v="no"/>
    <s v="CAN-ON-TORONTO"/>
    <s v=""/>
    <s v="600 QUEENS PLATE DR, TORONTO, ON M9W 0A4, Canada"/>
    <s v="RBC Global Careers Site"/>
    <s v="FALSE"/>
    <s v="english"/>
    <s v="JOB_POSTING-3-21065"/>
    <s v="https://rbc.wd3.myworkdayjobs.com/RBCGLOBAL1/job/TORONTO-Ontario-Canada/Cloud-Security-SRE_R-0000011264/apply"/>
    <x v="9"/>
    <s v="FALSE"/>
    <s v=""/>
    <s v="TORONTO, Ontario"/>
    <s v="Canada"/>
    <s v="M9W 0A4"/>
    <s v="yes"/>
    <s v="Salaried"/>
    <s v="WORKDAY"/>
    <s v="R-0000011264"/>
    <s v="Cybersecurity"/>
    <s v="no"/>
    <s v="Canada"/>
    <s v="Finance and Insurance"/>
    <s v="External"/>
    <s v="[Record]"/>
    <s v="-79.5988378"/>
    <s v="WORKDAY"/>
    <s v="FALSE"/>
    <s v="[Record]"/>
    <s v="Salaried"/>
    <x v="0"/>
    <s v="Ontario, Canada"/>
    <s v="R-0000011264"/>
    <s v=""/>
    <s v="RBCAA0088"/>
    <s v="2022-06-03T16:29:25.609Z"/>
    <s v="[List]"/>
    <x v="10"/>
    <s v="external"/>
    <s v="Technology | Analytics | Research"/>
    <s v=""/>
    <s v="37.5"/>
    <x v="0"/>
    <s v="en_CA"/>
    <s v="Cloud Security SRE"/>
    <s v="Technology and Operations"/>
    <s v="RBCAA0088R0000011264EXTERNALENCA"/>
    <x v="8"/>
    <s v="The Cloud Security SRE works with the cloud and security teams to design, build, deliver and operationalize security services. Build, deliver and operationalize fully automated security solutions for the..."/>
    <x v="10"/>
    <s v="330 FRONT ST W:TORONTO"/>
    <s v="TORONTO, Ontario, Canada"/>
    <s v="Regular"/>
    <s v="1808"/>
    <s v="4079fe52d6315e180e15313271c6527181936c88ac9a098a787158e6adf820bfa5322492b3e40dbc39b69e9e5b15e74106454aac4d6fc38f93108834254b36ba"/>
    <s v="RBCAA0088"/>
    <s v="Technology and Operations"/>
    <s v="[List]"/>
    <s v="REC_Canada - Legal Eligibility, Preferred Communication Language"/>
    <s v="Professional"/>
    <s v="Cloud Security SRE"/>
    <s v="FALSE"/>
    <s v="JOB_FAMILY_CYBERSECURITY"/>
    <s v="TORONTO, Ontario, Canada"/>
    <s v="TORONTO, Canada"/>
    <s v="Technology | Analytics | Research"/>
    <s v="600 QUEENS PLATE DR, TORONTO, ON M9W 0A4, Canada"/>
  </r>
  <r>
    <x v="11"/>
    <x v="9"/>
    <s v=" phApp.ddo"/>
    <m/>
    <x v="0"/>
    <s v="[List]"/>
    <s v="Royal Bank of Canada"/>
    <s v="Cloud Security Engineer"/>
    <s v="Full time"/>
    <s v="[Record]"/>
    <x v="10"/>
    <s v="Ontario"/>
    <x v="11"/>
    <s v="external"/>
    <s v=""/>
    <s v="[Record]"/>
    <s v="RBCAA0088R-0000011496externalen_CA"/>
    <s v="RBCAA0088_Technology_Analytics_Research"/>
    <s v="refNum,jobId,siteType,locale"/>
    <s v="&lt;p&gt;&lt;/p&gt;&lt;ul&gt;&lt;/ul&gt;"/>
    <s v="[List]"/>
    <s v="R-0000011496"/>
    <m/>
    <s v="Canada"/>
    <x v="10"/>
    <s v="TORONTO"/>
    <s v="43.7230779"/>
    <s v="[List]"/>
    <s v="no"/>
    <s v="[List]"/>
    <x v="0"/>
    <s v="[List]"/>
    <x v="4"/>
    <s v="no"/>
    <s v="CAN-ON-TORONTO"/>
    <s v=""/>
    <s v="600 QUEENS PLATE DR, TORONTO, ON M9W 0A4, Canada"/>
    <s v="RBC Global Careers Site"/>
    <s v="FALSE"/>
    <s v="english"/>
    <s v="JOB_POSTING-3-18419"/>
    <s v="https://rbc.wd3.myworkdayjobs.com/RBCGLOBAL1/job/TORONTO-Ontario-Canada/GCP-Cloud-Security-Architect--GCS-_R-0000011496/apply"/>
    <x v="10"/>
    <s v="FALSE"/>
    <s v=""/>
    <s v="TORONTO, Ontario"/>
    <s v="Canada"/>
    <s v="M9W 0A4"/>
    <s v="yes"/>
    <s v="Salaried"/>
    <s v="WORKDAY"/>
    <s v="R-0000011496"/>
    <s v="Cybersecurity"/>
    <s v="no"/>
    <s v="Canada"/>
    <s v="Finance and Insurance"/>
    <s v="External"/>
    <s v="[Record]"/>
    <s v="-79.5988378"/>
    <s v="WORKDAY"/>
    <s v="FALSE"/>
    <s v="[Record]"/>
    <s v="Salaried"/>
    <x v="0"/>
    <s v="Ontario, Canada"/>
    <s v="R-0000011496"/>
    <s v=""/>
    <s v="RBCAA0088"/>
    <m/>
    <s v="[List]"/>
    <x v="11"/>
    <s v="external"/>
    <s v="Technology | Analytics | Research"/>
    <s v=""/>
    <s v="37.5"/>
    <x v="0"/>
    <s v="en_CA"/>
    <s v="Cloud Security Engineer/Architect"/>
    <s v="Technology and Operations"/>
    <s v="RBCAA0088R0000011496EXTERNALENCA"/>
    <x v="9"/>
    <s v="Lead efforts to secure Azure, AWS and GCP public cloud platforms at RBC. Lead the development of end-to-end technical cloud security design and architecture to ensure safe application on-boarding to meet..."/>
    <x v="11"/>
    <s v="330 FRONT ST W:TORONTO"/>
    <s v="TORONTO, Ontario, Canada"/>
    <s v="Regular"/>
    <s v="1808"/>
    <s v="664d4542205f9c6a36fbe58950311fa8b869d56a0a2a76337f17f3ed261cc3a3a4499b3428973e38e1d09f87652e720f2b0ecb1fcff1a101689dcdfdcf29c841"/>
    <s v="RBCAA0088"/>
    <s v="Technology and Operations"/>
    <s v="[List]"/>
    <s v="REC_Canada - Legal Eligibility, Preferred Communication Language"/>
    <s v="Professional"/>
    <s v="Cloud Security Engineer/Architect"/>
    <s v="FALSE"/>
    <s v="JOB_FAMILY_CYBERSECURITY"/>
    <s v="TORONTO, Ontario, Canada"/>
    <s v="TORONTO, Canada"/>
    <s v="Technology | Analytics | Research"/>
    <s v="600 QUEENS PLATE DR, TORONTO, ON M9W 0A4, Canada"/>
  </r>
  <r>
    <x v="12"/>
    <x v="10"/>
    <s v=" phApp.ddo"/>
    <s v="[List]"/>
    <x v="0"/>
    <s v="[List]"/>
    <s v="Royal Bank of Canada"/>
    <s v="software developer"/>
    <s v=""/>
    <s v="[Record]"/>
    <x v="11"/>
    <s v="Alberta"/>
    <x v="12"/>
    <s v="external"/>
    <s v="QUESTIONNAIRE_EARLY_TALENT_APPLICATION_QUESTIONS_CANADA"/>
    <s v="[Record]"/>
    <s v="RBCAA0088R-0000011526externalen_CA"/>
    <s v="RBCAA0088_Technology_Analytics_Research"/>
    <s v="refNum,jobId,siteType,locale"/>
    <s v=""/>
    <s v="[List]"/>
    <s v="R-0000011526"/>
    <s v="[List]"/>
    <s v="Canada"/>
    <x v="11"/>
    <s v="CALGARY"/>
    <s v="51.0458559"/>
    <s v="[List]"/>
    <s v="yes"/>
    <s v="[List]"/>
    <x v="5"/>
    <s v="[List]"/>
    <x v="10"/>
    <s v="yes"/>
    <s v="CAN-D147"/>
    <s v=""/>
    <s v="888 3 ST SW, CALGARY, AB T2P 5C5, Canada"/>
    <s v="RBC Global Careers Site"/>
    <s v="FALSE"/>
    <s v="english"/>
    <s v="JOB_POSTING-3-22924"/>
    <s v="https://rbc.wd3.myworkdayjobs.com/RBCGLOBAL1/job/888-3-ST-SWCALGARY/Fall-2022-Student-Opportunities--Software-Developer--Calgary-or-Montreal---8-Months--Technology---Operations_R-0000011526/apply"/>
    <x v="11"/>
    <s v="FALSE"/>
    <s v="QUESTIONNAIRE-3-667"/>
    <s v="CALGARY, Alberta"/>
    <s v="Canada"/>
    <s v="T2P 5C5"/>
    <s v="yes"/>
    <s v="Salaried"/>
    <s v="WORKDAY"/>
    <s v="R-0000011526"/>
    <s v="Technology Development and Engineering"/>
    <s v="no"/>
    <s v="Canada"/>
    <s v="Finance and Insurance"/>
    <s v="External"/>
    <s v="[Record]"/>
    <s v="-114.069346"/>
    <s v="WORKDAY"/>
    <s v="FALSE"/>
    <s v="[Record]"/>
    <s v="Salaried"/>
    <x v="0"/>
    <s v="Alberta, Canada"/>
    <s v="R-0000011526"/>
    <s v=""/>
    <s v="RBCAA0088"/>
    <s v="2022-06-10T19:30:24.515Z"/>
    <s v="[List]"/>
    <x v="12"/>
    <s v="external"/>
    <s v="Technology | Analytics | Research"/>
    <s v="T&amp;O Early Talent Additional Co-op Questions"/>
    <s v="37.5"/>
    <x v="0"/>
    <s v="en_CA"/>
    <s v="Fall 2022 Student Opportunities, Software Developer (Calgary), 8 Months, Technology &amp; Operations (2nd Round Posting)"/>
    <s v=""/>
    <s v="RBCAA0088R0000011526EXTERNALENCA"/>
    <x v="2"/>
    <s v="Collaborate with peers to develop code in line with strategic initiatives, as well as develop, troubleshoot, enhance, and document components, as per the requirements and detailed design. Create and review..."/>
    <x v="12"/>
    <s v=""/>
    <s v="CALGARY, Alberta, Canada"/>
    <s v="Student/Coop (Fixed Term)"/>
    <s v="1808"/>
    <s v="93085dfc1bd24a84e6149807a4055a05fac26a9152ef9ae100cffaf441882e2d1debfc4b6a56a42fe196d230eac19d8a2b8d4261e0b93fbe6300fab5c632b23d"/>
    <s v="RBCAA0088"/>
    <s v=""/>
    <s v="[List]"/>
    <s v="QUESTIONNAIRE_LEGAL_ELIGIBILITY_GLOBAL"/>
    <s v="Professional"/>
    <s v="Fall 2022 Student Opportunities, Software Developer (Calgary or Montreal), 8 Months, Technology &amp; Operations"/>
    <s v="FALSE"/>
    <s v="JOB_FAMILY_TECHNOLOGY_DEVELOPMENT_AND_ENGINEERING"/>
    <s v="CALGARY, Alberta, Canada"/>
    <s v="CALGARY, Canada"/>
    <s v="Technology | Analytics | Research"/>
    <s v="888 3 ST SW, CALGARY, AB T2P 5C5, Canada"/>
  </r>
  <r>
    <x v="13"/>
    <x v="6"/>
    <s v=" phApp.ddo"/>
    <m/>
    <x v="0"/>
    <s v="[List]"/>
    <s v="Royal Bank of Canada"/>
    <s v="Data Engineer"/>
    <s v="Full time"/>
    <s v="[Record]"/>
    <x v="12"/>
    <s v="Alberta"/>
    <x v="13"/>
    <s v="external"/>
    <s v=""/>
    <s v="[Record]"/>
    <s v="RBCAA0088R-0000013202externalen_CA"/>
    <s v="RBCAA0088_Technology_Analytics_Research"/>
    <s v="refNum,jobId,siteType,locale"/>
    <s v=""/>
    <s v="[List]"/>
    <s v="R-0000013202"/>
    <m/>
    <s v="Canada"/>
    <x v="7"/>
    <s v="CALGARY"/>
    <s v="51.0456027"/>
    <s v="[List]"/>
    <s v="no"/>
    <s v="[List]"/>
    <x v="6"/>
    <s v="[List]"/>
    <x v="4"/>
    <s v="no"/>
    <s v="CAN-AB-CALGARY"/>
    <s v=""/>
    <s v="335 8 AVE SW, CALGARY, AB T2P 1C9, Canada"/>
    <s v="RBC Global Careers Site"/>
    <s v="FALSE"/>
    <s v="english"/>
    <s v="JOB_POSTING-3-20506"/>
    <s v="https://rbc.wd3.myworkdayjobs.com/RBCGLOBAL1/job/CALGARY-Alberta-Canada/Data-Engineer_R-0000013202/apply"/>
    <x v="12"/>
    <s v="FALSE"/>
    <s v=""/>
    <s v="CALGARY, Alberta"/>
    <s v="Canada"/>
    <s v="T2P 1C9"/>
    <s v="yes"/>
    <s v="Salaried"/>
    <s v="WORKDAY"/>
    <s v="R-0000013202"/>
    <s v="Data Science and Data Engineering"/>
    <s v="no"/>
    <s v="Canada"/>
    <s v="Finance and Insurance"/>
    <s v="External"/>
    <s v="[Record]"/>
    <s v="-114.0697814"/>
    <s v="WORKDAY"/>
    <s v="FALSE"/>
    <s v="[Record]"/>
    <s v="Salaried"/>
    <x v="0"/>
    <s v="Alberta, Canada"/>
    <s v="R-0000013202"/>
    <s v=""/>
    <s v="RBCAA0088"/>
    <m/>
    <s v="[List]"/>
    <x v="13"/>
    <s v="external"/>
    <s v="Technology | Analytics | Research"/>
    <s v=""/>
    <s v="37.5"/>
    <x v="0"/>
    <s v="en_CA"/>
    <s v="Data Engineer"/>
    <s v="Technology and Operations"/>
    <s v="RBCAA0088R0000013202EXTERNALENCA"/>
    <x v="10"/>
    <s v="Apply design thinking and an agile mindset in working with other engineers, data scientists and business stakeholders to continuously experiment, iterate and deliver on new initiatives. - Experience..."/>
    <x v="13"/>
    <s v="333 7 AVE SW:CALGARY"/>
    <s v="CALGARY, Alberta, Canada"/>
    <s v="Regular"/>
    <s v="1808"/>
    <s v="6e59f731241a19688de7b489dce7db3ffedc6112b99c29a8aaeb49c9ee7d7023c3c52a6d74279d5bba7dae74ff6e596c3ee0180f0e6541633f2149455cdf3911"/>
    <s v="RBCAA0088"/>
    <s v="Technology and Operations"/>
    <s v="[List]"/>
    <s v="REC_Canada - Legal Eligibility, Preferred Communication Language"/>
    <s v="Professional"/>
    <s v="Data Engineer"/>
    <s v="FALSE"/>
    <s v="JOB_FAMILY_DATA_SCIENCE_AND_DATA_ENGINEERING"/>
    <s v="CALGARY, Alberta, Canada"/>
    <s v="CALGARY, Canada"/>
    <s v="Technology | Analytics | Research"/>
    <s v="335 8 AVE SW, CALGARY, AB T2P 1C9, Canada"/>
  </r>
  <r>
    <x v="14"/>
    <x v="11"/>
    <s v=" phApp.ddo"/>
    <m/>
    <x v="0"/>
    <s v="[List]"/>
    <s v="Royal Bank of Canada"/>
    <s v="Director"/>
    <s v="Full time"/>
    <s v="[Record]"/>
    <x v="13"/>
    <s v="Ontario"/>
    <x v="14"/>
    <s v="external"/>
    <s v=""/>
    <s v="[Record]"/>
    <s v="RBCAA0088R-0000013818externalen_CA"/>
    <s v="RBCAA0088_Technology_Analytics_Research"/>
    <s v="refNum,jobId,siteType,locale"/>
    <s v="&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
    <s v="[List]"/>
    <s v="R-0000013818"/>
    <m/>
    <s v="Canada"/>
    <x v="7"/>
    <s v="TORONTO"/>
    <s v="43.7230779"/>
    <s v="[List]"/>
    <s v="no"/>
    <s v="[List]"/>
    <x v="6"/>
    <s v="[List]"/>
    <x v="4"/>
    <s v="no"/>
    <s v="CAN-ON-TORONTO"/>
    <s v=""/>
    <s v="600 QUEENS PLATE DR, TORONTO, ON M9W 0A4, Canada"/>
    <s v="RBC Global Careers Site"/>
    <s v="FALSE"/>
    <s v="english"/>
    <s v="JOB_POSTING-3-20588"/>
    <s v="https://rbc.wd3.myworkdayjobs.com/RBCGLOBAL1/job/TORONTO-Ontario-Canada/Director---API-Service-Operations---Directeur-gnral--Exploitation-des-services--Interface-de-programmation_R-0000013818/apply"/>
    <x v="13"/>
    <s v="FALSE"/>
    <s v=""/>
    <s v="TORONTO, Ontario"/>
    <s v="Canada"/>
    <s v="M9W 0A4"/>
    <s v="yes"/>
    <s v="Salaried"/>
    <s v="WORKDAY"/>
    <s v="R-0000013818"/>
    <s v="Technology Support"/>
    <s v="no"/>
    <s v="Canada"/>
    <s v="Finance and Insurance"/>
    <s v="External"/>
    <s v="[Record]"/>
    <s v="-79.5988378"/>
    <s v="WORKDAY"/>
    <s v="FALSE"/>
    <s v="[Record]"/>
    <s v="Salaried"/>
    <x v="0"/>
    <s v="Ontario, Canada"/>
    <s v="R-0000013818"/>
    <s v=""/>
    <s v="RBCAA0088"/>
    <m/>
    <s v="[List]"/>
    <x v="14"/>
    <s v="external"/>
    <s v="Technology | Analytics | Research"/>
    <s v=""/>
    <s v="37.5"/>
    <x v="0"/>
    <s v="en_CA"/>
    <s v="Director,  API Service Operations"/>
    <s v="Technology and Operations"/>
    <s v="RBCAA0088R0000013818EXTERNALENCA"/>
    <x v="10"/>
    <s v="Demonstrated experience in developing and applying leading practices in a large-scale Information Security, Technology Risk or Operational Risk environments, including strategy development and execution,..."/>
    <x v="14"/>
    <s v="RBC WATERPARK PLACE, 88 QUEENS QUAY W:TORONTO"/>
    <s v="TORONTO, Ontario, Canada"/>
    <s v="Regular"/>
    <s v="1808"/>
    <s v="bc48918f93626b6a0f5d29791258e916d0a739bfacc3dfee9ca46bafd61d561a204c74009851557b40d1cb31bfd5a1dfdae7b4608c67b395272ab95961202b0f"/>
    <s v="RBCAA0088"/>
    <s v="Technology and Operations"/>
    <s v="[List]"/>
    <s v="REC_Canada - Legal Eligibility, Preferred Communication Language"/>
    <s v="Management"/>
    <s v="Director,  API Service Operations | Directeur général, Exploitation des services, Interface de programmation"/>
    <s v="FALSE"/>
    <s v="JOB_FAMILY_TECHNOLOGY_SUPPORT"/>
    <s v="TORONTO, Ontario, Canada"/>
    <s v="TORONTO, Canada"/>
    <s v="Technology | Analytics | Research"/>
    <s v="600 QUEENS PLATE DR, TORONTO, ON M9W 0A4, Canada"/>
  </r>
  <r>
    <x v="15"/>
    <x v="12"/>
    <s v=" phApp.ddo"/>
    <m/>
    <x v="0"/>
    <s v="[List]"/>
    <s v="Royal Bank of Canada"/>
    <s v="Senior Data Engineer"/>
    <s v="Full time"/>
    <s v="[Record]"/>
    <x v="12"/>
    <s v="Alberta"/>
    <x v="15"/>
    <s v="external"/>
    <s v=""/>
    <s v="[Record]"/>
    <s v="RBCAA0088R-0000014336externalen_CA"/>
    <s v="RBCAA0088_Technology_Analytics_Research"/>
    <s v="refNum,jobId,siteType,locale"/>
    <s v=""/>
    <s v="[List]"/>
    <s v="R-0000014336"/>
    <m/>
    <s v="Canada"/>
    <x v="12"/>
    <s v="CALGARY"/>
    <s v="51.0456027"/>
    <s v="[List]"/>
    <s v="no"/>
    <s v="[List]"/>
    <x v="2"/>
    <s v="[List]"/>
    <x v="4"/>
    <s v="no"/>
    <s v="CAN-AB-CALGARY"/>
    <s v=""/>
    <s v="335 8 AVE SW, CALGARY, AB T2P 1C9, Canada"/>
    <s v="RBC Global Careers Site"/>
    <s v="FALSE"/>
    <s v="english"/>
    <s v="JOB_POSTING-3-22357"/>
    <s v="https://rbc.wd3.myworkdayjobs.com/RBCGLOBAL1/job/CALGARY-Alberta-Canada/Senior-Data-Engineer_R-0000014336/apply"/>
    <x v="14"/>
    <s v="FALSE"/>
    <s v=""/>
    <s v="CALGARY, Alberta"/>
    <s v="Canada"/>
    <s v="T2P 1C9"/>
    <s v="yes"/>
    <s v="Salaried"/>
    <s v="WORKDAY"/>
    <s v="R-0000014336"/>
    <s v="Data Science and Data Engineering"/>
    <s v="no"/>
    <s v="Canada"/>
    <s v="Finance and Insurance"/>
    <s v="External"/>
    <s v="[Record]"/>
    <s v="-114.0697814"/>
    <s v="WORKDAY"/>
    <s v="FALSE"/>
    <s v="[Record]"/>
    <s v="Salaried"/>
    <x v="0"/>
    <s v="Alberta, Canada"/>
    <s v="R-0000014336"/>
    <s v=""/>
    <s v="RBCAA0088"/>
    <m/>
    <s v="[List]"/>
    <x v="15"/>
    <s v="external"/>
    <s v="Technology | Analytics | Research"/>
    <s v=""/>
    <s v="37.5"/>
    <x v="0"/>
    <s v="en_CA"/>
    <s v="Senior Data Engineer"/>
    <s v="Technology and Operations"/>
    <s v="RBCAA0088R0000014336EXTERNALENCA"/>
    <x v="11"/>
    <s v="Apply design thinking and an agile mindset in working with other engineers, data scientists and business stakeholders to continuously experiment, iterate and deliver on new initiatives. - Experience..."/>
    <x v="15"/>
    <s v="335 8 AVE SW:CALGARY"/>
    <s v="CALGARY, Alberta, Canada"/>
    <s v="Regular"/>
    <s v="1808"/>
    <s v="e3cd06f7b5832266f7429bee998f19628fa6d5a4d526712a44a32809e479ed7eb9d77cd5420c81db021f5bce294cc5b592ee5966212bb85f0d273f470d1f7b92"/>
    <s v="RBCAA0088"/>
    <s v="Technology and Operations"/>
    <s v="[List]"/>
    <s v="REC_Canada - Legal Eligibility, Preferred Communication Language"/>
    <s v="Professional"/>
    <s v="Senior Data Engineer"/>
    <s v="FALSE"/>
    <s v="JOB_FAMILY_DATA_SCIENCE_AND_DATA_ENGINEERING"/>
    <s v="CALGARY, Alberta, Canada"/>
    <s v="CALGARY, Canada"/>
    <s v="Technology | Analytics | Research"/>
    <s v="335 8 AVE SW, CALGARY, AB T2P 1C9, Canada"/>
  </r>
  <r>
    <x v="16"/>
    <x v="13"/>
    <s v=" phApp.ddo"/>
    <m/>
    <x v="0"/>
    <s v="[List]"/>
    <s v="Royal Bank of Canada"/>
    <s v="Data Engineer"/>
    <s v="Full time"/>
    <s v="[Record]"/>
    <x v="14"/>
    <s v="Alberta"/>
    <x v="16"/>
    <s v="external"/>
    <s v=""/>
    <s v="[Record]"/>
    <s v="RBCAA0088R-0000014614externalen_CA"/>
    <s v="RBCAA0088_Technology_Analytics_Research"/>
    <s v="refNum,jobId,siteType,locale"/>
    <s v=""/>
    <s v="[List]"/>
    <s v="R-0000014614"/>
    <m/>
    <s v="Canada"/>
    <x v="13"/>
    <s v="CALGARY"/>
    <s v="51.0456027"/>
    <s v="[List]"/>
    <s v="no"/>
    <s v="[List]"/>
    <x v="7"/>
    <s v="[List]"/>
    <x v="4"/>
    <s v="no"/>
    <s v="CAN-AB-CALGARY"/>
    <s v=""/>
    <s v="335 8 AVE SW, CALGARY, AB T2P 1C9, Canada"/>
    <s v="RBC Global Careers Site"/>
    <s v="FALSE"/>
    <s v="english"/>
    <s v="JOB_POSTING-3-20111"/>
    <s v="https://rbc.wd3.myworkdayjobs.com/RBCGLOBAL1/job/CALGARY-Alberta-Canada/YYC-DataCon---Data-Engineer-Senior-Data-Engineer-Hybrid-Opportunities_R-0000014614/apply"/>
    <x v="15"/>
    <s v="FALSE"/>
    <s v=""/>
    <s v="CALGARY, Alberta"/>
    <s v="Canada"/>
    <s v="T2P 1C9"/>
    <s v="yes"/>
    <s v="Salaried"/>
    <s v="WORKDAY"/>
    <s v="R-0000014614"/>
    <s v="Data Science and Data Engineering"/>
    <s v="no"/>
    <s v="Canada"/>
    <s v="Finance and Insurance"/>
    <s v="External"/>
    <s v="[Record]"/>
    <s v="-114.0697814"/>
    <s v="WORKDAY"/>
    <s v="FALSE"/>
    <s v="[Record]"/>
    <s v="Salaried"/>
    <x v="0"/>
    <s v="Alberta, Canada"/>
    <s v="R-0000014614"/>
    <s v=""/>
    <s v="RBCAA0088"/>
    <m/>
    <s v="[List]"/>
    <x v="16"/>
    <s v="external"/>
    <s v="Technology | Analytics | Research"/>
    <s v=""/>
    <s v="37.5"/>
    <x v="0"/>
    <s v="en_CA"/>
    <s v="YYC DataCon - Data Engineer/Senior Data Engineer Hybrid Opportunities"/>
    <s v="Technology and Operations"/>
    <s v="RBCAA0088R0000014614EXTERNALENCA"/>
    <x v="12"/>
    <s v="Apply design thinking and an agile mindset in working with other engineers, data scientists and business stakeholders to continuously experiment, iterate and deliver on new initiatives. Experience leveraging..."/>
    <x v="16"/>
    <s v="335 8 AVE SW:CALGARY"/>
    <s v="CALGARY, Alberta, Canada"/>
    <s v="Regular"/>
    <s v="1808"/>
    <s v="333ebcf87c759cbf6528955c070ba383bac975d9d5233e64e375e250cb9a7f93ea3138ee60c1dd94aac140e585f64bf011d2a19ecbc04d886e0c5a3b353ef9c0"/>
    <s v="RBCAA0088"/>
    <s v="Technology and Operations"/>
    <s v="[List]"/>
    <s v="REC_Canada - Legal Eligibility, Preferred Communication Language"/>
    <s v="Professional"/>
    <s v="YYC DataCon - Data Engineer/Senior Data Engineer Hybrid Opportunities"/>
    <s v="FALSE"/>
    <s v="JOB_FAMILY_DATA_SCIENCE_AND_DATA_ENGINEERING"/>
    <s v="CALGARY, Alberta, Canada"/>
    <s v="CALGARY, Canada"/>
    <s v="Technology | Analytics | Research"/>
    <s v="335 8 AVE SW, CALGARY, AB T2P 1C9, Canada"/>
  </r>
  <r>
    <x v="17"/>
    <x v="14"/>
    <s v=" phApp.ddo"/>
    <m/>
    <x v="0"/>
    <s v="[List]"/>
    <s v="Royal Bank of Canada"/>
    <s v="AI Engineer"/>
    <s v=""/>
    <s v="[Record]"/>
    <x v="15"/>
    <s v="Alberta"/>
    <x v="17"/>
    <s v="external"/>
    <s v=""/>
    <s v="[Record]"/>
    <s v="RBCAA0088R-0000014621externalen_CA"/>
    <s v="RBCAA0088_Technology_Analytics_Research"/>
    <s v="refNum,jobId,siteType,locale"/>
    <s v=""/>
    <s v="[List]"/>
    <s v="R-0000014621"/>
    <m/>
    <s v="Canada"/>
    <x v="14"/>
    <s v="CALGARY"/>
    <s v="51.0456027"/>
    <s v="[List]"/>
    <s v="no"/>
    <s v="[List]"/>
    <x v="7"/>
    <s v="[List]"/>
    <x v="4"/>
    <s v="no"/>
    <s v="CAN-AB-CALGARY"/>
    <s v=""/>
    <s v="335 8 AVE SW, CALGARY, AB T2P 1C9, Canada"/>
    <s v="RBC Global Careers Site"/>
    <s v="FALSE"/>
    <s v="english"/>
    <s v="JOB_POSTING-3-20083"/>
    <s v="https://rbc.wd3.myworkdayjobs.com/RBCGLOBAL1/job/CALGARY-Alberta-Canada/YYC-DataCon---AI-Engineer-Senior-AI-Engineer-Hybrid-Opportunities_R-0000014621/apply"/>
    <x v="16"/>
    <s v="FALSE"/>
    <s v=""/>
    <s v="CALGARY, Alberta"/>
    <s v="Canada"/>
    <s v="T2P 1C9"/>
    <s v="yes"/>
    <s v="Salaried"/>
    <s v="WORKDAY"/>
    <s v="R-0000014621"/>
    <s v="Data Science and Data Engineering"/>
    <s v="no"/>
    <s v="Canada"/>
    <s v="Finance and Insurance"/>
    <s v="External"/>
    <s v="[Record]"/>
    <s v="-114.0697814"/>
    <s v="WORKDAY"/>
    <s v="FALSE"/>
    <s v="[Record]"/>
    <s v="Salaried"/>
    <x v="0"/>
    <s v="Alberta, Canada"/>
    <s v="R-0000014621"/>
    <s v=""/>
    <s v="RBCAA0088"/>
    <m/>
    <s v="[List]"/>
    <x v="17"/>
    <s v="external"/>
    <s v="Technology | Analytics | Research"/>
    <s v=""/>
    <s v="37.5"/>
    <x v="0"/>
    <s v="en_CA"/>
    <s v="YYC DataCon - AI Engineer/Senior AI Engineer Hybrid Opportunities"/>
    <s v=""/>
    <s v="RBCAA0088R0000014621EXTERNALENCA"/>
    <x v="12"/>
    <s v="Apply design thinking and an agile mindset in working with other engineers, data scientists and business stakeholders to continuously experiment, iterate and deliver on new initiatives. Experience in developing..."/>
    <x v="17"/>
    <s v="335 8 AVE SW:CALGARY"/>
    <s v="CALGARY, Alberta, Canada"/>
    <s v="Regular"/>
    <s v="1808"/>
    <s v="8ff513971134af57169341ac67ac903fe102c9776119ffca113a668b1dfc901fbf5da63ef920386db674b43978f8e353e77d2f394a6067c865b1cba065e35ee7"/>
    <s v="RBCAA0088"/>
    <s v=""/>
    <s v="[List]"/>
    <s v="REC_Canada - Legal Eligibility, Preferred Communication Language"/>
    <s v="Professional"/>
    <s v="YYC DataCon - AI Engineer/Senior AI Engineer Hybrid Opportunities"/>
    <s v="FALSE"/>
    <s v="JOB_FAMILY_DATA_SCIENCE_AND_DATA_ENGINEERING"/>
    <s v="CALGARY, Alberta, Canada"/>
    <s v="CALGARY, Canada"/>
    <s v="Technology | Analytics | Research"/>
    <s v="335 8 AVE SW, CALGARY, AB T2P 1C9, Canada"/>
  </r>
  <r>
    <x v="18"/>
    <x v="15"/>
    <s v=" phApp.ddo"/>
    <m/>
    <x v="0"/>
    <s v="[List]"/>
    <s v="Royal Bank of Canada"/>
    <s v="Software Engineer"/>
    <s v=""/>
    <s v="[Record]"/>
    <x v="16"/>
    <s v="Alberta"/>
    <x v="18"/>
    <s v="external"/>
    <s v=""/>
    <s v="[Record]"/>
    <s v="RBCAA0088R-0000014623externalen_CA"/>
    <s v="RBCAA0088_Technology_Analytics_Research"/>
    <s v="refNum,jobId,siteType,locale"/>
    <s v=""/>
    <s v="[List]"/>
    <s v="R-0000014623"/>
    <m/>
    <s v="Canada"/>
    <x v="15"/>
    <s v="CALGARY"/>
    <s v="51.0456027"/>
    <s v="[List]"/>
    <s v="no"/>
    <s v="[List]"/>
    <x v="8"/>
    <s v="[List]"/>
    <x v="4"/>
    <s v="no"/>
    <s v="CAN-AB-CALGARY"/>
    <s v=""/>
    <s v="335 8 AVE SW, CALGARY, AB T2P 1C9, Canada"/>
    <s v="RBC Global Careers Site"/>
    <s v="FALSE"/>
    <s v="english"/>
    <s v="JOB_POSTING-3-20106"/>
    <s v="https://rbc.wd3.myworkdayjobs.com/RBCGLOBAL1/job/CALGARY-Alberta-Canada/YYC-DataCon---Software-Engineer-Senior-Software-Engineer-Hybrid-Opportunities_R-0000014623/apply"/>
    <x v="17"/>
    <s v="FALSE"/>
    <s v=""/>
    <s v="CALGARY, Alberta"/>
    <s v="Canada"/>
    <s v="T2P 1C9"/>
    <s v="yes"/>
    <s v="Salaried"/>
    <s v="WORKDAY"/>
    <s v="R-0000014623"/>
    <s v="Technology Development and Engineering"/>
    <s v="no"/>
    <s v="Canada"/>
    <s v="Finance and Insurance"/>
    <s v="External"/>
    <s v="[Record]"/>
    <s v="-114.0697814"/>
    <s v="WORKDAY"/>
    <s v="FALSE"/>
    <s v="[Record]"/>
    <s v="Salaried"/>
    <x v="0"/>
    <s v="Alberta, Canada"/>
    <s v="R-0000014623"/>
    <s v=""/>
    <s v="RBCAA0088"/>
    <m/>
    <s v="[List]"/>
    <x v="18"/>
    <s v="external"/>
    <s v="Technology | Analytics | Research"/>
    <s v=""/>
    <s v="37.5"/>
    <x v="0"/>
    <s v="en_CA"/>
    <s v="YYC DataCon - Software Engineer/Senior Software Engineer Hybrid Opportunities"/>
    <s v=""/>
    <s v="RBCAA0088R0000014623EXTERNALENCA"/>
    <x v="12"/>
    <s v="2-7+ years’ experience as a software developer/software engineer and proficient in objected oriented programming; Java highly preferred; object-oriented design and data structures. Strong communication..."/>
    <x v="18"/>
    <s v="335 8 AVE SW:CALGARY"/>
    <s v="CALGARY, Alberta, Canada"/>
    <s v="Regular"/>
    <s v="1808"/>
    <s v="61649b32e7eeb263761e32f017ec153885acb84f3e36a3207b4f8664693f565eb00eed48dd8befd41b72453dc85d1d2e76bb328075ddf2eac536d8aa777bdedc"/>
    <s v="RBCAA0088"/>
    <s v=""/>
    <s v="[List]"/>
    <s v="REC_Canada - Legal Eligibility, Preferred Communication Language"/>
    <s v="Professional"/>
    <s v="YYC DataCon - Software Engineer/Senior Software Engineer Hybrid Opportunities"/>
    <s v="FALSE"/>
    <s v="JOB_FAMILY_TECHNOLOGY_DEVELOPMENT_AND_ENGINEERING"/>
    <s v="CALGARY, Alberta, Canada"/>
    <s v="CALGARY, Canada"/>
    <s v="Technology | Analytics | Research"/>
    <s v="335 8 AVE SW, CALGARY, AB T2P 1C9, Canada"/>
  </r>
  <r>
    <x v="19"/>
    <x v="16"/>
    <s v=" phApp.ddo"/>
    <m/>
    <x v="0"/>
    <s v="[List]"/>
    <s v="Royal Bank of Canada"/>
    <s v="Senior Software / Data Engineer"/>
    <s v="Full time"/>
    <s v="[Record]"/>
    <x v="17"/>
    <s v="Alberta"/>
    <x v="19"/>
    <s v="external"/>
    <s v=""/>
    <s v="[Record]"/>
    <s v="RBCAA0088R-0000014726externalen_CA"/>
    <s v="RBCAA0088_Technology_Analytics_Research"/>
    <s v="refNum,jobId,siteType,locale"/>
    <s v="&lt;ul&gt;&lt;li&gt;&lt;p&gt;&lt;span&gt;&lt;span&gt;Bachelor’s degree in computer science, software engineering, or equivalent or; or diploma in related technical discipline&lt;/span&gt;&lt;/span&gt;&lt;/p&gt;&lt;/li&gt;&lt;li&gt;&lt;p&gt;&lt;span&gt;&lt;span&gt;2+ years’ experience in developing scalable, configurable applications using Java, Scala, Python; experience leveraging (or willing to learn) big data technologies (Hadoop, Spark, Kafka, ELK, etc) to build data products and services&lt;/span&gt;&lt;/span&gt;&lt;/p&gt;&lt;/li&gt;&lt;li&gt;&lt;p&gt;&lt;span&gt;&lt;span&gt;2+ years’ experience in building scalable, high performance, high availability applicat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ul&gt;"/>
    <s v="[List]"/>
    <s v="R-0000014726"/>
    <m/>
    <s v="Canada"/>
    <x v="16"/>
    <s v="CALGARY"/>
    <s v="51.0456027"/>
    <s v="[List]"/>
    <s v="no"/>
    <s v="[List]"/>
    <x v="6"/>
    <s v="[List]"/>
    <x v="4"/>
    <s v="no"/>
    <s v="CAN-AB-CALGARY"/>
    <s v=""/>
    <s v="335 8 AVE SW, CALGARY, AB T2P 1C9, Canada"/>
    <s v="RBC Global Careers Site"/>
    <s v="FALSE"/>
    <s v="english"/>
    <s v="JOB_POSTING-3-20549"/>
    <s v="https://rbc.wd3.myworkdayjobs.com/RBCGLOBAL1/job/CALGARY-Alberta-Canada/Senior-Software-Data-Engineer_R-0000014726/apply"/>
    <x v="18"/>
    <s v="FALSE"/>
    <s v=""/>
    <s v="CALGARY, Alberta"/>
    <s v="Canada"/>
    <s v="T2P 1C9"/>
    <s v="yes"/>
    <s v="Salaried"/>
    <s v="WORKDAY"/>
    <s v="R-0000014726"/>
    <s v="Data Science and Data Engineering"/>
    <s v="no"/>
    <s v="Canada"/>
    <s v="Finance and Insurance"/>
    <s v="External"/>
    <s v="[Record]"/>
    <s v="-114.0697814"/>
    <s v="WORKDAY"/>
    <s v="FALSE"/>
    <s v="[Record]"/>
    <s v="Salaried"/>
    <x v="0"/>
    <s v="Alberta, Canada"/>
    <s v="R-0000014726"/>
    <s v=""/>
    <s v="RBCAA0088"/>
    <m/>
    <s v="[List]"/>
    <x v="19"/>
    <s v="external"/>
    <s v="Technology | Analytics | Research"/>
    <s v=""/>
    <s v="37.5"/>
    <x v="0"/>
    <s v="en_CA"/>
    <s v="Senior Software/Data Engineer"/>
    <s v="Technology and Operations"/>
    <s v="RBCAA0088R0000014726EXTERNALENCA"/>
    <x v="10"/>
    <s v="Develop RESTful services for data driven and analytics use cases. Build solutions to scale, monitor and operate data platforms for very high availability and performance. Supports the development and maintenance..."/>
    <x v="19"/>
    <s v="335 8 AVE SW:CALGARY"/>
    <s v="CALGARY, Alberta, Canada"/>
    <s v="Regular"/>
    <s v="1808"/>
    <s v="fbd383e068f6c788873adb5c219d77c9c09cd18261f20a74b01ef2ea76c2b6ffbbc96f795c1de5609688894d7ef8f071a1fa3f6178871f3d99931eb3d265cf58"/>
    <s v="RBCAA0088"/>
    <s v="Technology and Operations"/>
    <s v="[List]"/>
    <s v="REC_Canada - Legal Eligibility, Preferred Communication Language"/>
    <s v="Professional"/>
    <s v="Senior Software/Data Engineer"/>
    <s v="FALSE"/>
    <s v="JOB_FAMILY_DATA_SCIENCE_AND_DATA_ENGINEERING"/>
    <s v="CALGARY, Alberta, Canada"/>
    <s v="CALGARY, Canada"/>
    <s v="Technology | Analytics | Research"/>
    <s v="335 8 AVE SW, CALGARY, AB T2P 1C9, Canada"/>
  </r>
  <r>
    <x v="20"/>
    <x v="4"/>
    <s v=" phApp.ddo"/>
    <m/>
    <x v="0"/>
    <s v="[List]"/>
    <s v="Royal Bank of Canada"/>
    <s v="Senior Full Stack Developer"/>
    <s v="Full time"/>
    <s v="[Record]"/>
    <x v="18"/>
    <s v="Ontario"/>
    <x v="20"/>
    <s v="external"/>
    <s v=""/>
    <s v="[Record]"/>
    <s v="RBCAA0088R-0000015354externalen_CA"/>
    <s v="RBCAA0088_Technology_Analytics_Research"/>
    <s v="refNum,jobId,siteType,locale"/>
    <s v=""/>
    <s v="[List]"/>
    <s v="R-0000015354"/>
    <m/>
    <s v="Canada"/>
    <x v="17"/>
    <s v="TORONTO"/>
    <s v="43.7230779"/>
    <s v="[List]"/>
    <s v="no"/>
    <s v="[List]"/>
    <x v="5"/>
    <s v="[List]"/>
    <x v="4"/>
    <s v="no"/>
    <s v="CAN-ON-TORONTO"/>
    <s v=""/>
    <s v="600 QUEENS PLATE DR, TORONTO, ON M9W 0A4, Canada"/>
    <s v="RBC Global Careers Site"/>
    <s v="FALSE"/>
    <s v="english"/>
    <s v="JOB_POSTING-3-23261"/>
    <s v="https://rbc.wd3.myworkdayjobs.com/RBCGLOBAL1/job/TORONTO-Ontario-Canada/Senior-Full-Stack-Developer_R-0000015354/apply"/>
    <x v="19"/>
    <s v="FALSE"/>
    <s v=""/>
    <s v="TORONTO, Ontario"/>
    <s v="Canada"/>
    <s v="M9W 0A4"/>
    <s v="yes"/>
    <s v="Salaried"/>
    <s v="WORKDAY"/>
    <s v="R-0000015354"/>
    <s v="Technology Development and Engineering"/>
    <s v="no"/>
    <s v="Canada"/>
    <s v="Finance and Insurance"/>
    <s v="External"/>
    <s v="[Record]"/>
    <s v="-79.5988378"/>
    <s v="WORKDAY"/>
    <s v="FALSE"/>
    <s v="[Record]"/>
    <s v="Salaried"/>
    <x v="0"/>
    <s v="Ontario, Canada"/>
    <s v="R-0000015354"/>
    <s v=""/>
    <s v="RBCAA0088"/>
    <m/>
    <s v="[List]"/>
    <x v="20"/>
    <s v="external"/>
    <s v="Technology | Analytics | Research"/>
    <s v=""/>
    <s v="37.5"/>
    <x v="0"/>
    <s v="en_CA"/>
    <s v="Senior Full Stack Developer"/>
    <s v="Technology and Operations"/>
    <s v="RBCAA0088R0000015354EXTERNALENCA"/>
    <x v="7"/>
    <s v="Knowledge of developing distributed cloud applications (Pivotal Cloud Foundry, Openshift, Docker); Hands on experience designing, developing, testing and troubleshooting RESTful API and interface specifications..."/>
    <x v="20"/>
    <s v="RBC WATERPARK PLACE, 88 QUEENS QUAY W:TORONTO"/>
    <s v="TORONTO, Ontario, Canada"/>
    <s v="Regular"/>
    <s v="1808"/>
    <s v="f07cbd346ce6437df5630eecbabede54c536a5dafd81f3d3dc82f5374c099b4423f998e0b5d7e528f3ab443df051f79de7cab3f0a3a3b4e1e5a15234c5177fbc"/>
    <s v="RBCAA0088"/>
    <s v="Technology and Operations"/>
    <s v="[List]"/>
    <s v="REC_Canada - Legal Eligibility, Preferred Communication Language"/>
    <s v="Professional"/>
    <s v="Senior Full Stack Developer"/>
    <s v="FALSE"/>
    <s v="JOB_FAMILY_TECHNOLOGY_DEVELOPMENT_AND_ENGINEERING"/>
    <s v="TORONTO, Ontario, Canada"/>
    <s v="TORONTO, Canada"/>
    <s v="Technology | Analytics | Research"/>
    <s v="600 QUEENS PLATE DR, TORONTO, ON M9W 0A4, Canada"/>
  </r>
  <r>
    <x v="21"/>
    <x v="17"/>
    <s v=" phApp.ddo"/>
    <m/>
    <x v="0"/>
    <s v="[List]"/>
    <s v="Royal Bank of Canada"/>
    <s v="Data Scientist"/>
    <s v=""/>
    <s v="[Record]"/>
    <x v="19"/>
    <s v="Alberta"/>
    <x v="21"/>
    <s v="external"/>
    <s v="QUESTIONNAIRE_EARLY_TALENT_APPLICATION_QUESTIONS_CANADA"/>
    <s v="[Record]"/>
    <s v="RBCAA0088R-0000016311externalen_CA"/>
    <s v="RBCAA0088_Technology_Analytics_Research"/>
    <s v="refNum,jobId,siteType,locale"/>
    <s v=""/>
    <s v="[List]"/>
    <s v="R-0000016311"/>
    <m/>
    <s v="Canada"/>
    <x v="18"/>
    <s v="CALGARY"/>
    <s v="51.0456027"/>
    <s v="[List]"/>
    <s v="yes"/>
    <s v="[List]"/>
    <x v="5"/>
    <s v="[List]"/>
    <x v="4"/>
    <s v="no"/>
    <s v="CAN-AB-CALGARY"/>
    <s v=""/>
    <s v="335 8 AVE SW, CALGARY, AB T2P 1C9, Canada"/>
    <s v="RBC Early Talent Careers"/>
    <s v="FALSE"/>
    <s v="english"/>
    <s v="JOB_POSTING-3-22948"/>
    <s v="https://rbc.wd3.myworkdayjobs.com/RBCEARLYTALENT1/job/CALGARY-Alberta-Canada/Fall-2022-Student-Opportunities--Data-Scientist-Calgary-Alberta-ONLY---12-Months--Technology---Operations--2nd-Round-Posting-_R-0000016311-1/apply"/>
    <x v="20"/>
    <s v="FALSE"/>
    <s v=""/>
    <s v="CALGARY, Alberta"/>
    <s v="Canada"/>
    <s v="T2P 1C9"/>
    <s v="yes"/>
    <s v="Salaried"/>
    <s v="WORKDAY"/>
    <s v="R-0000016311"/>
    <s v="Technology Development and Engineering"/>
    <s v="no"/>
    <s v="Canada"/>
    <s v="Finance and Insurance"/>
    <s v="External"/>
    <s v="[Record]"/>
    <s v="-114.0697814"/>
    <s v="WORKDAY"/>
    <s v="FALSE"/>
    <s v="[Record]"/>
    <s v="Salaried"/>
    <x v="0"/>
    <s v="Alberta, Canada"/>
    <s v="R-0000016311"/>
    <s v=""/>
    <s v="RBCAA0088"/>
    <m/>
    <s v="[List]"/>
    <x v="21"/>
    <s v="external"/>
    <s v="Technology | Analytics | Research"/>
    <s v=""/>
    <s v="37.5"/>
    <x v="1"/>
    <s v="en_CA"/>
    <s v="Fall 2022 Student Opportunities, Data Scientist(Calgary/Alberta ONLY), 12 Months, Technology &amp; Operations (2nd Round Posting)"/>
    <s v=""/>
    <s v="RBCAA0088R0000016311EXTERNALENCA"/>
    <x v="2"/>
    <s v="Utilize the latest technologies available, designing and building data solutions to meet business needs. Proficient in building statistical and algorithmic models with complex and large datasets, including..."/>
    <x v="21"/>
    <s v="335 8 AVE SW:CALGARY"/>
    <s v="CALGARY, Alberta, Canada"/>
    <s v="Student/Coop (Fixed Term)"/>
    <s v="1808"/>
    <s v="19ecd16c6b9f3d52cb9e1df40ef2422f417c21d4952b94c602adaad88675f822d8fa479363518176e80ac720453897768eca69888acabd041fbe19297c56d018"/>
    <s v="RBCAA0088"/>
    <s v=""/>
    <s v="[List]"/>
    <s v="REC_Canada - Legal Eligibility, Preferred Communication Language"/>
    <s v="Professional"/>
    <s v="Fall 2022 Student Opportunities, Data Scientist(Calgary/Alberta ONLY), 12 Months, Technology &amp; Operations (2nd Round Posting)"/>
    <s v="FALSE"/>
    <s v="JOB_FAMILY_TECHNOLOGY_DEVELOPMENT_AND_ENGINEERING"/>
    <s v="CALGARY, Alberta, Canada"/>
    <s v="CALGARY, Canada"/>
    <s v="Technology | Analytics | Research"/>
    <s v="335 8 AVE SW, CALGARY, AB T2P 1C9, Canada"/>
  </r>
  <r>
    <x v="22"/>
    <x v="18"/>
    <s v=" phApp.ddo"/>
    <m/>
    <x v="0"/>
    <s v="[List]"/>
    <s v="Royal Bank of Canada"/>
    <s v="ui designer"/>
    <s v="Full time"/>
    <s v="[Record]"/>
    <x v="20"/>
    <s v="Alberta"/>
    <x v="22"/>
    <s v="external"/>
    <s v="QUESTIONNAIRE_EARLY_TALENT_APPLICATION_QUESTIONS_CANADA"/>
    <s v="[Record]"/>
    <s v="RBCAA0088R-0000016479externalen_CA"/>
    <s v="RBCAA0088_Technology_Analytics_Research"/>
    <s v="refNum,jobId,siteType,locale"/>
    <s v=""/>
    <s v="[List]"/>
    <s v="R-0000016479"/>
    <m/>
    <s v="Canada"/>
    <x v="19"/>
    <s v="CALGARY"/>
    <s v="51.0456027"/>
    <s v="[List]"/>
    <s v="yes"/>
    <s v="[List]"/>
    <x v="5"/>
    <s v="[List]"/>
    <x v="4"/>
    <s v="yes"/>
    <s v="CAN-AB-CALGARY"/>
    <s v=""/>
    <s v="335 8 AVE SW, CALGARY, AB T2P 1C9, Canada"/>
    <s v="RBC Early Talent Careers"/>
    <s v="FALSE"/>
    <s v="english"/>
    <s v="JOB_POSTING-3-23433"/>
    <s v="https://rbc.wd3.myworkdayjobs.com/RBCEARLYTALENT1/job/CALGARY-Alberta-Canada/Fall-2022-Student-Opportunities--UX-UI-Designer--8-Months--Technology-and-Operations--Calgary--Alberta-ONLY-_R-0000016479-1/apply"/>
    <x v="21"/>
    <s v="FALSE"/>
    <s v="QUESTIONNAIRE-3-667"/>
    <s v="CALGARY, Alberta"/>
    <s v="Canada"/>
    <s v="T2P 1C9"/>
    <s v="yes"/>
    <s v="Salaried"/>
    <s v="WORKDAY"/>
    <s v="R-0000016479"/>
    <s v="Technology Development and Engineering"/>
    <s v="no"/>
    <s v="Canada"/>
    <s v="Finance and Insurance"/>
    <s v="External"/>
    <s v="[Record]"/>
    <s v="-114.0697814"/>
    <s v="WORKDAY"/>
    <s v="FALSE"/>
    <s v="[Record]"/>
    <s v="Salaried"/>
    <x v="0"/>
    <s v="Alberta, Canada"/>
    <s v="R-0000016479"/>
    <s v=""/>
    <s v="RBCAA0088"/>
    <m/>
    <s v="[List]"/>
    <x v="22"/>
    <s v="external"/>
    <s v="Technology | Analytics | Research"/>
    <s v="T&amp;O Early Talent Additional Co-op Questions"/>
    <s v="37.5"/>
    <x v="1"/>
    <s v="en_CA"/>
    <s v="Fall 2022 Student Opportunities, UX/UI Designer, 8 Months, Technology and Operations (Calgary/ Alberta ONLY)"/>
    <s v=""/>
    <s v="RBCAA0088R0000016479EXTERNALENCA"/>
    <x v="7"/>
    <s v="Leverage Product Management capabilities, in the design process to ensure tech solutions are set up for success. Work across cross functional teams in an Agile environment to design internal AI capabilities...."/>
    <x v="22"/>
    <s v="335 8 AVE SW:CALGARY"/>
    <s v="CALGARY, Alberta, Canada"/>
    <s v="Student/Coop (Fixed Term)"/>
    <s v="1808"/>
    <s v="2b070315ea484ecf15f932d867490b365941bf7020f931fc6b98a10d3d7f30a5fc7f0a4bcfed0d9d5dc9bf16402e0e11d7178dcc06be72100a0338621dd0d9c2"/>
    <s v="RBCAA0088"/>
    <s v=""/>
    <s v="[List]"/>
    <s v="REC_Canada - Legal Eligibility, Preferred Communication Language"/>
    <s v="Professional"/>
    <s v="Fall 2022 Student Opportunities, UX/UI Designer, 8 Months, Technology and Operations (Calgary/ Alberta ONLY)"/>
    <s v="FALSE"/>
    <s v="JOB_FAMILY_TECHNOLOGY_DEVELOPMENT_AND_ENGINEERING"/>
    <s v="CALGARY, Alberta, Canada"/>
    <s v="CALGARY, Canada"/>
    <s v="Technology | Analytics | Research"/>
    <s v="335 8 AVE SW, CALGARY, AB T2P 1C9, Canada"/>
  </r>
  <r>
    <x v="23"/>
    <x v="19"/>
    <s v=" phApp.ddo"/>
    <m/>
    <x v="0"/>
    <s v="[List]"/>
    <s v="Royal Bank of Canada"/>
    <s v="Senior Machine Learning Developer"/>
    <s v="Full time"/>
    <s v="[Record]"/>
    <x v="21"/>
    <s v="Alberta"/>
    <x v="23"/>
    <s v="external"/>
    <s v=""/>
    <s v="[Record]"/>
    <s v="RBCAA0088R-0000016586externalen_CA"/>
    <s v="RBCAA0088_Technology_Analytics_Research"/>
    <s v="refNum,jobId,siteType,locale"/>
    <s v=""/>
    <s v="[List]"/>
    <s v="R-0000016586"/>
    <m/>
    <s v="Canada"/>
    <x v="20"/>
    <s v="CALGARY"/>
    <s v="51.0456027"/>
    <s v="[List]"/>
    <s v="no"/>
    <s v="[List]"/>
    <x v="4"/>
    <s v="[List]"/>
    <x v="4"/>
    <s v="no"/>
    <s v="CAN-AB-CALGARY"/>
    <s v=""/>
    <s v="335 8 AVE SW, CALGARY, AB T2P 1C9, Canada"/>
    <s v="RBC Global Careers Site"/>
    <s v="FALSE"/>
    <s v="english"/>
    <s v="JOB_POSTING-3-23576"/>
    <s v="https://rbc.wd3.myworkdayjobs.com/RBCGLOBAL1/job/CALGARY-Alberta-Canada/Senior-Machine-Learning-Developer_R-0000016586/apply"/>
    <x v="22"/>
    <s v="FALSE"/>
    <s v=""/>
    <s v="CALGARY, Alberta"/>
    <s v="Canada"/>
    <s v="T2P 1C9"/>
    <s v="yes"/>
    <s v="Salaried"/>
    <s v="WORKDAY"/>
    <s v="R-0000016586"/>
    <s v="Data Science and Data Engineering"/>
    <s v="no"/>
    <s v="Canada"/>
    <s v="Finance and Insurance"/>
    <s v="External"/>
    <s v="[Record]"/>
    <s v="-114.0697814"/>
    <s v="WORKDAY"/>
    <s v="FALSE"/>
    <s v="[Record]"/>
    <s v="Salaried"/>
    <x v="0"/>
    <s v="Alberta, Canada"/>
    <s v="R-0000016586"/>
    <s v=""/>
    <s v="RBCAA0088"/>
    <m/>
    <s v="[List]"/>
    <x v="23"/>
    <s v="external"/>
    <s v="Technology | Analytics | Research"/>
    <s v=""/>
    <s v="37.5"/>
    <x v="0"/>
    <s v="en_CA"/>
    <s v="Senior Machine Learning Developer"/>
    <s v="Technology and Operations"/>
    <s v="RBCAA0088R0000016586EXTERNALENCA"/>
    <x v="13"/>
    <s v="Apply design thinking and an agile mindset in working with other engineers, data scientists and business stakeholders to continuously experiment, iterate and deliver on new initiatives. Design and develop..."/>
    <x v="23"/>
    <s v="335 8 AVE SW:CALGARY"/>
    <s v="CALGARY, Alberta, Canada"/>
    <s v="Regular"/>
    <s v="1808"/>
    <s v="cd7f86293967a9b2154d0f0392a2eab3f592739772433da297ebe3f3dc24618fcc568e7ba87e78b4fdada87bb13b0ee57eb8783620c6788f84f3503dbc1390f4"/>
    <s v="RBCAA0088"/>
    <s v="Technology and Operations"/>
    <s v="[List]"/>
    <s v="REC_Canada - Legal Eligibility, Preferred Communication Language"/>
    <s v="Professional"/>
    <s v="Senior Machine Learning Developer"/>
    <s v="FALSE"/>
    <s v="JOB_FAMILY_DATA_SCIENCE_AND_DATA_ENGINEERING"/>
    <s v="CALGARY, Alberta, Canada"/>
    <s v="CALGARY, Canada"/>
    <s v="Technology | Analytics | Research"/>
    <s v="335 8 AVE SW, CALGARY, AB T2P 1C9, Canada"/>
  </r>
  <r>
    <x v="24"/>
    <x v="20"/>
    <s v=" phApp.ddo"/>
    <m/>
    <x v="0"/>
    <s v="[List]"/>
    <s v="Royal Bank of Canada"/>
    <s v="Full Stack Developer"/>
    <s v="Full time"/>
    <s v="[Record]"/>
    <x v="22"/>
    <s v="Alberta"/>
    <x v="24"/>
    <s v="external"/>
    <s v=""/>
    <s v="[Record]"/>
    <s v="RBCAA0088R-0000016698externalen_CA"/>
    <s v="RBCAA0088_Technology_Analytics_Research"/>
    <s v="refNum,jobId,siteType,locale"/>
    <s v=""/>
    <s v="[List]"/>
    <s v="R-0000016698"/>
    <m/>
    <s v="Canada"/>
    <x v="21"/>
    <s v="CALGARY"/>
    <s v="51.0456027"/>
    <s v="[List]"/>
    <s v="no"/>
    <s v="[List]"/>
    <x v="4"/>
    <s v="[List]"/>
    <x v="4"/>
    <s v="no"/>
    <s v="CAN-AB-CALGARY"/>
    <s v=""/>
    <s v="335 8 AVE SW, CALGARY, AB T2P 1C9, Canada"/>
    <s v="RBC Global Careers Site"/>
    <s v="FALSE"/>
    <s v="english"/>
    <s v="JOB_POSTING-3-24267"/>
    <s v="https://rbc.wd3.myworkdayjobs.com/RBCGLOBAL1/job/CALGARY-Alberta-Canada/Full-Stack-Developer_R-0000016698/apply"/>
    <x v="23"/>
    <s v="FALSE"/>
    <s v=""/>
    <s v="CALGARY, Alberta"/>
    <s v="Canada"/>
    <s v="T2P 1C9"/>
    <s v="yes"/>
    <s v="Salaried"/>
    <s v="WORKDAY"/>
    <s v="R-0000016698"/>
    <s v="Technology Development and Engineering"/>
    <s v="no"/>
    <s v="Canada"/>
    <s v="Finance and Insurance"/>
    <s v="External"/>
    <s v="[Record]"/>
    <s v="-114.0697814"/>
    <s v="WORKDAY"/>
    <s v="FALSE"/>
    <s v="[Record]"/>
    <s v="Salaried"/>
    <x v="0"/>
    <s v="Alberta, Canada"/>
    <s v="R-0000016698"/>
    <s v=""/>
    <s v="RBCAA0088"/>
    <m/>
    <s v="[List]"/>
    <x v="24"/>
    <s v="external"/>
    <s v="Technology | Analytics | Research"/>
    <s v=""/>
    <s v="37.5"/>
    <x v="0"/>
    <s v="en_CA"/>
    <s v="Full Stack Developer"/>
    <s v="Technology and Operations"/>
    <s v="RBCAA0088R0000016698EXTERNALENCA"/>
    <x v="0"/>
    <s v="Hands on development experience of the REST APIs and Web services. - Experience/Understanding of event streaming platforms (Apache Kafka). - Experience with non-relational database technologies such as..."/>
    <x v="24"/>
    <s v="335 8 AVE SW:CALGARY"/>
    <s v="CALGARY, Alberta, Canada"/>
    <s v="Regular"/>
    <s v="1808"/>
    <s v="69138469511b2084ab05aa3229af19bef4848c555e11aa60b99a7af147818c3693549d1a9311c4f74293c2f62f56218c813defcd2223e33689f1e77819c64380"/>
    <s v="RBCAA0088"/>
    <s v="Technology and Operations"/>
    <s v="[List]"/>
    <s v="REC_Canada - Legal Eligibility, Preferred Communication Language"/>
    <s v="Professional"/>
    <s v="Full Stack Developer"/>
    <s v="FALSE"/>
    <s v="JOB_FAMILY_TECHNOLOGY_DEVELOPMENT_AND_ENGINEERING"/>
    <s v="CALGARY, Alberta, Canada"/>
    <s v="CALGARY, Canada"/>
    <s v="Technology | Analytics | Research"/>
    <s v="335 8 AVE SW, CALGARY, AB T2P 1C9, Canad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4007ED-00D6-4DCA-9B77-5AC7E1EE29C5}" name="PivotTable2" cacheId="2"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6:C237" firstHeaderRow="1" firstDataRow="1" firstDataCol="3"/>
  <pivotFields count="3">
    <pivotField axis="axisRow" compact="0" showAll="0">
      <items count="64">
        <item x="52"/>
        <item x="55"/>
        <item x="51"/>
        <item x="20"/>
        <item x="22"/>
        <item x="2"/>
        <item x="3"/>
        <item x="35"/>
        <item x="36"/>
        <item x="0"/>
        <item x="1"/>
        <item x="37"/>
        <item x="38"/>
        <item x="25"/>
        <item x="26"/>
        <item x="27"/>
        <item x="28"/>
        <item x="29"/>
        <item x="30"/>
        <item x="4"/>
        <item x="5"/>
        <item x="6"/>
        <item x="7"/>
        <item x="8"/>
        <item x="58"/>
        <item x="59"/>
        <item x="60"/>
        <item x="61"/>
        <item x="39"/>
        <item x="40"/>
        <item x="9"/>
        <item x="41"/>
        <item x="42"/>
        <item x="43"/>
        <item x="21"/>
        <item x="53"/>
        <item x="62"/>
        <item x="23"/>
        <item x="24"/>
        <item x="56"/>
        <item x="10"/>
        <item x="11"/>
        <item x="12"/>
        <item x="13"/>
        <item x="14"/>
        <item x="15"/>
        <item x="16"/>
        <item x="18"/>
        <item x="44"/>
        <item x="45"/>
        <item x="46"/>
        <item x="47"/>
        <item x="48"/>
        <item x="19"/>
        <item x="50"/>
        <item x="31"/>
        <item x="32"/>
        <item x="33"/>
        <item x="34"/>
        <item x="54"/>
        <item x="49"/>
        <item x="17"/>
        <item x="57"/>
        <item t="default"/>
      </items>
      <extLst>
        <ext xmlns:x14="http://schemas.microsoft.com/office/spreadsheetml/2009/9/main" uri="{2946ED86-A175-432a-8AC1-64E0C546D7DE}">
          <x14:pivotField fillDownLabels="1"/>
        </ext>
      </extLst>
    </pivotField>
    <pivotField axis="axisRow" compact="0" showAll="0">
      <items count="107">
        <item x="78"/>
        <item x="33"/>
        <item x="10"/>
        <item x="64"/>
        <item x="38"/>
        <item x="90"/>
        <item x="27"/>
        <item x="62"/>
        <item x="84"/>
        <item x="41"/>
        <item x="42"/>
        <item x="43"/>
        <item x="44"/>
        <item x="54"/>
        <item x="57"/>
        <item x="37"/>
        <item x="48"/>
        <item x="2"/>
        <item x="3"/>
        <item x="4"/>
        <item x="100"/>
        <item x="85"/>
        <item x="8"/>
        <item x="89"/>
        <item x="91"/>
        <item x="36"/>
        <item x="19"/>
        <item x="104"/>
        <item x="103"/>
        <item x="105"/>
        <item x="15"/>
        <item x="99"/>
        <item x="97"/>
        <item x="71"/>
        <item x="98"/>
        <item x="65"/>
        <item x="53"/>
        <item x="77"/>
        <item x="11"/>
        <item x="101"/>
        <item x="17"/>
        <item x="56"/>
        <item x="20"/>
        <item x="1"/>
        <item x="0"/>
        <item x="88"/>
        <item x="29"/>
        <item x="24"/>
        <item x="32"/>
        <item x="82"/>
        <item x="46"/>
        <item x="92"/>
        <item x="45"/>
        <item x="40"/>
        <item x="35"/>
        <item x="34"/>
        <item x="39"/>
        <item x="26"/>
        <item x="5"/>
        <item x="93"/>
        <item x="23"/>
        <item x="80"/>
        <item x="69"/>
        <item x="6"/>
        <item x="25"/>
        <item x="68"/>
        <item x="70"/>
        <item x="28"/>
        <item x="9"/>
        <item x="14"/>
        <item x="59"/>
        <item x="58"/>
        <item x="21"/>
        <item x="22"/>
        <item x="55"/>
        <item x="47"/>
        <item x="49"/>
        <item x="61"/>
        <item x="18"/>
        <item x="13"/>
        <item x="102"/>
        <item x="72"/>
        <item x="51"/>
        <item x="83"/>
        <item x="95"/>
        <item x="63"/>
        <item x="67"/>
        <item x="66"/>
        <item x="30"/>
        <item x="31"/>
        <item x="12"/>
        <item x="79"/>
        <item x="60"/>
        <item x="75"/>
        <item x="73"/>
        <item x="76"/>
        <item x="74"/>
        <item x="7"/>
        <item x="52"/>
        <item x="16"/>
        <item x="81"/>
        <item x="96"/>
        <item x="87"/>
        <item x="94"/>
        <item x="50"/>
        <item x="86"/>
        <item t="default"/>
      </items>
      <extLst>
        <ext xmlns:x14="http://schemas.microsoft.com/office/spreadsheetml/2009/9/main" uri="{2946ED86-A175-432a-8AC1-64E0C546D7DE}">
          <x14:pivotField fillDownLabels="1"/>
        </ext>
      </extLst>
    </pivotField>
    <pivotField axis="axisRow" compact="0" showAll="0">
      <items count="19">
        <item x="0"/>
        <item x="1"/>
        <item x="17"/>
        <item x="2"/>
        <item x="3"/>
        <item x="4"/>
        <item x="5"/>
        <item x="6"/>
        <item x="7"/>
        <item x="8"/>
        <item x="9"/>
        <item x="10"/>
        <item x="11"/>
        <item x="12"/>
        <item x="13"/>
        <item x="14"/>
        <item x="15"/>
        <item x="16"/>
        <item t="default"/>
      </items>
      <extLst>
        <ext xmlns:x14="http://schemas.microsoft.com/office/spreadsheetml/2009/9/main" uri="{2946ED86-A175-432a-8AC1-64E0C546D7DE}">
          <x14:pivotField fillDownLabels="1"/>
        </ext>
      </extLst>
    </pivotField>
  </pivotFields>
  <rowFields count="3">
    <field x="2"/>
    <field x="1"/>
    <field x="0"/>
  </rowFields>
  <rowItems count="231">
    <i>
      <x/>
    </i>
    <i r="1">
      <x v="43"/>
    </i>
    <i r="2">
      <x v="10"/>
    </i>
    <i r="1">
      <x v="44"/>
    </i>
    <i r="2">
      <x v="9"/>
    </i>
    <i>
      <x v="1"/>
    </i>
    <i r="1">
      <x v="2"/>
    </i>
    <i r="2">
      <x v="30"/>
    </i>
    <i r="1">
      <x v="17"/>
    </i>
    <i r="2">
      <x v="5"/>
    </i>
    <i r="1">
      <x v="18"/>
    </i>
    <i r="2">
      <x v="6"/>
    </i>
    <i r="1">
      <x v="19"/>
    </i>
    <i r="2">
      <x v="19"/>
    </i>
    <i r="1">
      <x v="22"/>
    </i>
    <i r="2">
      <x v="22"/>
    </i>
    <i r="1">
      <x v="58"/>
    </i>
    <i r="2">
      <x v="19"/>
    </i>
    <i r="1">
      <x v="63"/>
    </i>
    <i r="2">
      <x v="20"/>
    </i>
    <i r="1">
      <x v="68"/>
    </i>
    <i r="2">
      <x v="23"/>
    </i>
    <i r="1">
      <x v="97"/>
    </i>
    <i r="2">
      <x v="21"/>
    </i>
    <i>
      <x v="2"/>
    </i>
    <i r="1">
      <x v="20"/>
    </i>
    <i r="2">
      <x v="27"/>
    </i>
    <i r="1">
      <x v="27"/>
    </i>
    <i r="2">
      <x v="36"/>
    </i>
    <i r="1">
      <x v="28"/>
    </i>
    <i r="2">
      <x v="36"/>
    </i>
    <i r="1">
      <x v="29"/>
    </i>
    <i r="2">
      <x v="36"/>
    </i>
    <i r="1">
      <x v="31"/>
    </i>
    <i r="2">
      <x v="27"/>
    </i>
    <i r="1">
      <x v="32"/>
    </i>
    <i r="2">
      <x v="27"/>
    </i>
    <i r="1">
      <x v="34"/>
    </i>
    <i r="2">
      <x v="27"/>
    </i>
    <i r="1">
      <x v="39"/>
    </i>
    <i r="2">
      <x v="39"/>
    </i>
    <i r="1">
      <x v="51"/>
    </i>
    <i r="2">
      <x v="24"/>
    </i>
    <i r="1">
      <x v="59"/>
    </i>
    <i r="2">
      <x v="25"/>
    </i>
    <i r="1">
      <x v="80"/>
    </i>
    <i r="2">
      <x v="39"/>
    </i>
    <i r="1">
      <x v="84"/>
    </i>
    <i r="2">
      <x v="26"/>
    </i>
    <i r="1">
      <x v="101"/>
    </i>
    <i r="2">
      <x v="26"/>
    </i>
    <i r="1">
      <x v="103"/>
    </i>
    <i r="2">
      <x v="26"/>
    </i>
    <i>
      <x v="3"/>
    </i>
    <i r="1">
      <x v="26"/>
    </i>
    <i r="2">
      <x v="61"/>
    </i>
    <i r="1">
      <x v="30"/>
    </i>
    <i r="2">
      <x v="43"/>
    </i>
    <i r="1">
      <x v="38"/>
    </i>
    <i r="2">
      <x v="40"/>
    </i>
    <i r="1">
      <x v="40"/>
    </i>
    <i r="2">
      <x v="45"/>
    </i>
    <i r="1">
      <x v="69"/>
    </i>
    <i r="2">
      <x v="42"/>
    </i>
    <i r="1">
      <x v="78"/>
    </i>
    <i r="2">
      <x v="46"/>
    </i>
    <i r="1">
      <x v="79"/>
    </i>
    <i r="2">
      <x v="42"/>
    </i>
    <i r="1">
      <x v="90"/>
    </i>
    <i r="2">
      <x v="41"/>
    </i>
    <i r="1">
      <x v="99"/>
    </i>
    <i r="2">
      <x v="44"/>
    </i>
    <i>
      <x v="4"/>
    </i>
    <i r="1">
      <x v="42"/>
    </i>
    <i r="2">
      <x v="47"/>
    </i>
    <i r="1">
      <x v="72"/>
    </i>
    <i r="2">
      <x v="53"/>
    </i>
    <i r="1">
      <x v="73"/>
    </i>
    <i r="2">
      <x v="53"/>
    </i>
    <i>
      <x v="5"/>
    </i>
    <i r="1">
      <x v="47"/>
    </i>
    <i r="2">
      <x v="3"/>
    </i>
    <i r="1">
      <x v="57"/>
    </i>
    <i r="2">
      <x v="3"/>
    </i>
    <i r="1">
      <x v="60"/>
    </i>
    <i r="2">
      <x v="3"/>
    </i>
    <i r="1">
      <x v="64"/>
    </i>
    <i r="2">
      <x v="3"/>
    </i>
    <i>
      <x v="6"/>
    </i>
    <i r="1">
      <x v="6"/>
    </i>
    <i r="2">
      <x v="34"/>
    </i>
    <i>
      <x v="7"/>
    </i>
    <i r="1">
      <x v="46"/>
    </i>
    <i r="2">
      <x v="4"/>
    </i>
    <i r="1">
      <x v="67"/>
    </i>
    <i r="2">
      <x v="3"/>
    </i>
    <i>
      <x v="8"/>
    </i>
    <i r="1">
      <x v="88"/>
    </i>
    <i r="2">
      <x v="37"/>
    </i>
    <i r="1">
      <x v="89"/>
    </i>
    <i r="2">
      <x v="38"/>
    </i>
    <i>
      <x v="9"/>
    </i>
    <i r="1">
      <x v="1"/>
    </i>
    <i r="2">
      <x v="14"/>
    </i>
    <i r="1">
      <x v="4"/>
    </i>
    <i r="2">
      <x v="17"/>
    </i>
    <i r="1">
      <x v="15"/>
    </i>
    <i r="2">
      <x v="17"/>
    </i>
    <i r="1">
      <x v="25"/>
    </i>
    <i r="2">
      <x v="16"/>
    </i>
    <i r="1">
      <x v="48"/>
    </i>
    <i r="2">
      <x v="13"/>
    </i>
    <i r="1">
      <x v="53"/>
    </i>
    <i r="2">
      <x v="18"/>
    </i>
    <i r="1">
      <x v="54"/>
    </i>
    <i r="2">
      <x v="15"/>
    </i>
    <i r="1">
      <x v="55"/>
    </i>
    <i r="2">
      <x v="14"/>
    </i>
    <i r="1">
      <x v="56"/>
    </i>
    <i r="2">
      <x v="17"/>
    </i>
    <i>
      <x v="10"/>
    </i>
    <i r="1">
      <x v="9"/>
    </i>
    <i r="2">
      <x v="55"/>
    </i>
    <i r="1">
      <x v="10"/>
    </i>
    <i r="2">
      <x v="56"/>
    </i>
    <i r="1">
      <x v="11"/>
    </i>
    <i r="2">
      <x v="57"/>
    </i>
    <i r="1">
      <x v="12"/>
    </i>
    <i r="2">
      <x v="58"/>
    </i>
    <i r="1">
      <x v="52"/>
    </i>
    <i r="2">
      <x v="58"/>
    </i>
    <i>
      <x v="11"/>
    </i>
    <i r="1">
      <x v="3"/>
    </i>
    <i r="2">
      <x v="60"/>
    </i>
    <i r="1">
      <x v="7"/>
    </i>
    <i r="2">
      <x v="52"/>
    </i>
    <i r="1">
      <x v="13"/>
    </i>
    <i r="2">
      <x v="32"/>
    </i>
    <i r="1">
      <x v="14"/>
    </i>
    <i r="2">
      <x v="49"/>
    </i>
    <i r="1">
      <x v="16"/>
    </i>
    <i r="2">
      <x v="9"/>
    </i>
    <i r="1">
      <x v="35"/>
    </i>
    <i r="2">
      <x v="54"/>
    </i>
    <i r="1">
      <x v="36"/>
    </i>
    <i r="2">
      <x v="31"/>
    </i>
    <i r="1">
      <x v="41"/>
    </i>
    <i r="2">
      <x v="48"/>
    </i>
    <i r="1">
      <x v="50"/>
    </i>
    <i r="2">
      <x v="7"/>
    </i>
    <i r="1">
      <x v="70"/>
    </i>
    <i r="2">
      <x v="50"/>
    </i>
    <i r="1">
      <x v="71"/>
    </i>
    <i r="2">
      <x v="50"/>
    </i>
    <i r="1">
      <x v="74"/>
    </i>
    <i r="2">
      <x v="33"/>
    </i>
    <i r="1">
      <x v="75"/>
    </i>
    <i r="2">
      <x v="8"/>
    </i>
    <i r="1">
      <x v="76"/>
    </i>
    <i r="2">
      <x v="11"/>
    </i>
    <i r="1">
      <x v="77"/>
    </i>
    <i r="2">
      <x v="52"/>
    </i>
    <i r="1">
      <x v="82"/>
    </i>
    <i r="2">
      <x v="28"/>
    </i>
    <i r="1">
      <x v="85"/>
    </i>
    <i r="2">
      <x v="60"/>
    </i>
    <i r="1">
      <x v="92"/>
    </i>
    <i r="2">
      <x v="51"/>
    </i>
    <i r="1">
      <x v="98"/>
    </i>
    <i r="2">
      <x v="29"/>
    </i>
    <i r="1">
      <x v="104"/>
    </i>
    <i r="2">
      <x v="12"/>
    </i>
    <i>
      <x v="12"/>
    </i>
    <i r="1">
      <x v="86"/>
    </i>
    <i r="2">
      <x/>
    </i>
    <i r="1">
      <x v="87"/>
    </i>
    <i r="2">
      <x v="2"/>
    </i>
    <i>
      <x v="13"/>
    </i>
    <i r="1">
      <x v="33"/>
    </i>
    <i r="2">
      <x v="59"/>
    </i>
    <i r="1">
      <x v="62"/>
    </i>
    <i r="2">
      <x v="3"/>
    </i>
    <i r="1">
      <x v="65"/>
    </i>
    <i r="2">
      <x v="3"/>
    </i>
    <i r="1">
      <x v="66"/>
    </i>
    <i r="2">
      <x v="35"/>
    </i>
    <i>
      <x v="14"/>
    </i>
    <i r="1">
      <x v="81"/>
    </i>
    <i r="2">
      <x v="1"/>
    </i>
    <i r="1">
      <x v="93"/>
    </i>
    <i r="2">
      <x v="1"/>
    </i>
    <i r="1">
      <x v="94"/>
    </i>
    <i r="2">
      <x v="1"/>
    </i>
    <i r="1">
      <x v="95"/>
    </i>
    <i r="2">
      <x v="1"/>
    </i>
    <i r="1">
      <x v="96"/>
    </i>
    <i r="2">
      <x v="1"/>
    </i>
    <i>
      <x v="15"/>
    </i>
    <i r="1">
      <x v="37"/>
    </i>
    <i r="2">
      <x v="39"/>
    </i>
    <i>
      <x v="16"/>
    </i>
    <i r="1">
      <x/>
    </i>
    <i r="2">
      <x v="4"/>
    </i>
    <i r="1">
      <x v="8"/>
    </i>
    <i r="2">
      <x v="4"/>
    </i>
    <i r="1">
      <x v="21"/>
    </i>
    <i r="2">
      <x v="4"/>
    </i>
    <i r="1">
      <x v="49"/>
    </i>
    <i r="2">
      <x v="4"/>
    </i>
    <i r="1">
      <x v="61"/>
    </i>
    <i r="2">
      <x v="4"/>
    </i>
    <i r="1">
      <x v="83"/>
    </i>
    <i r="2">
      <x v="4"/>
    </i>
    <i r="1">
      <x v="91"/>
    </i>
    <i r="2">
      <x v="4"/>
    </i>
    <i r="1">
      <x v="100"/>
    </i>
    <i r="2">
      <x v="4"/>
    </i>
    <i>
      <x v="17"/>
    </i>
    <i r="1">
      <x v="5"/>
    </i>
    <i r="2">
      <x v="4"/>
    </i>
    <i r="1">
      <x v="23"/>
    </i>
    <i r="2">
      <x v="4"/>
    </i>
    <i r="1">
      <x v="24"/>
    </i>
    <i r="2">
      <x v="4"/>
    </i>
    <i r="1">
      <x v="45"/>
    </i>
    <i r="2">
      <x v="3"/>
    </i>
    <i r="1">
      <x v="102"/>
    </i>
    <i r="2">
      <x v="3"/>
    </i>
    <i r="1">
      <x v="105"/>
    </i>
    <i r="2">
      <x v="62"/>
    </i>
    <i t="grand">
      <x/>
    </i>
  </rowItems>
  <colItems count="1">
    <i/>
  </colItems>
  <formats count="232">
    <format dxfId="4618">
      <pivotArea field="0" type="button" dataOnly="0" labelOnly="1" outline="0" axis="axisRow" fieldPosition="2"/>
    </format>
    <format dxfId="4617">
      <pivotArea dataOnly="0" labelOnly="1" outline="0" fieldPosition="0">
        <references count="1">
          <reference field="2" count="1">
            <x v="0"/>
          </reference>
        </references>
      </pivotArea>
    </format>
    <format dxfId="4616">
      <pivotArea dataOnly="0" labelOnly="1" outline="0" fieldPosition="0">
        <references count="1">
          <reference field="2" count="1">
            <x v="1"/>
          </reference>
        </references>
      </pivotArea>
    </format>
    <format dxfId="4615">
      <pivotArea dataOnly="0" labelOnly="1" outline="0" fieldPosition="0">
        <references count="1">
          <reference field="2" count="1">
            <x v="2"/>
          </reference>
        </references>
      </pivotArea>
    </format>
    <format dxfId="4614">
      <pivotArea dataOnly="0" labelOnly="1" outline="0" fieldPosition="0">
        <references count="1">
          <reference field="2" count="1">
            <x v="3"/>
          </reference>
        </references>
      </pivotArea>
    </format>
    <format dxfId="4613">
      <pivotArea dataOnly="0" labelOnly="1" outline="0" fieldPosition="0">
        <references count="1">
          <reference field="2" count="1">
            <x v="4"/>
          </reference>
        </references>
      </pivotArea>
    </format>
    <format dxfId="4612">
      <pivotArea dataOnly="0" labelOnly="1" outline="0" fieldPosition="0">
        <references count="1">
          <reference field="2" count="1">
            <x v="5"/>
          </reference>
        </references>
      </pivotArea>
    </format>
    <format dxfId="4611">
      <pivotArea dataOnly="0" labelOnly="1" outline="0" fieldPosition="0">
        <references count="1">
          <reference field="2" count="1">
            <x v="6"/>
          </reference>
        </references>
      </pivotArea>
    </format>
    <format dxfId="4610">
      <pivotArea dataOnly="0" labelOnly="1" outline="0" fieldPosition="0">
        <references count="1">
          <reference field="2" count="1">
            <x v="7"/>
          </reference>
        </references>
      </pivotArea>
    </format>
    <format dxfId="4609">
      <pivotArea dataOnly="0" labelOnly="1" outline="0" fieldPosition="0">
        <references count="1">
          <reference field="2" count="1">
            <x v="8"/>
          </reference>
        </references>
      </pivotArea>
    </format>
    <format dxfId="4608">
      <pivotArea dataOnly="0" labelOnly="1" outline="0" fieldPosition="0">
        <references count="1">
          <reference field="2" count="1">
            <x v="9"/>
          </reference>
        </references>
      </pivotArea>
    </format>
    <format dxfId="4607">
      <pivotArea dataOnly="0" labelOnly="1" outline="0" fieldPosition="0">
        <references count="1">
          <reference field="2" count="1">
            <x v="10"/>
          </reference>
        </references>
      </pivotArea>
    </format>
    <format dxfId="4606">
      <pivotArea dataOnly="0" labelOnly="1" outline="0" fieldPosition="0">
        <references count="1">
          <reference field="2" count="1">
            <x v="11"/>
          </reference>
        </references>
      </pivotArea>
    </format>
    <format dxfId="4605">
      <pivotArea dataOnly="0" labelOnly="1" outline="0" fieldPosition="0">
        <references count="1">
          <reference field="2" count="1">
            <x v="12"/>
          </reference>
        </references>
      </pivotArea>
    </format>
    <format dxfId="4604">
      <pivotArea dataOnly="0" labelOnly="1" outline="0" fieldPosition="0">
        <references count="1">
          <reference field="2" count="1">
            <x v="13"/>
          </reference>
        </references>
      </pivotArea>
    </format>
    <format dxfId="4603">
      <pivotArea dataOnly="0" labelOnly="1" outline="0" fieldPosition="0">
        <references count="1">
          <reference field="2" count="1">
            <x v="14"/>
          </reference>
        </references>
      </pivotArea>
    </format>
    <format dxfId="4602">
      <pivotArea dataOnly="0" labelOnly="1" outline="0" fieldPosition="0">
        <references count="1">
          <reference field="2" count="1">
            <x v="15"/>
          </reference>
        </references>
      </pivotArea>
    </format>
    <format dxfId="4601">
      <pivotArea dataOnly="0" labelOnly="1" outline="0" fieldPosition="0">
        <references count="1">
          <reference field="2" count="1">
            <x v="16"/>
          </reference>
        </references>
      </pivotArea>
    </format>
    <format dxfId="4600">
      <pivotArea dataOnly="0" labelOnly="1" outline="0" fieldPosition="0">
        <references count="1">
          <reference field="2" count="1">
            <x v="17"/>
          </reference>
        </references>
      </pivotArea>
    </format>
    <format dxfId="4599">
      <pivotArea dataOnly="0" labelOnly="1" grandRow="1" outline="0" fieldPosition="0"/>
    </format>
    <format dxfId="4598">
      <pivotArea dataOnly="0" labelOnly="1" outline="0" fieldPosition="0">
        <references count="2">
          <reference field="1" count="1">
            <x v="43"/>
          </reference>
          <reference field="2" count="1" selected="0">
            <x v="0"/>
          </reference>
        </references>
      </pivotArea>
    </format>
    <format dxfId="4597">
      <pivotArea dataOnly="0" labelOnly="1" outline="0" fieldPosition="0">
        <references count="2">
          <reference field="1" count="1">
            <x v="44"/>
          </reference>
          <reference field="2" count="1" selected="0">
            <x v="0"/>
          </reference>
        </references>
      </pivotArea>
    </format>
    <format dxfId="4596">
      <pivotArea dataOnly="0" labelOnly="1" outline="0" fieldPosition="0">
        <references count="2">
          <reference field="1" count="1">
            <x v="2"/>
          </reference>
          <reference field="2" count="1" selected="0">
            <x v="1"/>
          </reference>
        </references>
      </pivotArea>
    </format>
    <format dxfId="4595">
      <pivotArea dataOnly="0" labelOnly="1" outline="0" fieldPosition="0">
        <references count="2">
          <reference field="1" count="1">
            <x v="17"/>
          </reference>
          <reference field="2" count="1" selected="0">
            <x v="1"/>
          </reference>
        </references>
      </pivotArea>
    </format>
    <format dxfId="4594">
      <pivotArea dataOnly="0" labelOnly="1" outline="0" fieldPosition="0">
        <references count="2">
          <reference field="1" count="1">
            <x v="18"/>
          </reference>
          <reference field="2" count="1" selected="0">
            <x v="1"/>
          </reference>
        </references>
      </pivotArea>
    </format>
    <format dxfId="4593">
      <pivotArea dataOnly="0" labelOnly="1" outline="0" fieldPosition="0">
        <references count="2">
          <reference field="1" count="1">
            <x v="19"/>
          </reference>
          <reference field="2" count="1" selected="0">
            <x v="1"/>
          </reference>
        </references>
      </pivotArea>
    </format>
    <format dxfId="4592">
      <pivotArea dataOnly="0" labelOnly="1" outline="0" fieldPosition="0">
        <references count="2">
          <reference field="1" count="1">
            <x v="22"/>
          </reference>
          <reference field="2" count="1" selected="0">
            <x v="1"/>
          </reference>
        </references>
      </pivotArea>
    </format>
    <format dxfId="4591">
      <pivotArea dataOnly="0" labelOnly="1" outline="0" fieldPosition="0">
        <references count="2">
          <reference field="1" count="1">
            <x v="58"/>
          </reference>
          <reference field="2" count="1" selected="0">
            <x v="1"/>
          </reference>
        </references>
      </pivotArea>
    </format>
    <format dxfId="4590">
      <pivotArea dataOnly="0" labelOnly="1" outline="0" fieldPosition="0">
        <references count="2">
          <reference field="1" count="1">
            <x v="63"/>
          </reference>
          <reference field="2" count="1" selected="0">
            <x v="1"/>
          </reference>
        </references>
      </pivotArea>
    </format>
    <format dxfId="4589">
      <pivotArea dataOnly="0" labelOnly="1" outline="0" fieldPosition="0">
        <references count="2">
          <reference field="1" count="1">
            <x v="68"/>
          </reference>
          <reference field="2" count="1" selected="0">
            <x v="1"/>
          </reference>
        </references>
      </pivotArea>
    </format>
    <format dxfId="4588">
      <pivotArea dataOnly="0" labelOnly="1" outline="0" fieldPosition="0">
        <references count="2">
          <reference field="1" count="1">
            <x v="97"/>
          </reference>
          <reference field="2" count="1" selected="0">
            <x v="1"/>
          </reference>
        </references>
      </pivotArea>
    </format>
    <format dxfId="4587">
      <pivotArea dataOnly="0" labelOnly="1" outline="0" fieldPosition="0">
        <references count="2">
          <reference field="1" count="1">
            <x v="20"/>
          </reference>
          <reference field="2" count="1" selected="0">
            <x v="2"/>
          </reference>
        </references>
      </pivotArea>
    </format>
    <format dxfId="4586">
      <pivotArea dataOnly="0" labelOnly="1" outline="0" fieldPosition="0">
        <references count="2">
          <reference field="1" count="1">
            <x v="27"/>
          </reference>
          <reference field="2" count="1" selected="0">
            <x v="2"/>
          </reference>
        </references>
      </pivotArea>
    </format>
    <format dxfId="4585">
      <pivotArea dataOnly="0" labelOnly="1" outline="0" fieldPosition="0">
        <references count="2">
          <reference field="1" count="1">
            <x v="28"/>
          </reference>
          <reference field="2" count="1" selected="0">
            <x v="2"/>
          </reference>
        </references>
      </pivotArea>
    </format>
    <format dxfId="4584">
      <pivotArea dataOnly="0" labelOnly="1" outline="0" fieldPosition="0">
        <references count="2">
          <reference field="1" count="1">
            <x v="29"/>
          </reference>
          <reference field="2" count="1" selected="0">
            <x v="2"/>
          </reference>
        </references>
      </pivotArea>
    </format>
    <format dxfId="4583">
      <pivotArea dataOnly="0" labelOnly="1" outline="0" fieldPosition="0">
        <references count="2">
          <reference field="1" count="1">
            <x v="31"/>
          </reference>
          <reference field="2" count="1" selected="0">
            <x v="2"/>
          </reference>
        </references>
      </pivotArea>
    </format>
    <format dxfId="4582">
      <pivotArea dataOnly="0" labelOnly="1" outline="0" fieldPosition="0">
        <references count="2">
          <reference field="1" count="1">
            <x v="32"/>
          </reference>
          <reference field="2" count="1" selected="0">
            <x v="2"/>
          </reference>
        </references>
      </pivotArea>
    </format>
    <format dxfId="4581">
      <pivotArea dataOnly="0" labelOnly="1" outline="0" fieldPosition="0">
        <references count="2">
          <reference field="1" count="1">
            <x v="34"/>
          </reference>
          <reference field="2" count="1" selected="0">
            <x v="2"/>
          </reference>
        </references>
      </pivotArea>
    </format>
    <format dxfId="4580">
      <pivotArea dataOnly="0" labelOnly="1" outline="0" fieldPosition="0">
        <references count="2">
          <reference field="1" count="1">
            <x v="39"/>
          </reference>
          <reference field="2" count="1" selected="0">
            <x v="2"/>
          </reference>
        </references>
      </pivotArea>
    </format>
    <format dxfId="4579">
      <pivotArea dataOnly="0" labelOnly="1" outline="0" fieldPosition="0">
        <references count="2">
          <reference field="1" count="1">
            <x v="51"/>
          </reference>
          <reference field="2" count="1" selected="0">
            <x v="2"/>
          </reference>
        </references>
      </pivotArea>
    </format>
    <format dxfId="4578">
      <pivotArea dataOnly="0" labelOnly="1" outline="0" fieldPosition="0">
        <references count="2">
          <reference field="1" count="1">
            <x v="59"/>
          </reference>
          <reference field="2" count="1" selected="0">
            <x v="2"/>
          </reference>
        </references>
      </pivotArea>
    </format>
    <format dxfId="4577">
      <pivotArea dataOnly="0" labelOnly="1" outline="0" fieldPosition="0">
        <references count="2">
          <reference field="1" count="1">
            <x v="80"/>
          </reference>
          <reference field="2" count="1" selected="0">
            <x v="2"/>
          </reference>
        </references>
      </pivotArea>
    </format>
    <format dxfId="4576">
      <pivotArea dataOnly="0" labelOnly="1" outline="0" fieldPosition="0">
        <references count="2">
          <reference field="1" count="1">
            <x v="84"/>
          </reference>
          <reference field="2" count="1" selected="0">
            <x v="2"/>
          </reference>
        </references>
      </pivotArea>
    </format>
    <format dxfId="4575">
      <pivotArea dataOnly="0" labelOnly="1" outline="0" fieldPosition="0">
        <references count="2">
          <reference field="1" count="1">
            <x v="101"/>
          </reference>
          <reference field="2" count="1" selected="0">
            <x v="2"/>
          </reference>
        </references>
      </pivotArea>
    </format>
    <format dxfId="4574">
      <pivotArea dataOnly="0" labelOnly="1" outline="0" fieldPosition="0">
        <references count="2">
          <reference field="1" count="1">
            <x v="103"/>
          </reference>
          <reference field="2" count="1" selected="0">
            <x v="2"/>
          </reference>
        </references>
      </pivotArea>
    </format>
    <format dxfId="4573">
      <pivotArea dataOnly="0" labelOnly="1" outline="0" fieldPosition="0">
        <references count="2">
          <reference field="1" count="1">
            <x v="26"/>
          </reference>
          <reference field="2" count="1" selected="0">
            <x v="3"/>
          </reference>
        </references>
      </pivotArea>
    </format>
    <format dxfId="4572">
      <pivotArea dataOnly="0" labelOnly="1" outline="0" fieldPosition="0">
        <references count="2">
          <reference field="1" count="1">
            <x v="30"/>
          </reference>
          <reference field="2" count="1" selected="0">
            <x v="3"/>
          </reference>
        </references>
      </pivotArea>
    </format>
    <format dxfId="4571">
      <pivotArea dataOnly="0" labelOnly="1" outline="0" fieldPosition="0">
        <references count="2">
          <reference field="1" count="1">
            <x v="38"/>
          </reference>
          <reference field="2" count="1" selected="0">
            <x v="3"/>
          </reference>
        </references>
      </pivotArea>
    </format>
    <format dxfId="4570">
      <pivotArea dataOnly="0" labelOnly="1" outline="0" fieldPosition="0">
        <references count="2">
          <reference field="1" count="1">
            <x v="40"/>
          </reference>
          <reference field="2" count="1" selected="0">
            <x v="3"/>
          </reference>
        </references>
      </pivotArea>
    </format>
    <format dxfId="4569">
      <pivotArea dataOnly="0" labelOnly="1" outline="0" fieldPosition="0">
        <references count="2">
          <reference field="1" count="1">
            <x v="69"/>
          </reference>
          <reference field="2" count="1" selected="0">
            <x v="3"/>
          </reference>
        </references>
      </pivotArea>
    </format>
    <format dxfId="4568">
      <pivotArea dataOnly="0" labelOnly="1" outline="0" fieldPosition="0">
        <references count="2">
          <reference field="1" count="1">
            <x v="78"/>
          </reference>
          <reference field="2" count="1" selected="0">
            <x v="3"/>
          </reference>
        </references>
      </pivotArea>
    </format>
    <format dxfId="4567">
      <pivotArea dataOnly="0" labelOnly="1" outline="0" fieldPosition="0">
        <references count="2">
          <reference field="1" count="1">
            <x v="79"/>
          </reference>
          <reference field="2" count="1" selected="0">
            <x v="3"/>
          </reference>
        </references>
      </pivotArea>
    </format>
    <format dxfId="4566">
      <pivotArea dataOnly="0" labelOnly="1" outline="0" fieldPosition="0">
        <references count="2">
          <reference field="1" count="1">
            <x v="90"/>
          </reference>
          <reference field="2" count="1" selected="0">
            <x v="3"/>
          </reference>
        </references>
      </pivotArea>
    </format>
    <format dxfId="4565">
      <pivotArea dataOnly="0" labelOnly="1" outline="0" fieldPosition="0">
        <references count="2">
          <reference field="1" count="1">
            <x v="99"/>
          </reference>
          <reference field="2" count="1" selected="0">
            <x v="3"/>
          </reference>
        </references>
      </pivotArea>
    </format>
    <format dxfId="4564">
      <pivotArea dataOnly="0" labelOnly="1" outline="0" fieldPosition="0">
        <references count="2">
          <reference field="1" count="1">
            <x v="42"/>
          </reference>
          <reference field="2" count="1" selected="0">
            <x v="4"/>
          </reference>
        </references>
      </pivotArea>
    </format>
    <format dxfId="4563">
      <pivotArea dataOnly="0" labelOnly="1" outline="0" fieldPosition="0">
        <references count="2">
          <reference field="1" count="1">
            <x v="72"/>
          </reference>
          <reference field="2" count="1" selected="0">
            <x v="4"/>
          </reference>
        </references>
      </pivotArea>
    </format>
    <format dxfId="4562">
      <pivotArea dataOnly="0" labelOnly="1" outline="0" fieldPosition="0">
        <references count="2">
          <reference field="1" count="1">
            <x v="73"/>
          </reference>
          <reference field="2" count="1" selected="0">
            <x v="4"/>
          </reference>
        </references>
      </pivotArea>
    </format>
    <format dxfId="4561">
      <pivotArea dataOnly="0" labelOnly="1" outline="0" fieldPosition="0">
        <references count="2">
          <reference field="1" count="1">
            <x v="47"/>
          </reference>
          <reference field="2" count="1" selected="0">
            <x v="5"/>
          </reference>
        </references>
      </pivotArea>
    </format>
    <format dxfId="4560">
      <pivotArea dataOnly="0" labelOnly="1" outline="0" fieldPosition="0">
        <references count="2">
          <reference field="1" count="1">
            <x v="57"/>
          </reference>
          <reference field="2" count="1" selected="0">
            <x v="5"/>
          </reference>
        </references>
      </pivotArea>
    </format>
    <format dxfId="4559">
      <pivotArea dataOnly="0" labelOnly="1" outline="0" fieldPosition="0">
        <references count="2">
          <reference field="1" count="1">
            <x v="60"/>
          </reference>
          <reference field="2" count="1" selected="0">
            <x v="5"/>
          </reference>
        </references>
      </pivotArea>
    </format>
    <format dxfId="4558">
      <pivotArea dataOnly="0" labelOnly="1" outline="0" fieldPosition="0">
        <references count="2">
          <reference field="1" count="1">
            <x v="64"/>
          </reference>
          <reference field="2" count="1" selected="0">
            <x v="5"/>
          </reference>
        </references>
      </pivotArea>
    </format>
    <format dxfId="4557">
      <pivotArea dataOnly="0" labelOnly="1" outline="0" fieldPosition="0">
        <references count="2">
          <reference field="1" count="1">
            <x v="6"/>
          </reference>
          <reference field="2" count="1" selected="0">
            <x v="6"/>
          </reference>
        </references>
      </pivotArea>
    </format>
    <format dxfId="4556">
      <pivotArea dataOnly="0" labelOnly="1" outline="0" fieldPosition="0">
        <references count="2">
          <reference field="1" count="1">
            <x v="46"/>
          </reference>
          <reference field="2" count="1" selected="0">
            <x v="7"/>
          </reference>
        </references>
      </pivotArea>
    </format>
    <format dxfId="4555">
      <pivotArea dataOnly="0" labelOnly="1" outline="0" fieldPosition="0">
        <references count="2">
          <reference field="1" count="1">
            <x v="67"/>
          </reference>
          <reference field="2" count="1" selected="0">
            <x v="7"/>
          </reference>
        </references>
      </pivotArea>
    </format>
    <format dxfId="4554">
      <pivotArea dataOnly="0" labelOnly="1" outline="0" fieldPosition="0">
        <references count="2">
          <reference field="1" count="1">
            <x v="88"/>
          </reference>
          <reference field="2" count="1" selected="0">
            <x v="8"/>
          </reference>
        </references>
      </pivotArea>
    </format>
    <format dxfId="4553">
      <pivotArea dataOnly="0" labelOnly="1" outline="0" fieldPosition="0">
        <references count="2">
          <reference field="1" count="1">
            <x v="89"/>
          </reference>
          <reference field="2" count="1" selected="0">
            <x v="8"/>
          </reference>
        </references>
      </pivotArea>
    </format>
    <format dxfId="4552">
      <pivotArea dataOnly="0" labelOnly="1" outline="0" fieldPosition="0">
        <references count="2">
          <reference field="1" count="1">
            <x v="1"/>
          </reference>
          <reference field="2" count="1" selected="0">
            <x v="9"/>
          </reference>
        </references>
      </pivotArea>
    </format>
    <format dxfId="4551">
      <pivotArea dataOnly="0" labelOnly="1" outline="0" fieldPosition="0">
        <references count="2">
          <reference field="1" count="1">
            <x v="4"/>
          </reference>
          <reference field="2" count="1" selected="0">
            <x v="9"/>
          </reference>
        </references>
      </pivotArea>
    </format>
    <format dxfId="4550">
      <pivotArea dataOnly="0" labelOnly="1" outline="0" fieldPosition="0">
        <references count="2">
          <reference field="1" count="1">
            <x v="15"/>
          </reference>
          <reference field="2" count="1" selected="0">
            <x v="9"/>
          </reference>
        </references>
      </pivotArea>
    </format>
    <format dxfId="4549">
      <pivotArea dataOnly="0" labelOnly="1" outline="0" fieldPosition="0">
        <references count="2">
          <reference field="1" count="1">
            <x v="25"/>
          </reference>
          <reference field="2" count="1" selected="0">
            <x v="9"/>
          </reference>
        </references>
      </pivotArea>
    </format>
    <format dxfId="4548">
      <pivotArea dataOnly="0" labelOnly="1" outline="0" fieldPosition="0">
        <references count="2">
          <reference field="1" count="1">
            <x v="48"/>
          </reference>
          <reference field="2" count="1" selected="0">
            <x v="9"/>
          </reference>
        </references>
      </pivotArea>
    </format>
    <format dxfId="4547">
      <pivotArea dataOnly="0" labelOnly="1" outline="0" fieldPosition="0">
        <references count="2">
          <reference field="1" count="1">
            <x v="53"/>
          </reference>
          <reference field="2" count="1" selected="0">
            <x v="9"/>
          </reference>
        </references>
      </pivotArea>
    </format>
    <format dxfId="4546">
      <pivotArea dataOnly="0" labelOnly="1" outline="0" fieldPosition="0">
        <references count="2">
          <reference field="1" count="1">
            <x v="54"/>
          </reference>
          <reference field="2" count="1" selected="0">
            <x v="9"/>
          </reference>
        </references>
      </pivotArea>
    </format>
    <format dxfId="4545">
      <pivotArea dataOnly="0" labelOnly="1" outline="0" fieldPosition="0">
        <references count="2">
          <reference field="1" count="1">
            <x v="55"/>
          </reference>
          <reference field="2" count="1" selected="0">
            <x v="9"/>
          </reference>
        </references>
      </pivotArea>
    </format>
    <format dxfId="4544">
      <pivotArea dataOnly="0" labelOnly="1" outline="0" fieldPosition="0">
        <references count="2">
          <reference field="1" count="1">
            <x v="56"/>
          </reference>
          <reference field="2" count="1" selected="0">
            <x v="9"/>
          </reference>
        </references>
      </pivotArea>
    </format>
    <format dxfId="4543">
      <pivotArea dataOnly="0" labelOnly="1" outline="0" fieldPosition="0">
        <references count="2">
          <reference field="1" count="1">
            <x v="9"/>
          </reference>
          <reference field="2" count="1" selected="0">
            <x v="10"/>
          </reference>
        </references>
      </pivotArea>
    </format>
    <format dxfId="4542">
      <pivotArea dataOnly="0" labelOnly="1" outline="0" fieldPosition="0">
        <references count="2">
          <reference field="1" count="1">
            <x v="10"/>
          </reference>
          <reference field="2" count="1" selected="0">
            <x v="10"/>
          </reference>
        </references>
      </pivotArea>
    </format>
    <format dxfId="4541">
      <pivotArea dataOnly="0" labelOnly="1" outline="0" fieldPosition="0">
        <references count="2">
          <reference field="1" count="1">
            <x v="11"/>
          </reference>
          <reference field="2" count="1" selected="0">
            <x v="10"/>
          </reference>
        </references>
      </pivotArea>
    </format>
    <format dxfId="4540">
      <pivotArea dataOnly="0" labelOnly="1" outline="0" fieldPosition="0">
        <references count="2">
          <reference field="1" count="1">
            <x v="12"/>
          </reference>
          <reference field="2" count="1" selected="0">
            <x v="10"/>
          </reference>
        </references>
      </pivotArea>
    </format>
    <format dxfId="4539">
      <pivotArea dataOnly="0" labelOnly="1" outline="0" fieldPosition="0">
        <references count="2">
          <reference field="1" count="1">
            <x v="52"/>
          </reference>
          <reference field="2" count="1" selected="0">
            <x v="10"/>
          </reference>
        </references>
      </pivotArea>
    </format>
    <format dxfId="4538">
      <pivotArea dataOnly="0" labelOnly="1" outline="0" fieldPosition="0">
        <references count="2">
          <reference field="1" count="1">
            <x v="3"/>
          </reference>
          <reference field="2" count="1" selected="0">
            <x v="11"/>
          </reference>
        </references>
      </pivotArea>
    </format>
    <format dxfId="4537">
      <pivotArea dataOnly="0" labelOnly="1" outline="0" fieldPosition="0">
        <references count="2">
          <reference field="1" count="1">
            <x v="7"/>
          </reference>
          <reference field="2" count="1" selected="0">
            <x v="11"/>
          </reference>
        </references>
      </pivotArea>
    </format>
    <format dxfId="4536">
      <pivotArea dataOnly="0" labelOnly="1" outline="0" fieldPosition="0">
        <references count="2">
          <reference field="1" count="1">
            <x v="13"/>
          </reference>
          <reference field="2" count="1" selected="0">
            <x v="11"/>
          </reference>
        </references>
      </pivotArea>
    </format>
    <format dxfId="4535">
      <pivotArea dataOnly="0" labelOnly="1" outline="0" fieldPosition="0">
        <references count="2">
          <reference field="1" count="1">
            <x v="14"/>
          </reference>
          <reference field="2" count="1" selected="0">
            <x v="11"/>
          </reference>
        </references>
      </pivotArea>
    </format>
    <format dxfId="4534">
      <pivotArea dataOnly="0" labelOnly="1" outline="0" fieldPosition="0">
        <references count="2">
          <reference field="1" count="1">
            <x v="16"/>
          </reference>
          <reference field="2" count="1" selected="0">
            <x v="11"/>
          </reference>
        </references>
      </pivotArea>
    </format>
    <format dxfId="4533">
      <pivotArea dataOnly="0" labelOnly="1" outline="0" fieldPosition="0">
        <references count="2">
          <reference field="1" count="1">
            <x v="35"/>
          </reference>
          <reference field="2" count="1" selected="0">
            <x v="11"/>
          </reference>
        </references>
      </pivotArea>
    </format>
    <format dxfId="4532">
      <pivotArea dataOnly="0" labelOnly="1" outline="0" fieldPosition="0">
        <references count="2">
          <reference field="1" count="1">
            <x v="36"/>
          </reference>
          <reference field="2" count="1" selected="0">
            <x v="11"/>
          </reference>
        </references>
      </pivotArea>
    </format>
    <format dxfId="4531">
      <pivotArea dataOnly="0" labelOnly="1" outline="0" fieldPosition="0">
        <references count="2">
          <reference field="1" count="1">
            <x v="41"/>
          </reference>
          <reference field="2" count="1" selected="0">
            <x v="11"/>
          </reference>
        </references>
      </pivotArea>
    </format>
    <format dxfId="4530">
      <pivotArea dataOnly="0" labelOnly="1" outline="0" fieldPosition="0">
        <references count="2">
          <reference field="1" count="1">
            <x v="50"/>
          </reference>
          <reference field="2" count="1" selected="0">
            <x v="11"/>
          </reference>
        </references>
      </pivotArea>
    </format>
    <format dxfId="4529">
      <pivotArea dataOnly="0" labelOnly="1" outline="0" fieldPosition="0">
        <references count="2">
          <reference field="1" count="1">
            <x v="70"/>
          </reference>
          <reference field="2" count="1" selected="0">
            <x v="11"/>
          </reference>
        </references>
      </pivotArea>
    </format>
    <format dxfId="4528">
      <pivotArea dataOnly="0" labelOnly="1" outline="0" fieldPosition="0">
        <references count="2">
          <reference field="1" count="1">
            <x v="71"/>
          </reference>
          <reference field="2" count="1" selected="0">
            <x v="11"/>
          </reference>
        </references>
      </pivotArea>
    </format>
    <format dxfId="4527">
      <pivotArea dataOnly="0" labelOnly="1" outline="0" fieldPosition="0">
        <references count="2">
          <reference field="1" count="1">
            <x v="74"/>
          </reference>
          <reference field="2" count="1" selected="0">
            <x v="11"/>
          </reference>
        </references>
      </pivotArea>
    </format>
    <format dxfId="4526">
      <pivotArea dataOnly="0" labelOnly="1" outline="0" fieldPosition="0">
        <references count="2">
          <reference field="1" count="1">
            <x v="75"/>
          </reference>
          <reference field="2" count="1" selected="0">
            <x v="11"/>
          </reference>
        </references>
      </pivotArea>
    </format>
    <format dxfId="4525">
      <pivotArea dataOnly="0" labelOnly="1" outline="0" fieldPosition="0">
        <references count="2">
          <reference field="1" count="1">
            <x v="76"/>
          </reference>
          <reference field="2" count="1" selected="0">
            <x v="11"/>
          </reference>
        </references>
      </pivotArea>
    </format>
    <format dxfId="4524">
      <pivotArea dataOnly="0" labelOnly="1" outline="0" fieldPosition="0">
        <references count="2">
          <reference field="1" count="1">
            <x v="77"/>
          </reference>
          <reference field="2" count="1" selected="0">
            <x v="11"/>
          </reference>
        </references>
      </pivotArea>
    </format>
    <format dxfId="4523">
      <pivotArea dataOnly="0" labelOnly="1" outline="0" fieldPosition="0">
        <references count="2">
          <reference field="1" count="1">
            <x v="82"/>
          </reference>
          <reference field="2" count="1" selected="0">
            <x v="11"/>
          </reference>
        </references>
      </pivotArea>
    </format>
    <format dxfId="4522">
      <pivotArea dataOnly="0" labelOnly="1" outline="0" fieldPosition="0">
        <references count="2">
          <reference field="1" count="1">
            <x v="85"/>
          </reference>
          <reference field="2" count="1" selected="0">
            <x v="11"/>
          </reference>
        </references>
      </pivotArea>
    </format>
    <format dxfId="4521">
      <pivotArea dataOnly="0" labelOnly="1" outline="0" fieldPosition="0">
        <references count="2">
          <reference field="1" count="1">
            <x v="92"/>
          </reference>
          <reference field="2" count="1" selected="0">
            <x v="11"/>
          </reference>
        </references>
      </pivotArea>
    </format>
    <format dxfId="4520">
      <pivotArea dataOnly="0" labelOnly="1" outline="0" fieldPosition="0">
        <references count="2">
          <reference field="1" count="1">
            <x v="98"/>
          </reference>
          <reference field="2" count="1" selected="0">
            <x v="11"/>
          </reference>
        </references>
      </pivotArea>
    </format>
    <format dxfId="4519">
      <pivotArea dataOnly="0" labelOnly="1" outline="0" fieldPosition="0">
        <references count="2">
          <reference field="1" count="1">
            <x v="104"/>
          </reference>
          <reference field="2" count="1" selected="0">
            <x v="11"/>
          </reference>
        </references>
      </pivotArea>
    </format>
    <format dxfId="4518">
      <pivotArea dataOnly="0" labelOnly="1" outline="0" fieldPosition="0">
        <references count="2">
          <reference field="1" count="1">
            <x v="86"/>
          </reference>
          <reference field="2" count="1" selected="0">
            <x v="12"/>
          </reference>
        </references>
      </pivotArea>
    </format>
    <format dxfId="4517">
      <pivotArea dataOnly="0" labelOnly="1" outline="0" fieldPosition="0">
        <references count="2">
          <reference field="1" count="1">
            <x v="87"/>
          </reference>
          <reference field="2" count="1" selected="0">
            <x v="12"/>
          </reference>
        </references>
      </pivotArea>
    </format>
    <format dxfId="4516">
      <pivotArea dataOnly="0" labelOnly="1" outline="0" fieldPosition="0">
        <references count="2">
          <reference field="1" count="1">
            <x v="33"/>
          </reference>
          <reference field="2" count="1" selected="0">
            <x v="13"/>
          </reference>
        </references>
      </pivotArea>
    </format>
    <format dxfId="4515">
      <pivotArea dataOnly="0" labelOnly="1" outline="0" fieldPosition="0">
        <references count="2">
          <reference field="1" count="1">
            <x v="62"/>
          </reference>
          <reference field="2" count="1" selected="0">
            <x v="13"/>
          </reference>
        </references>
      </pivotArea>
    </format>
    <format dxfId="4514">
      <pivotArea dataOnly="0" labelOnly="1" outline="0" fieldPosition="0">
        <references count="2">
          <reference field="1" count="1">
            <x v="65"/>
          </reference>
          <reference field="2" count="1" selected="0">
            <x v="13"/>
          </reference>
        </references>
      </pivotArea>
    </format>
    <format dxfId="4513">
      <pivotArea dataOnly="0" labelOnly="1" outline="0" fieldPosition="0">
        <references count="2">
          <reference field="1" count="1">
            <x v="66"/>
          </reference>
          <reference field="2" count="1" selected="0">
            <x v="13"/>
          </reference>
        </references>
      </pivotArea>
    </format>
    <format dxfId="4512">
      <pivotArea dataOnly="0" labelOnly="1" outline="0" fieldPosition="0">
        <references count="2">
          <reference field="1" count="1">
            <x v="81"/>
          </reference>
          <reference field="2" count="1" selected="0">
            <x v="14"/>
          </reference>
        </references>
      </pivotArea>
    </format>
    <format dxfId="4511">
      <pivotArea dataOnly="0" labelOnly="1" outline="0" fieldPosition="0">
        <references count="2">
          <reference field="1" count="1">
            <x v="93"/>
          </reference>
          <reference field="2" count="1" selected="0">
            <x v="14"/>
          </reference>
        </references>
      </pivotArea>
    </format>
    <format dxfId="4510">
      <pivotArea dataOnly="0" labelOnly="1" outline="0" fieldPosition="0">
        <references count="2">
          <reference field="1" count="1">
            <x v="94"/>
          </reference>
          <reference field="2" count="1" selected="0">
            <x v="14"/>
          </reference>
        </references>
      </pivotArea>
    </format>
    <format dxfId="4509">
      <pivotArea dataOnly="0" labelOnly="1" outline="0" fieldPosition="0">
        <references count="2">
          <reference field="1" count="1">
            <x v="95"/>
          </reference>
          <reference field="2" count="1" selected="0">
            <x v="14"/>
          </reference>
        </references>
      </pivotArea>
    </format>
    <format dxfId="4508">
      <pivotArea dataOnly="0" labelOnly="1" outline="0" fieldPosition="0">
        <references count="2">
          <reference field="1" count="1">
            <x v="96"/>
          </reference>
          <reference field="2" count="1" selected="0">
            <x v="14"/>
          </reference>
        </references>
      </pivotArea>
    </format>
    <format dxfId="4507">
      <pivotArea dataOnly="0" labelOnly="1" outline="0" fieldPosition="0">
        <references count="2">
          <reference field="1" count="1">
            <x v="37"/>
          </reference>
          <reference field="2" count="1" selected="0">
            <x v="15"/>
          </reference>
        </references>
      </pivotArea>
    </format>
    <format dxfId="4506">
      <pivotArea dataOnly="0" labelOnly="1" outline="0" fieldPosition="0">
        <references count="2">
          <reference field="1" count="1">
            <x v="0"/>
          </reference>
          <reference field="2" count="1" selected="0">
            <x v="16"/>
          </reference>
        </references>
      </pivotArea>
    </format>
    <format dxfId="4505">
      <pivotArea dataOnly="0" labelOnly="1" outline="0" fieldPosition="0">
        <references count="2">
          <reference field="1" count="1">
            <x v="8"/>
          </reference>
          <reference field="2" count="1" selected="0">
            <x v="16"/>
          </reference>
        </references>
      </pivotArea>
    </format>
    <format dxfId="4504">
      <pivotArea dataOnly="0" labelOnly="1" outline="0" fieldPosition="0">
        <references count="2">
          <reference field="1" count="1">
            <x v="21"/>
          </reference>
          <reference field="2" count="1" selected="0">
            <x v="16"/>
          </reference>
        </references>
      </pivotArea>
    </format>
    <format dxfId="4503">
      <pivotArea dataOnly="0" labelOnly="1" outline="0" fieldPosition="0">
        <references count="2">
          <reference field="1" count="1">
            <x v="49"/>
          </reference>
          <reference field="2" count="1" selected="0">
            <x v="16"/>
          </reference>
        </references>
      </pivotArea>
    </format>
    <format dxfId="4502">
      <pivotArea dataOnly="0" labelOnly="1" outline="0" fieldPosition="0">
        <references count="2">
          <reference field="1" count="1">
            <x v="61"/>
          </reference>
          <reference field="2" count="1" selected="0">
            <x v="16"/>
          </reference>
        </references>
      </pivotArea>
    </format>
    <format dxfId="4501">
      <pivotArea dataOnly="0" labelOnly="1" outline="0" fieldPosition="0">
        <references count="2">
          <reference field="1" count="1">
            <x v="83"/>
          </reference>
          <reference field="2" count="1" selected="0">
            <x v="16"/>
          </reference>
        </references>
      </pivotArea>
    </format>
    <format dxfId="4500">
      <pivotArea dataOnly="0" labelOnly="1" outline="0" fieldPosition="0">
        <references count="2">
          <reference field="1" count="1">
            <x v="91"/>
          </reference>
          <reference field="2" count="1" selected="0">
            <x v="16"/>
          </reference>
        </references>
      </pivotArea>
    </format>
    <format dxfId="4499">
      <pivotArea dataOnly="0" labelOnly="1" outline="0" fieldPosition="0">
        <references count="2">
          <reference field="1" count="1">
            <x v="100"/>
          </reference>
          <reference field="2" count="1" selected="0">
            <x v="16"/>
          </reference>
        </references>
      </pivotArea>
    </format>
    <format dxfId="4498">
      <pivotArea dataOnly="0" labelOnly="1" outline="0" fieldPosition="0">
        <references count="2">
          <reference field="1" count="1">
            <x v="5"/>
          </reference>
          <reference field="2" count="1" selected="0">
            <x v="17"/>
          </reference>
        </references>
      </pivotArea>
    </format>
    <format dxfId="4497">
      <pivotArea dataOnly="0" labelOnly="1" outline="0" fieldPosition="0">
        <references count="2">
          <reference field="1" count="1">
            <x v="23"/>
          </reference>
          <reference field="2" count="1" selected="0">
            <x v="17"/>
          </reference>
        </references>
      </pivotArea>
    </format>
    <format dxfId="4496">
      <pivotArea dataOnly="0" labelOnly="1" outline="0" fieldPosition="0">
        <references count="2">
          <reference field="1" count="1">
            <x v="24"/>
          </reference>
          <reference field="2" count="1" selected="0">
            <x v="17"/>
          </reference>
        </references>
      </pivotArea>
    </format>
    <format dxfId="4495">
      <pivotArea dataOnly="0" labelOnly="1" outline="0" fieldPosition="0">
        <references count="2">
          <reference field="1" count="1">
            <x v="45"/>
          </reference>
          <reference field="2" count="1" selected="0">
            <x v="17"/>
          </reference>
        </references>
      </pivotArea>
    </format>
    <format dxfId="4494">
      <pivotArea dataOnly="0" labelOnly="1" outline="0" fieldPosition="0">
        <references count="2">
          <reference field="1" count="1">
            <x v="102"/>
          </reference>
          <reference field="2" count="1" selected="0">
            <x v="17"/>
          </reference>
        </references>
      </pivotArea>
    </format>
    <format dxfId="4493">
      <pivotArea dataOnly="0" labelOnly="1" outline="0" fieldPosition="0">
        <references count="2">
          <reference field="1" count="1">
            <x v="105"/>
          </reference>
          <reference field="2" count="1" selected="0">
            <x v="17"/>
          </reference>
        </references>
      </pivotArea>
    </format>
    <format dxfId="4492">
      <pivotArea dataOnly="0" labelOnly="1" outline="0" fieldPosition="0">
        <references count="3">
          <reference field="0" count="1">
            <x v="10"/>
          </reference>
          <reference field="1" count="1" selected="0">
            <x v="43"/>
          </reference>
          <reference field="2" count="1" selected="0">
            <x v="0"/>
          </reference>
        </references>
      </pivotArea>
    </format>
    <format dxfId="4491">
      <pivotArea dataOnly="0" labelOnly="1" outline="0" fieldPosition="0">
        <references count="3">
          <reference field="0" count="1">
            <x v="9"/>
          </reference>
          <reference field="1" count="1" selected="0">
            <x v="44"/>
          </reference>
          <reference field="2" count="1" selected="0">
            <x v="0"/>
          </reference>
        </references>
      </pivotArea>
    </format>
    <format dxfId="4490">
      <pivotArea dataOnly="0" labelOnly="1" outline="0" fieldPosition="0">
        <references count="3">
          <reference field="0" count="1">
            <x v="30"/>
          </reference>
          <reference field="1" count="1" selected="0">
            <x v="2"/>
          </reference>
          <reference field="2" count="1" selected="0">
            <x v="1"/>
          </reference>
        </references>
      </pivotArea>
    </format>
    <format dxfId="4489">
      <pivotArea dataOnly="0" labelOnly="1" outline="0" fieldPosition="0">
        <references count="3">
          <reference field="0" count="1">
            <x v="5"/>
          </reference>
          <reference field="1" count="1" selected="0">
            <x v="17"/>
          </reference>
          <reference field="2" count="1" selected="0">
            <x v="1"/>
          </reference>
        </references>
      </pivotArea>
    </format>
    <format dxfId="4488">
      <pivotArea dataOnly="0" labelOnly="1" outline="0" fieldPosition="0">
        <references count="3">
          <reference field="0" count="1">
            <x v="6"/>
          </reference>
          <reference field="1" count="1" selected="0">
            <x v="18"/>
          </reference>
          <reference field="2" count="1" selected="0">
            <x v="1"/>
          </reference>
        </references>
      </pivotArea>
    </format>
    <format dxfId="4487">
      <pivotArea dataOnly="0" labelOnly="1" outline="0" fieldPosition="0">
        <references count="3">
          <reference field="0" count="1">
            <x v="19"/>
          </reference>
          <reference field="1" count="1" selected="0">
            <x v="19"/>
          </reference>
          <reference field="2" count="1" selected="0">
            <x v="1"/>
          </reference>
        </references>
      </pivotArea>
    </format>
    <format dxfId="4486">
      <pivotArea dataOnly="0" labelOnly="1" outline="0" fieldPosition="0">
        <references count="3">
          <reference field="0" count="1">
            <x v="22"/>
          </reference>
          <reference field="1" count="1" selected="0">
            <x v="22"/>
          </reference>
          <reference field="2" count="1" selected="0">
            <x v="1"/>
          </reference>
        </references>
      </pivotArea>
    </format>
    <format dxfId="4485">
      <pivotArea dataOnly="0" labelOnly="1" outline="0" fieldPosition="0">
        <references count="3">
          <reference field="0" count="1">
            <x v="19"/>
          </reference>
          <reference field="1" count="1" selected="0">
            <x v="58"/>
          </reference>
          <reference field="2" count="1" selected="0">
            <x v="1"/>
          </reference>
        </references>
      </pivotArea>
    </format>
    <format dxfId="4484">
      <pivotArea dataOnly="0" labelOnly="1" outline="0" fieldPosition="0">
        <references count="3">
          <reference field="0" count="1">
            <x v="20"/>
          </reference>
          <reference field="1" count="1" selected="0">
            <x v="63"/>
          </reference>
          <reference field="2" count="1" selected="0">
            <x v="1"/>
          </reference>
        </references>
      </pivotArea>
    </format>
    <format dxfId="4483">
      <pivotArea dataOnly="0" labelOnly="1" outline="0" fieldPosition="0">
        <references count="3">
          <reference field="0" count="1">
            <x v="23"/>
          </reference>
          <reference field="1" count="1" selected="0">
            <x v="68"/>
          </reference>
          <reference field="2" count="1" selected="0">
            <x v="1"/>
          </reference>
        </references>
      </pivotArea>
    </format>
    <format dxfId="4482">
      <pivotArea dataOnly="0" labelOnly="1" outline="0" fieldPosition="0">
        <references count="3">
          <reference field="0" count="1">
            <x v="21"/>
          </reference>
          <reference field="1" count="1" selected="0">
            <x v="97"/>
          </reference>
          <reference field="2" count="1" selected="0">
            <x v="1"/>
          </reference>
        </references>
      </pivotArea>
    </format>
    <format dxfId="4481">
      <pivotArea dataOnly="0" labelOnly="1" outline="0" fieldPosition="0">
        <references count="3">
          <reference field="0" count="1">
            <x v="27"/>
          </reference>
          <reference field="1" count="1" selected="0">
            <x v="20"/>
          </reference>
          <reference field="2" count="1" selected="0">
            <x v="2"/>
          </reference>
        </references>
      </pivotArea>
    </format>
    <format dxfId="4480">
      <pivotArea dataOnly="0" labelOnly="1" outline="0" fieldPosition="0">
        <references count="3">
          <reference field="0" count="1">
            <x v="36"/>
          </reference>
          <reference field="1" count="1" selected="0">
            <x v="27"/>
          </reference>
          <reference field="2" count="1" selected="0">
            <x v="2"/>
          </reference>
        </references>
      </pivotArea>
    </format>
    <format dxfId="4479">
      <pivotArea dataOnly="0" labelOnly="1" outline="0" fieldPosition="0">
        <references count="3">
          <reference field="0" count="1">
            <x v="36"/>
          </reference>
          <reference field="1" count="1" selected="0">
            <x v="28"/>
          </reference>
          <reference field="2" count="1" selected="0">
            <x v="2"/>
          </reference>
        </references>
      </pivotArea>
    </format>
    <format dxfId="4478">
      <pivotArea dataOnly="0" labelOnly="1" outline="0" fieldPosition="0">
        <references count="3">
          <reference field="0" count="1">
            <x v="36"/>
          </reference>
          <reference field="1" count="1" selected="0">
            <x v="29"/>
          </reference>
          <reference field="2" count="1" selected="0">
            <x v="2"/>
          </reference>
        </references>
      </pivotArea>
    </format>
    <format dxfId="4477">
      <pivotArea dataOnly="0" labelOnly="1" outline="0" fieldPosition="0">
        <references count="3">
          <reference field="0" count="1">
            <x v="27"/>
          </reference>
          <reference field="1" count="1" selected="0">
            <x v="31"/>
          </reference>
          <reference field="2" count="1" selected="0">
            <x v="2"/>
          </reference>
        </references>
      </pivotArea>
    </format>
    <format dxfId="4476">
      <pivotArea dataOnly="0" labelOnly="1" outline="0" fieldPosition="0">
        <references count="3">
          <reference field="0" count="1">
            <x v="27"/>
          </reference>
          <reference field="1" count="1" selected="0">
            <x v="32"/>
          </reference>
          <reference field="2" count="1" selected="0">
            <x v="2"/>
          </reference>
        </references>
      </pivotArea>
    </format>
    <format dxfId="4475">
      <pivotArea dataOnly="0" labelOnly="1" outline="0" fieldPosition="0">
        <references count="3">
          <reference field="0" count="1">
            <x v="27"/>
          </reference>
          <reference field="1" count="1" selected="0">
            <x v="34"/>
          </reference>
          <reference field="2" count="1" selected="0">
            <x v="2"/>
          </reference>
        </references>
      </pivotArea>
    </format>
    <format dxfId="4474">
      <pivotArea dataOnly="0" labelOnly="1" outline="0" fieldPosition="0">
        <references count="3">
          <reference field="0" count="1">
            <x v="39"/>
          </reference>
          <reference field="1" count="1" selected="0">
            <x v="39"/>
          </reference>
          <reference field="2" count="1" selected="0">
            <x v="2"/>
          </reference>
        </references>
      </pivotArea>
    </format>
    <format dxfId="4473">
      <pivotArea dataOnly="0" labelOnly="1" outline="0" fieldPosition="0">
        <references count="3">
          <reference field="0" count="1">
            <x v="24"/>
          </reference>
          <reference field="1" count="1" selected="0">
            <x v="51"/>
          </reference>
          <reference field="2" count="1" selected="0">
            <x v="2"/>
          </reference>
        </references>
      </pivotArea>
    </format>
    <format dxfId="4472">
      <pivotArea dataOnly="0" labelOnly="1" outline="0" fieldPosition="0">
        <references count="3">
          <reference field="0" count="1">
            <x v="25"/>
          </reference>
          <reference field="1" count="1" selected="0">
            <x v="59"/>
          </reference>
          <reference field="2" count="1" selected="0">
            <x v="2"/>
          </reference>
        </references>
      </pivotArea>
    </format>
    <format dxfId="4471">
      <pivotArea dataOnly="0" labelOnly="1" outline="0" fieldPosition="0">
        <references count="3">
          <reference field="0" count="1">
            <x v="39"/>
          </reference>
          <reference field="1" count="1" selected="0">
            <x v="80"/>
          </reference>
          <reference field="2" count="1" selected="0">
            <x v="2"/>
          </reference>
        </references>
      </pivotArea>
    </format>
    <format dxfId="4470">
      <pivotArea dataOnly="0" labelOnly="1" outline="0" fieldPosition="0">
        <references count="3">
          <reference field="0" count="1">
            <x v="26"/>
          </reference>
          <reference field="1" count="1" selected="0">
            <x v="84"/>
          </reference>
          <reference field="2" count="1" selected="0">
            <x v="2"/>
          </reference>
        </references>
      </pivotArea>
    </format>
    <format dxfId="4469">
      <pivotArea dataOnly="0" labelOnly="1" outline="0" fieldPosition="0">
        <references count="3">
          <reference field="0" count="1">
            <x v="26"/>
          </reference>
          <reference field="1" count="1" selected="0">
            <x v="101"/>
          </reference>
          <reference field="2" count="1" selected="0">
            <x v="2"/>
          </reference>
        </references>
      </pivotArea>
    </format>
    <format dxfId="4468">
      <pivotArea dataOnly="0" labelOnly="1" outline="0" fieldPosition="0">
        <references count="3">
          <reference field="0" count="1">
            <x v="26"/>
          </reference>
          <reference field="1" count="1" selected="0">
            <x v="103"/>
          </reference>
          <reference field="2" count="1" selected="0">
            <x v="2"/>
          </reference>
        </references>
      </pivotArea>
    </format>
    <format dxfId="4467">
      <pivotArea dataOnly="0" labelOnly="1" outline="0" fieldPosition="0">
        <references count="3">
          <reference field="0" count="1">
            <x v="61"/>
          </reference>
          <reference field="1" count="1" selected="0">
            <x v="26"/>
          </reference>
          <reference field="2" count="1" selected="0">
            <x v="3"/>
          </reference>
        </references>
      </pivotArea>
    </format>
    <format dxfId="4466">
      <pivotArea dataOnly="0" labelOnly="1" outline="0" fieldPosition="0">
        <references count="3">
          <reference field="0" count="1">
            <x v="43"/>
          </reference>
          <reference field="1" count="1" selected="0">
            <x v="30"/>
          </reference>
          <reference field="2" count="1" selected="0">
            <x v="3"/>
          </reference>
        </references>
      </pivotArea>
    </format>
    <format dxfId="4465">
      <pivotArea dataOnly="0" labelOnly="1" outline="0" fieldPosition="0">
        <references count="3">
          <reference field="0" count="1">
            <x v="40"/>
          </reference>
          <reference field="1" count="1" selected="0">
            <x v="38"/>
          </reference>
          <reference field="2" count="1" selected="0">
            <x v="3"/>
          </reference>
        </references>
      </pivotArea>
    </format>
    <format dxfId="4464">
      <pivotArea dataOnly="0" labelOnly="1" outline="0" fieldPosition="0">
        <references count="3">
          <reference field="0" count="1">
            <x v="45"/>
          </reference>
          <reference field="1" count="1" selected="0">
            <x v="40"/>
          </reference>
          <reference field="2" count="1" selected="0">
            <x v="3"/>
          </reference>
        </references>
      </pivotArea>
    </format>
    <format dxfId="4463">
      <pivotArea dataOnly="0" labelOnly="1" outline="0" fieldPosition="0">
        <references count="3">
          <reference field="0" count="1">
            <x v="42"/>
          </reference>
          <reference field="1" count="1" selected="0">
            <x v="69"/>
          </reference>
          <reference field="2" count="1" selected="0">
            <x v="3"/>
          </reference>
        </references>
      </pivotArea>
    </format>
    <format dxfId="4462">
      <pivotArea dataOnly="0" labelOnly="1" outline="0" fieldPosition="0">
        <references count="3">
          <reference field="0" count="1">
            <x v="46"/>
          </reference>
          <reference field="1" count="1" selected="0">
            <x v="78"/>
          </reference>
          <reference field="2" count="1" selected="0">
            <x v="3"/>
          </reference>
        </references>
      </pivotArea>
    </format>
    <format dxfId="4461">
      <pivotArea dataOnly="0" labelOnly="1" outline="0" fieldPosition="0">
        <references count="3">
          <reference field="0" count="1">
            <x v="42"/>
          </reference>
          <reference field="1" count="1" selected="0">
            <x v="79"/>
          </reference>
          <reference field="2" count="1" selected="0">
            <x v="3"/>
          </reference>
        </references>
      </pivotArea>
    </format>
    <format dxfId="4460">
      <pivotArea dataOnly="0" labelOnly="1" outline="0" fieldPosition="0">
        <references count="3">
          <reference field="0" count="1">
            <x v="41"/>
          </reference>
          <reference field="1" count="1" selected="0">
            <x v="90"/>
          </reference>
          <reference field="2" count="1" selected="0">
            <x v="3"/>
          </reference>
        </references>
      </pivotArea>
    </format>
    <format dxfId="4459">
      <pivotArea dataOnly="0" labelOnly="1" outline="0" fieldPosition="0">
        <references count="3">
          <reference field="0" count="1">
            <x v="44"/>
          </reference>
          <reference field="1" count="1" selected="0">
            <x v="99"/>
          </reference>
          <reference field="2" count="1" selected="0">
            <x v="3"/>
          </reference>
        </references>
      </pivotArea>
    </format>
    <format dxfId="4458">
      <pivotArea dataOnly="0" labelOnly="1" outline="0" fieldPosition="0">
        <references count="3">
          <reference field="0" count="1">
            <x v="47"/>
          </reference>
          <reference field="1" count="1" selected="0">
            <x v="42"/>
          </reference>
          <reference field="2" count="1" selected="0">
            <x v="4"/>
          </reference>
        </references>
      </pivotArea>
    </format>
    <format dxfId="4457">
      <pivotArea dataOnly="0" labelOnly="1" outline="0" fieldPosition="0">
        <references count="3">
          <reference field="0" count="1">
            <x v="53"/>
          </reference>
          <reference field="1" count="1" selected="0">
            <x v="72"/>
          </reference>
          <reference field="2" count="1" selected="0">
            <x v="4"/>
          </reference>
        </references>
      </pivotArea>
    </format>
    <format dxfId="4456">
      <pivotArea dataOnly="0" labelOnly="1" outline="0" fieldPosition="0">
        <references count="3">
          <reference field="0" count="1">
            <x v="53"/>
          </reference>
          <reference field="1" count="1" selected="0">
            <x v="73"/>
          </reference>
          <reference field="2" count="1" selected="0">
            <x v="4"/>
          </reference>
        </references>
      </pivotArea>
    </format>
    <format dxfId="4455">
      <pivotArea dataOnly="0" labelOnly="1" outline="0" fieldPosition="0">
        <references count="3">
          <reference field="0" count="1">
            <x v="3"/>
          </reference>
          <reference field="1" count="1" selected="0">
            <x v="47"/>
          </reference>
          <reference field="2" count="1" selected="0">
            <x v="5"/>
          </reference>
        </references>
      </pivotArea>
    </format>
    <format dxfId="4454">
      <pivotArea dataOnly="0" labelOnly="1" outline="0" fieldPosition="0">
        <references count="3">
          <reference field="0" count="1">
            <x v="3"/>
          </reference>
          <reference field="1" count="1" selected="0">
            <x v="57"/>
          </reference>
          <reference field="2" count="1" selected="0">
            <x v="5"/>
          </reference>
        </references>
      </pivotArea>
    </format>
    <format dxfId="4453">
      <pivotArea dataOnly="0" labelOnly="1" outline="0" fieldPosition="0">
        <references count="3">
          <reference field="0" count="1">
            <x v="3"/>
          </reference>
          <reference field="1" count="1" selected="0">
            <x v="60"/>
          </reference>
          <reference field="2" count="1" selected="0">
            <x v="5"/>
          </reference>
        </references>
      </pivotArea>
    </format>
    <format dxfId="4452">
      <pivotArea dataOnly="0" labelOnly="1" outline="0" fieldPosition="0">
        <references count="3">
          <reference field="0" count="1">
            <x v="3"/>
          </reference>
          <reference field="1" count="1" selected="0">
            <x v="64"/>
          </reference>
          <reference field="2" count="1" selected="0">
            <x v="5"/>
          </reference>
        </references>
      </pivotArea>
    </format>
    <format dxfId="4451">
      <pivotArea dataOnly="0" labelOnly="1" outline="0" fieldPosition="0">
        <references count="3">
          <reference field="0" count="1">
            <x v="34"/>
          </reference>
          <reference field="1" count="1" selected="0">
            <x v="6"/>
          </reference>
          <reference field="2" count="1" selected="0">
            <x v="6"/>
          </reference>
        </references>
      </pivotArea>
    </format>
    <format dxfId="4450">
      <pivotArea dataOnly="0" labelOnly="1" outline="0" fieldPosition="0">
        <references count="3">
          <reference field="0" count="1">
            <x v="4"/>
          </reference>
          <reference field="1" count="1" selected="0">
            <x v="46"/>
          </reference>
          <reference field="2" count="1" selected="0">
            <x v="7"/>
          </reference>
        </references>
      </pivotArea>
    </format>
    <format dxfId="4449">
      <pivotArea dataOnly="0" labelOnly="1" outline="0" fieldPosition="0">
        <references count="3">
          <reference field="0" count="1">
            <x v="3"/>
          </reference>
          <reference field="1" count="1" selected="0">
            <x v="67"/>
          </reference>
          <reference field="2" count="1" selected="0">
            <x v="7"/>
          </reference>
        </references>
      </pivotArea>
    </format>
    <format dxfId="4448">
      <pivotArea dataOnly="0" labelOnly="1" outline="0" fieldPosition="0">
        <references count="3">
          <reference field="0" count="1">
            <x v="37"/>
          </reference>
          <reference field="1" count="1" selected="0">
            <x v="88"/>
          </reference>
          <reference field="2" count="1" selected="0">
            <x v="8"/>
          </reference>
        </references>
      </pivotArea>
    </format>
    <format dxfId="4447">
      <pivotArea dataOnly="0" labelOnly="1" outline="0" fieldPosition="0">
        <references count="3">
          <reference field="0" count="1">
            <x v="38"/>
          </reference>
          <reference field="1" count="1" selected="0">
            <x v="89"/>
          </reference>
          <reference field="2" count="1" selected="0">
            <x v="8"/>
          </reference>
        </references>
      </pivotArea>
    </format>
    <format dxfId="4446">
      <pivotArea dataOnly="0" labelOnly="1" outline="0" fieldPosition="0">
        <references count="3">
          <reference field="0" count="1">
            <x v="14"/>
          </reference>
          <reference field="1" count="1" selected="0">
            <x v="1"/>
          </reference>
          <reference field="2" count="1" selected="0">
            <x v="9"/>
          </reference>
        </references>
      </pivotArea>
    </format>
    <format dxfId="4445">
      <pivotArea dataOnly="0" labelOnly="1" outline="0" fieldPosition="0">
        <references count="3">
          <reference field="0" count="1">
            <x v="17"/>
          </reference>
          <reference field="1" count="1" selected="0">
            <x v="4"/>
          </reference>
          <reference field="2" count="1" selected="0">
            <x v="9"/>
          </reference>
        </references>
      </pivotArea>
    </format>
    <format dxfId="4444">
      <pivotArea dataOnly="0" labelOnly="1" outline="0" fieldPosition="0">
        <references count="3">
          <reference field="0" count="1">
            <x v="17"/>
          </reference>
          <reference field="1" count="1" selected="0">
            <x v="15"/>
          </reference>
          <reference field="2" count="1" selected="0">
            <x v="9"/>
          </reference>
        </references>
      </pivotArea>
    </format>
    <format dxfId="4443">
      <pivotArea dataOnly="0" labelOnly="1" outline="0" fieldPosition="0">
        <references count="3">
          <reference field="0" count="1">
            <x v="16"/>
          </reference>
          <reference field="1" count="1" selected="0">
            <x v="25"/>
          </reference>
          <reference field="2" count="1" selected="0">
            <x v="9"/>
          </reference>
        </references>
      </pivotArea>
    </format>
    <format dxfId="4442">
      <pivotArea dataOnly="0" labelOnly="1" outline="0" fieldPosition="0">
        <references count="3">
          <reference field="0" count="1">
            <x v="13"/>
          </reference>
          <reference field="1" count="1" selected="0">
            <x v="48"/>
          </reference>
          <reference field="2" count="1" selected="0">
            <x v="9"/>
          </reference>
        </references>
      </pivotArea>
    </format>
    <format dxfId="4441">
      <pivotArea dataOnly="0" labelOnly="1" outline="0" fieldPosition="0">
        <references count="3">
          <reference field="0" count="1">
            <x v="18"/>
          </reference>
          <reference field="1" count="1" selected="0">
            <x v="53"/>
          </reference>
          <reference field="2" count="1" selected="0">
            <x v="9"/>
          </reference>
        </references>
      </pivotArea>
    </format>
    <format dxfId="4440">
      <pivotArea dataOnly="0" labelOnly="1" outline="0" fieldPosition="0">
        <references count="3">
          <reference field="0" count="1">
            <x v="15"/>
          </reference>
          <reference field="1" count="1" selected="0">
            <x v="54"/>
          </reference>
          <reference field="2" count="1" selected="0">
            <x v="9"/>
          </reference>
        </references>
      </pivotArea>
    </format>
    <format dxfId="4439">
      <pivotArea dataOnly="0" labelOnly="1" outline="0" fieldPosition="0">
        <references count="3">
          <reference field="0" count="1">
            <x v="14"/>
          </reference>
          <reference field="1" count="1" selected="0">
            <x v="55"/>
          </reference>
          <reference field="2" count="1" selected="0">
            <x v="9"/>
          </reference>
        </references>
      </pivotArea>
    </format>
    <format dxfId="4438">
      <pivotArea dataOnly="0" labelOnly="1" outline="0" fieldPosition="0">
        <references count="3">
          <reference field="0" count="1">
            <x v="17"/>
          </reference>
          <reference field="1" count="1" selected="0">
            <x v="56"/>
          </reference>
          <reference field="2" count="1" selected="0">
            <x v="9"/>
          </reference>
        </references>
      </pivotArea>
    </format>
    <format dxfId="4437">
      <pivotArea dataOnly="0" labelOnly="1" outline="0" fieldPosition="0">
        <references count="3">
          <reference field="0" count="1">
            <x v="55"/>
          </reference>
          <reference field="1" count="1" selected="0">
            <x v="9"/>
          </reference>
          <reference field="2" count="1" selected="0">
            <x v="10"/>
          </reference>
        </references>
      </pivotArea>
    </format>
    <format dxfId="4436">
      <pivotArea dataOnly="0" labelOnly="1" outline="0" fieldPosition="0">
        <references count="3">
          <reference field="0" count="1">
            <x v="56"/>
          </reference>
          <reference field="1" count="1" selected="0">
            <x v="10"/>
          </reference>
          <reference field="2" count="1" selected="0">
            <x v="10"/>
          </reference>
        </references>
      </pivotArea>
    </format>
    <format dxfId="4435">
      <pivotArea dataOnly="0" labelOnly="1" outline="0" fieldPosition="0">
        <references count="3">
          <reference field="0" count="1">
            <x v="57"/>
          </reference>
          <reference field="1" count="1" selected="0">
            <x v="11"/>
          </reference>
          <reference field="2" count="1" selected="0">
            <x v="10"/>
          </reference>
        </references>
      </pivotArea>
    </format>
    <format dxfId="4434">
      <pivotArea dataOnly="0" labelOnly="1" outline="0" fieldPosition="0">
        <references count="3">
          <reference field="0" count="1">
            <x v="58"/>
          </reference>
          <reference field="1" count="1" selected="0">
            <x v="12"/>
          </reference>
          <reference field="2" count="1" selected="0">
            <x v="10"/>
          </reference>
        </references>
      </pivotArea>
    </format>
    <format dxfId="4433">
      <pivotArea dataOnly="0" labelOnly="1" outline="0" fieldPosition="0">
        <references count="3">
          <reference field="0" count="1">
            <x v="58"/>
          </reference>
          <reference field="1" count="1" selected="0">
            <x v="52"/>
          </reference>
          <reference field="2" count="1" selected="0">
            <x v="10"/>
          </reference>
        </references>
      </pivotArea>
    </format>
    <format dxfId="4432">
      <pivotArea dataOnly="0" labelOnly="1" outline="0" fieldPosition="0">
        <references count="3">
          <reference field="0" count="1">
            <x v="60"/>
          </reference>
          <reference field="1" count="1" selected="0">
            <x v="3"/>
          </reference>
          <reference field="2" count="1" selected="0">
            <x v="11"/>
          </reference>
        </references>
      </pivotArea>
    </format>
    <format dxfId="4431">
      <pivotArea dataOnly="0" labelOnly="1" outline="0" fieldPosition="0">
        <references count="3">
          <reference field="0" count="1">
            <x v="52"/>
          </reference>
          <reference field="1" count="1" selected="0">
            <x v="7"/>
          </reference>
          <reference field="2" count="1" selected="0">
            <x v="11"/>
          </reference>
        </references>
      </pivotArea>
    </format>
    <format dxfId="4430">
      <pivotArea dataOnly="0" labelOnly="1" outline="0" fieldPosition="0">
        <references count="3">
          <reference field="0" count="1">
            <x v="32"/>
          </reference>
          <reference field="1" count="1" selected="0">
            <x v="13"/>
          </reference>
          <reference field="2" count="1" selected="0">
            <x v="11"/>
          </reference>
        </references>
      </pivotArea>
    </format>
    <format dxfId="4429">
      <pivotArea dataOnly="0" labelOnly="1" outline="0" fieldPosition="0">
        <references count="3">
          <reference field="0" count="1">
            <x v="49"/>
          </reference>
          <reference field="1" count="1" selected="0">
            <x v="14"/>
          </reference>
          <reference field="2" count="1" selected="0">
            <x v="11"/>
          </reference>
        </references>
      </pivotArea>
    </format>
    <format dxfId="4428">
      <pivotArea dataOnly="0" labelOnly="1" outline="0" fieldPosition="0">
        <references count="3">
          <reference field="0" count="1">
            <x v="9"/>
          </reference>
          <reference field="1" count="1" selected="0">
            <x v="16"/>
          </reference>
          <reference field="2" count="1" selected="0">
            <x v="11"/>
          </reference>
        </references>
      </pivotArea>
    </format>
    <format dxfId="4427">
      <pivotArea dataOnly="0" labelOnly="1" outline="0" fieldPosition="0">
        <references count="3">
          <reference field="0" count="1">
            <x v="54"/>
          </reference>
          <reference field="1" count="1" selected="0">
            <x v="35"/>
          </reference>
          <reference field="2" count="1" selected="0">
            <x v="11"/>
          </reference>
        </references>
      </pivotArea>
    </format>
    <format dxfId="4426">
      <pivotArea dataOnly="0" labelOnly="1" outline="0" fieldPosition="0">
        <references count="3">
          <reference field="0" count="1">
            <x v="31"/>
          </reference>
          <reference field="1" count="1" selected="0">
            <x v="36"/>
          </reference>
          <reference field="2" count="1" selected="0">
            <x v="11"/>
          </reference>
        </references>
      </pivotArea>
    </format>
    <format dxfId="4425">
      <pivotArea dataOnly="0" labelOnly="1" outline="0" fieldPosition="0">
        <references count="3">
          <reference field="0" count="1">
            <x v="48"/>
          </reference>
          <reference field="1" count="1" selected="0">
            <x v="41"/>
          </reference>
          <reference field="2" count="1" selected="0">
            <x v="11"/>
          </reference>
        </references>
      </pivotArea>
    </format>
    <format dxfId="4424">
      <pivotArea dataOnly="0" labelOnly="1" outline="0" fieldPosition="0">
        <references count="3">
          <reference field="0" count="1">
            <x v="7"/>
          </reference>
          <reference field="1" count="1" selected="0">
            <x v="50"/>
          </reference>
          <reference field="2" count="1" selected="0">
            <x v="11"/>
          </reference>
        </references>
      </pivotArea>
    </format>
    <format dxfId="4423">
      <pivotArea dataOnly="0" labelOnly="1" outline="0" fieldPosition="0">
        <references count="3">
          <reference field="0" count="1">
            <x v="50"/>
          </reference>
          <reference field="1" count="1" selected="0">
            <x v="70"/>
          </reference>
          <reference field="2" count="1" selected="0">
            <x v="11"/>
          </reference>
        </references>
      </pivotArea>
    </format>
    <format dxfId="4422">
      <pivotArea dataOnly="0" labelOnly="1" outline="0" fieldPosition="0">
        <references count="3">
          <reference field="0" count="1">
            <x v="50"/>
          </reference>
          <reference field="1" count="1" selected="0">
            <x v="71"/>
          </reference>
          <reference field="2" count="1" selected="0">
            <x v="11"/>
          </reference>
        </references>
      </pivotArea>
    </format>
    <format dxfId="4421">
      <pivotArea dataOnly="0" labelOnly="1" outline="0" fieldPosition="0">
        <references count="3">
          <reference field="0" count="1">
            <x v="33"/>
          </reference>
          <reference field="1" count="1" selected="0">
            <x v="74"/>
          </reference>
          <reference field="2" count="1" selected="0">
            <x v="11"/>
          </reference>
        </references>
      </pivotArea>
    </format>
    <format dxfId="4420">
      <pivotArea dataOnly="0" labelOnly="1" outline="0" fieldPosition="0">
        <references count="3">
          <reference field="0" count="1">
            <x v="8"/>
          </reference>
          <reference field="1" count="1" selected="0">
            <x v="75"/>
          </reference>
          <reference field="2" count="1" selected="0">
            <x v="11"/>
          </reference>
        </references>
      </pivotArea>
    </format>
    <format dxfId="4419">
      <pivotArea dataOnly="0" labelOnly="1" outline="0" fieldPosition="0">
        <references count="3">
          <reference field="0" count="1">
            <x v="11"/>
          </reference>
          <reference field="1" count="1" selected="0">
            <x v="76"/>
          </reference>
          <reference field="2" count="1" selected="0">
            <x v="11"/>
          </reference>
        </references>
      </pivotArea>
    </format>
    <format dxfId="4418">
      <pivotArea dataOnly="0" labelOnly="1" outline="0" fieldPosition="0">
        <references count="3">
          <reference field="0" count="1">
            <x v="52"/>
          </reference>
          <reference field="1" count="1" selected="0">
            <x v="77"/>
          </reference>
          <reference field="2" count="1" selected="0">
            <x v="11"/>
          </reference>
        </references>
      </pivotArea>
    </format>
    <format dxfId="4417">
      <pivotArea dataOnly="0" labelOnly="1" outline="0" fieldPosition="0">
        <references count="3">
          <reference field="0" count="1">
            <x v="28"/>
          </reference>
          <reference field="1" count="1" selected="0">
            <x v="82"/>
          </reference>
          <reference field="2" count="1" selected="0">
            <x v="11"/>
          </reference>
        </references>
      </pivotArea>
    </format>
    <format dxfId="4416">
      <pivotArea dataOnly="0" labelOnly="1" outline="0" fieldPosition="0">
        <references count="3">
          <reference field="0" count="1">
            <x v="60"/>
          </reference>
          <reference field="1" count="1" selected="0">
            <x v="85"/>
          </reference>
          <reference field="2" count="1" selected="0">
            <x v="11"/>
          </reference>
        </references>
      </pivotArea>
    </format>
    <format dxfId="4415">
      <pivotArea dataOnly="0" labelOnly="1" outline="0" fieldPosition="0">
        <references count="3">
          <reference field="0" count="1">
            <x v="51"/>
          </reference>
          <reference field="1" count="1" selected="0">
            <x v="92"/>
          </reference>
          <reference field="2" count="1" selected="0">
            <x v="11"/>
          </reference>
        </references>
      </pivotArea>
    </format>
    <format dxfId="4414">
      <pivotArea dataOnly="0" labelOnly="1" outline="0" fieldPosition="0">
        <references count="3">
          <reference field="0" count="1">
            <x v="29"/>
          </reference>
          <reference field="1" count="1" selected="0">
            <x v="98"/>
          </reference>
          <reference field="2" count="1" selected="0">
            <x v="11"/>
          </reference>
        </references>
      </pivotArea>
    </format>
    <format dxfId="4413">
      <pivotArea dataOnly="0" labelOnly="1" outline="0" fieldPosition="0">
        <references count="3">
          <reference field="0" count="1">
            <x v="12"/>
          </reference>
          <reference field="1" count="1" selected="0">
            <x v="104"/>
          </reference>
          <reference field="2" count="1" selected="0">
            <x v="11"/>
          </reference>
        </references>
      </pivotArea>
    </format>
    <format dxfId="4412">
      <pivotArea dataOnly="0" labelOnly="1" outline="0" fieldPosition="0">
        <references count="3">
          <reference field="0" count="1">
            <x v="0"/>
          </reference>
          <reference field="1" count="1" selected="0">
            <x v="86"/>
          </reference>
          <reference field="2" count="1" selected="0">
            <x v="12"/>
          </reference>
        </references>
      </pivotArea>
    </format>
    <format dxfId="4411">
      <pivotArea dataOnly="0" labelOnly="1" outline="0" fieldPosition="0">
        <references count="3">
          <reference field="0" count="1">
            <x v="2"/>
          </reference>
          <reference field="1" count="1" selected="0">
            <x v="87"/>
          </reference>
          <reference field="2" count="1" selected="0">
            <x v="12"/>
          </reference>
        </references>
      </pivotArea>
    </format>
    <format dxfId="4410">
      <pivotArea dataOnly="0" labelOnly="1" outline="0" fieldPosition="0">
        <references count="3">
          <reference field="0" count="1">
            <x v="59"/>
          </reference>
          <reference field="1" count="1" selected="0">
            <x v="33"/>
          </reference>
          <reference field="2" count="1" selected="0">
            <x v="13"/>
          </reference>
        </references>
      </pivotArea>
    </format>
    <format dxfId="4409">
      <pivotArea dataOnly="0" labelOnly="1" outline="0" fieldPosition="0">
        <references count="3">
          <reference field="0" count="1">
            <x v="3"/>
          </reference>
          <reference field="1" count="1" selected="0">
            <x v="62"/>
          </reference>
          <reference field="2" count="1" selected="0">
            <x v="13"/>
          </reference>
        </references>
      </pivotArea>
    </format>
    <format dxfId="4408">
      <pivotArea dataOnly="0" labelOnly="1" outline="0" fieldPosition="0">
        <references count="3">
          <reference field="0" count="1">
            <x v="3"/>
          </reference>
          <reference field="1" count="1" selected="0">
            <x v="65"/>
          </reference>
          <reference field="2" count="1" selected="0">
            <x v="13"/>
          </reference>
        </references>
      </pivotArea>
    </format>
    <format dxfId="4407">
      <pivotArea dataOnly="0" labelOnly="1" outline="0" fieldPosition="0">
        <references count="3">
          <reference field="0" count="1">
            <x v="35"/>
          </reference>
          <reference field="1" count="1" selected="0">
            <x v="66"/>
          </reference>
          <reference field="2" count="1" selected="0">
            <x v="13"/>
          </reference>
        </references>
      </pivotArea>
    </format>
    <format dxfId="4406">
      <pivotArea dataOnly="0" labelOnly="1" outline="0" fieldPosition="0">
        <references count="3">
          <reference field="0" count="1">
            <x v="1"/>
          </reference>
          <reference field="1" count="1" selected="0">
            <x v="81"/>
          </reference>
          <reference field="2" count="1" selected="0">
            <x v="14"/>
          </reference>
        </references>
      </pivotArea>
    </format>
    <format dxfId="4405">
      <pivotArea dataOnly="0" labelOnly="1" outline="0" fieldPosition="0">
        <references count="3">
          <reference field="0" count="1">
            <x v="1"/>
          </reference>
          <reference field="1" count="1" selected="0">
            <x v="93"/>
          </reference>
          <reference field="2" count="1" selected="0">
            <x v="14"/>
          </reference>
        </references>
      </pivotArea>
    </format>
    <format dxfId="4404">
      <pivotArea dataOnly="0" labelOnly="1" outline="0" fieldPosition="0">
        <references count="3">
          <reference field="0" count="1">
            <x v="1"/>
          </reference>
          <reference field="1" count="1" selected="0">
            <x v="94"/>
          </reference>
          <reference field="2" count="1" selected="0">
            <x v="14"/>
          </reference>
        </references>
      </pivotArea>
    </format>
    <format dxfId="4403">
      <pivotArea dataOnly="0" labelOnly="1" outline="0" fieldPosition="0">
        <references count="3">
          <reference field="0" count="1">
            <x v="1"/>
          </reference>
          <reference field="1" count="1" selected="0">
            <x v="95"/>
          </reference>
          <reference field="2" count="1" selected="0">
            <x v="14"/>
          </reference>
        </references>
      </pivotArea>
    </format>
    <format dxfId="4402">
      <pivotArea dataOnly="0" labelOnly="1" outline="0" fieldPosition="0">
        <references count="3">
          <reference field="0" count="1">
            <x v="1"/>
          </reference>
          <reference field="1" count="1" selected="0">
            <x v="96"/>
          </reference>
          <reference field="2" count="1" selected="0">
            <x v="14"/>
          </reference>
        </references>
      </pivotArea>
    </format>
    <format dxfId="4401">
      <pivotArea dataOnly="0" labelOnly="1" outline="0" fieldPosition="0">
        <references count="3">
          <reference field="0" count="1">
            <x v="39"/>
          </reference>
          <reference field="1" count="1" selected="0">
            <x v="37"/>
          </reference>
          <reference field="2" count="1" selected="0">
            <x v="15"/>
          </reference>
        </references>
      </pivotArea>
    </format>
    <format dxfId="4400">
      <pivotArea dataOnly="0" labelOnly="1" outline="0" fieldPosition="0">
        <references count="3">
          <reference field="0" count="1">
            <x v="4"/>
          </reference>
          <reference field="1" count="1" selected="0">
            <x v="0"/>
          </reference>
          <reference field="2" count="1" selected="0">
            <x v="16"/>
          </reference>
        </references>
      </pivotArea>
    </format>
    <format dxfId="4399">
      <pivotArea dataOnly="0" labelOnly="1" outline="0" fieldPosition="0">
        <references count="3">
          <reference field="0" count="1">
            <x v="4"/>
          </reference>
          <reference field="1" count="1" selected="0">
            <x v="8"/>
          </reference>
          <reference field="2" count="1" selected="0">
            <x v="16"/>
          </reference>
        </references>
      </pivotArea>
    </format>
    <format dxfId="4398">
      <pivotArea dataOnly="0" labelOnly="1" outline="0" fieldPosition="0">
        <references count="3">
          <reference field="0" count="1">
            <x v="4"/>
          </reference>
          <reference field="1" count="1" selected="0">
            <x v="21"/>
          </reference>
          <reference field="2" count="1" selected="0">
            <x v="16"/>
          </reference>
        </references>
      </pivotArea>
    </format>
    <format dxfId="4397">
      <pivotArea dataOnly="0" labelOnly="1" outline="0" fieldPosition="0">
        <references count="3">
          <reference field="0" count="1">
            <x v="4"/>
          </reference>
          <reference field="1" count="1" selected="0">
            <x v="49"/>
          </reference>
          <reference field="2" count="1" selected="0">
            <x v="16"/>
          </reference>
        </references>
      </pivotArea>
    </format>
    <format dxfId="4396">
      <pivotArea dataOnly="0" labelOnly="1" outline="0" fieldPosition="0">
        <references count="3">
          <reference field="0" count="1">
            <x v="4"/>
          </reference>
          <reference field="1" count="1" selected="0">
            <x v="61"/>
          </reference>
          <reference field="2" count="1" selected="0">
            <x v="16"/>
          </reference>
        </references>
      </pivotArea>
    </format>
    <format dxfId="4395">
      <pivotArea dataOnly="0" labelOnly="1" outline="0" fieldPosition="0">
        <references count="3">
          <reference field="0" count="1">
            <x v="4"/>
          </reference>
          <reference field="1" count="1" selected="0">
            <x v="83"/>
          </reference>
          <reference field="2" count="1" selected="0">
            <x v="16"/>
          </reference>
        </references>
      </pivotArea>
    </format>
    <format dxfId="4394">
      <pivotArea dataOnly="0" labelOnly="1" outline="0" fieldPosition="0">
        <references count="3">
          <reference field="0" count="1">
            <x v="4"/>
          </reference>
          <reference field="1" count="1" selected="0">
            <x v="91"/>
          </reference>
          <reference field="2" count="1" selected="0">
            <x v="16"/>
          </reference>
        </references>
      </pivotArea>
    </format>
    <format dxfId="4393">
      <pivotArea dataOnly="0" labelOnly="1" outline="0" fieldPosition="0">
        <references count="3">
          <reference field="0" count="1">
            <x v="4"/>
          </reference>
          <reference field="1" count="1" selected="0">
            <x v="100"/>
          </reference>
          <reference field="2" count="1" selected="0">
            <x v="16"/>
          </reference>
        </references>
      </pivotArea>
    </format>
    <format dxfId="4392">
      <pivotArea dataOnly="0" labelOnly="1" outline="0" fieldPosition="0">
        <references count="3">
          <reference field="0" count="1">
            <x v="4"/>
          </reference>
          <reference field="1" count="1" selected="0">
            <x v="5"/>
          </reference>
          <reference field="2" count="1" selected="0">
            <x v="17"/>
          </reference>
        </references>
      </pivotArea>
    </format>
    <format dxfId="4391">
      <pivotArea dataOnly="0" labelOnly="1" outline="0" fieldPosition="0">
        <references count="3">
          <reference field="0" count="1">
            <x v="4"/>
          </reference>
          <reference field="1" count="1" selected="0">
            <x v="23"/>
          </reference>
          <reference field="2" count="1" selected="0">
            <x v="17"/>
          </reference>
        </references>
      </pivotArea>
    </format>
    <format dxfId="4390">
      <pivotArea dataOnly="0" labelOnly="1" outline="0" fieldPosition="0">
        <references count="3">
          <reference field="0" count="1">
            <x v="4"/>
          </reference>
          <reference field="1" count="1" selected="0">
            <x v="24"/>
          </reference>
          <reference field="2" count="1" selected="0">
            <x v="17"/>
          </reference>
        </references>
      </pivotArea>
    </format>
    <format dxfId="4389">
      <pivotArea dataOnly="0" labelOnly="1" outline="0" fieldPosition="0">
        <references count="3">
          <reference field="0" count="1">
            <x v="3"/>
          </reference>
          <reference field="1" count="1" selected="0">
            <x v="45"/>
          </reference>
          <reference field="2" count="1" selected="0">
            <x v="17"/>
          </reference>
        </references>
      </pivotArea>
    </format>
    <format dxfId="4388">
      <pivotArea dataOnly="0" labelOnly="1" outline="0" fieldPosition="0">
        <references count="3">
          <reference field="0" count="1">
            <x v="3"/>
          </reference>
          <reference field="1" count="1" selected="0">
            <x v="102"/>
          </reference>
          <reference field="2" count="1" selected="0">
            <x v="17"/>
          </reference>
        </references>
      </pivotArea>
    </format>
    <format dxfId="4387">
      <pivotArea dataOnly="0" labelOnly="1" outline="0" fieldPosition="0">
        <references count="3">
          <reference field="0" count="1">
            <x v="62"/>
          </reference>
          <reference field="1" count="1" selected="0">
            <x v="105"/>
          </reference>
          <reference field="2" count="1" selected="0">
            <x v="17"/>
          </reference>
        </references>
      </pivotArea>
    </format>
  </formats>
  <pivotTableStyleInfo name="PivotStyleLight16" showRowHeaders="1" showColHeaders="1" showRowStripes="1" showColStripes="1"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E58165-7C9D-409E-90F1-713CFF23592E}" name="PivotTable2" cacheId="24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A3:AE280" firstHeaderRow="1" firstDataRow="3" firstDataCol="9" rowPageCount="1" colPageCount="1"/>
  <pivotFields count="15">
    <pivotField compact="0" allDrilled="1" outline="0" showAll="0" insertBlankRow="1" sortType="ascending" dataSourceSort="1" defaultSubtotal="0" defaultAttributeDrillState="1">
      <items count="6">
        <item x="0"/>
        <item x="1"/>
        <item x="2"/>
        <item x="3"/>
        <item x="4"/>
        <item x="5"/>
      </items>
    </pivotField>
    <pivotField compact="0" allDrilled="1" outline="0" showAll="0" insertBlankRow="1" dataSourceSort="1" defaultAttributeDrillState="1">
      <items count="11">
        <item s="1" x="0"/>
        <item s="1" x="1"/>
        <item s="1" x="2"/>
        <item s="1" x="3"/>
        <item s="1" x="4"/>
        <item s="1" x="5"/>
        <item s="1" x="6"/>
        <item s="1" x="7"/>
        <item s="1" x="8"/>
        <item s="1" x="9"/>
        <item t="default"/>
      </items>
    </pivotField>
    <pivotField axis="axisRow" compact="0" allDrilled="1" outline="0" showAll="0" insertBlankRow="1" dataSourceSort="1" defaultAttributeDrillState="1">
      <items count="22">
        <item x="0"/>
        <item x="1"/>
        <item x="2"/>
        <item x="3"/>
        <item x="4"/>
        <item x="5"/>
        <item x="6"/>
        <item x="7"/>
        <item x="8"/>
        <item x="9"/>
        <item x="10"/>
        <item x="11"/>
        <item x="12"/>
        <item x="13"/>
        <item x="14"/>
        <item x="15"/>
        <item x="16"/>
        <item x="17"/>
        <item x="18"/>
        <item x="19" e="0"/>
        <item x="20" e="0"/>
        <item t="default"/>
      </items>
    </pivotField>
    <pivotField axis="axisRow" compact="0" allDrilled="1" outline="0" showAll="0" insertBlankRow="1" sortType="descending" defaultAttributeDrillState="1">
      <items count="26">
        <item x="24"/>
        <item x="4"/>
        <item x="23"/>
        <item x="11"/>
        <item x="12"/>
        <item x="21"/>
        <item x="17"/>
        <item x="18"/>
        <item x="22"/>
        <item x="16"/>
        <item x="15"/>
        <item x="19"/>
        <item x="14"/>
        <item x="3"/>
        <item x="1"/>
        <item x="2"/>
        <item x="8"/>
        <item x="6"/>
        <item x="10"/>
        <item x="5"/>
        <item x="7"/>
        <item x="20"/>
        <item x="0"/>
        <item x="13"/>
        <item x="9"/>
        <item t="default"/>
      </items>
    </pivotField>
    <pivotField axis="axisRow" compact="0" allDrilled="1" outline="0" showAll="0" insertBlankRow="1" dataSourceSort="1" defaultAttributeDrillState="1">
      <items count="3">
        <item x="0"/>
        <item x="1"/>
        <item t="default"/>
      </items>
    </pivotField>
    <pivotField axis="axisPage" compact="0" allDrilled="1" outline="0" showAll="0" insertBlankRow="1" dataSourceSort="1" defaultAttributeDrillState="1">
      <items count="1">
        <item t="default"/>
      </items>
    </pivotField>
    <pivotField axis="axisRow" compact="0" allDrilled="1" outline="0" showAll="0" insertBlankRow="1" dataSourceSort="1" defaultAttributeDrillState="1">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Row" compact="0" allDrilled="1" outline="0" showAll="0" insertBlankRow="1" dataSourceSort="1" defaultAttributeDrillState="1">
      <items count="10">
        <item x="0"/>
        <item x="1"/>
        <item x="2"/>
        <item x="3"/>
        <item x="4"/>
        <item x="5"/>
        <item x="6"/>
        <item x="7"/>
        <item x="8"/>
        <item t="default"/>
      </items>
    </pivotField>
    <pivotField dataField="1" compact="0" outline="0" showAll="0"/>
    <pivotField dataField="1" compact="0" outline="0" showAll="0"/>
    <pivotField axis="axisCol" compact="0" allDrilled="1" outline="0" showAll="0" insertBlankRow="1" dataSourceSort="1" defaultAttributeDrillState="1">
      <items count="12">
        <item x="0"/>
        <item x="1"/>
        <item x="2"/>
        <item x="3"/>
        <item x="4"/>
        <item x="5"/>
        <item x="6"/>
        <item x="7"/>
        <item x="8"/>
        <item x="9"/>
        <item x="10"/>
        <item t="default"/>
      </items>
    </pivotField>
    <pivotField axis="axisRow" compact="0" allDrilled="1" outline="0" showAll="0" insertBlankRow="1" dataSourceSort="1" defaultAttributeDrillState="1">
      <items count="24">
        <item x="0"/>
        <item x="1"/>
        <item x="2"/>
        <item x="3"/>
        <item x="4"/>
        <item x="5"/>
        <item x="6"/>
        <item x="7"/>
        <item x="8"/>
        <item x="9"/>
        <item x="10"/>
        <item x="11"/>
        <item x="12"/>
        <item x="13"/>
        <item x="14"/>
        <item x="15"/>
        <item x="16"/>
        <item x="17"/>
        <item x="18"/>
        <item x="19"/>
        <item x="20"/>
        <item x="21"/>
        <item x="22"/>
        <item t="default"/>
      </items>
    </pivotField>
    <pivotField axis="axisRow" compact="0" allDrilled="1" outline="0" showAll="0" insertBlankRow="1" dataSourceSort="1" defaultAttributeDrillState="1">
      <items count="2">
        <item x="0"/>
        <item t="default"/>
      </items>
    </pivotField>
    <pivotField axis="axisRow" compact="0" allDrilled="1" outline="0" showAll="0" insertBlankRow="1" dataSourceSort="1" defaultAttributeDrillState="1">
      <items count="3">
        <item x="0" e="0"/>
        <item x="1"/>
        <item t="default"/>
      </items>
    </pivotField>
    <pivotField axis="axisRow" compact="0" allDrilled="1" outline="0" showAll="0" insertBlankRow="1" insertPageBreak="1" dataSourceSort="1" defaultAttributeDrillState="1">
      <items count="25">
        <item x="0"/>
        <item x="1"/>
        <item x="2"/>
        <item x="3"/>
        <item x="4"/>
        <item x="5"/>
        <item x="6"/>
        <item x="7"/>
        <item x="8"/>
        <item x="9"/>
        <item x="10"/>
        <item x="11"/>
        <item x="12"/>
        <item x="13"/>
        <item x="14"/>
        <item x="15"/>
        <item x="16"/>
        <item x="17"/>
        <item x="18"/>
        <item x="19"/>
        <item x="20"/>
        <item x="21"/>
        <item x="22"/>
        <item x="23"/>
        <item t="default"/>
      </items>
    </pivotField>
  </pivotFields>
  <rowFields count="9">
    <field x="13"/>
    <field x="4"/>
    <field x="7"/>
    <field x="2"/>
    <field x="11"/>
    <field x="14"/>
    <field x="6"/>
    <field x="3"/>
    <field x="12"/>
  </rowFields>
  <rowItems count="275">
    <i>
      <x/>
    </i>
    <i t="blank">
      <x/>
    </i>
    <i>
      <x v="1"/>
      <x/>
      <x/>
      <x/>
      <x/>
      <x/>
      <x/>
      <x v="22"/>
      <x/>
    </i>
    <i t="default" r="7">
      <x v="22"/>
    </i>
    <i t="blank" r="7">
      <x v="22"/>
    </i>
    <i t="default" r="6">
      <x/>
    </i>
    <i t="blank" r="6">
      <x/>
    </i>
    <i t="default" r="5">
      <x/>
    </i>
    <i t="blank" r="5">
      <x/>
    </i>
    <i t="default" r="4">
      <x/>
    </i>
    <i t="blank" r="4">
      <x/>
    </i>
    <i t="default" r="3">
      <x/>
    </i>
    <i t="blank" r="3">
      <x/>
    </i>
    <i t="default" r="2">
      <x/>
    </i>
    <i t="blank" r="2">
      <x/>
    </i>
    <i t="default" r="1">
      <x/>
    </i>
    <i t="blank" r="1">
      <x/>
    </i>
    <i r="1">
      <x v="1"/>
      <x v="1"/>
      <x v="1"/>
      <x v="1"/>
      <x v="1"/>
      <x v="1"/>
      <x v="14"/>
      <x/>
    </i>
    <i t="default" r="7">
      <x v="14"/>
    </i>
    <i t="blank" r="7">
      <x v="14"/>
    </i>
    <i t="default" r="6">
      <x v="1"/>
    </i>
    <i t="blank" r="6">
      <x v="1"/>
    </i>
    <i t="default" r="5">
      <x v="1"/>
    </i>
    <i t="blank" r="5">
      <x v="1"/>
    </i>
    <i t="default" r="4">
      <x v="1"/>
    </i>
    <i t="blank" r="4">
      <x v="1"/>
    </i>
    <i t="default" r="3">
      <x v="1"/>
    </i>
    <i t="blank" r="3">
      <x v="1"/>
    </i>
    <i t="default" r="2">
      <x v="1"/>
    </i>
    <i t="blank" r="2">
      <x v="1"/>
    </i>
    <i r="2">
      <x v="2"/>
      <x v="2"/>
      <x v="2"/>
      <x v="2"/>
      <x v="2"/>
      <x v="15"/>
      <x/>
    </i>
    <i t="default" r="7">
      <x v="15"/>
    </i>
    <i t="blank" r="7">
      <x v="15"/>
    </i>
    <i t="default" r="6">
      <x v="2"/>
    </i>
    <i t="blank" r="6">
      <x v="2"/>
    </i>
    <i t="default" r="5">
      <x v="2"/>
    </i>
    <i t="blank" r="5">
      <x v="2"/>
    </i>
    <i t="default" r="4">
      <x v="2"/>
    </i>
    <i t="blank" r="4">
      <x v="2"/>
    </i>
    <i t="default" r="3">
      <x v="2"/>
    </i>
    <i t="blank" r="3">
      <x v="2"/>
    </i>
    <i r="3">
      <x v="3"/>
      <x v="3"/>
      <x v="3"/>
      <x v="3"/>
      <x v="13"/>
      <x/>
    </i>
    <i t="default" r="7">
      <x v="13"/>
    </i>
    <i t="blank" r="7">
      <x v="13"/>
    </i>
    <i t="default" r="6">
      <x v="3"/>
    </i>
    <i t="blank" r="6">
      <x v="3"/>
    </i>
    <i t="default" r="5">
      <x v="3"/>
    </i>
    <i t="blank" r="5">
      <x v="3"/>
    </i>
    <i t="default" r="4">
      <x v="3"/>
    </i>
    <i t="blank" r="4">
      <x v="3"/>
    </i>
    <i t="default" r="3">
      <x v="3"/>
    </i>
    <i t="blank" r="3">
      <x v="3"/>
    </i>
    <i t="default" r="2">
      <x v="2"/>
    </i>
    <i t="blank" r="2">
      <x v="2"/>
    </i>
    <i r="2">
      <x v="3"/>
      <x v="4"/>
      <x v="4"/>
      <x v="4"/>
      <x v="4"/>
      <x v="1"/>
      <x/>
    </i>
    <i t="default" r="7">
      <x v="1"/>
    </i>
    <i t="blank" r="7">
      <x v="1"/>
    </i>
    <i t="default" r="6">
      <x v="4"/>
    </i>
    <i t="blank" r="6">
      <x v="4"/>
    </i>
    <i t="default" r="5">
      <x v="4"/>
    </i>
    <i t="blank" r="5">
      <x v="4"/>
    </i>
    <i t="default" r="4">
      <x v="4"/>
    </i>
    <i t="blank" r="4">
      <x v="4"/>
    </i>
    <i t="default" r="3">
      <x v="4"/>
    </i>
    <i t="blank" r="3">
      <x v="4"/>
    </i>
    <i r="3">
      <x v="5"/>
      <x v="5"/>
      <x v="5"/>
      <x v="5"/>
      <x v="19"/>
      <x/>
    </i>
    <i t="default" r="7">
      <x v="19"/>
    </i>
    <i t="blank" r="7">
      <x v="19"/>
    </i>
    <i t="default" r="6">
      <x v="5"/>
    </i>
    <i t="blank" r="6">
      <x v="5"/>
    </i>
    <i t="default" r="5">
      <x v="5"/>
    </i>
    <i t="blank" r="5">
      <x v="5"/>
    </i>
    <i t="default" r="4">
      <x v="5"/>
    </i>
    <i t="blank" r="4">
      <x v="5"/>
    </i>
    <i t="default" r="3">
      <x v="5"/>
    </i>
    <i t="blank" r="3">
      <x v="5"/>
    </i>
    <i t="default" r="2">
      <x v="3"/>
    </i>
    <i t="blank" r="2">
      <x v="3"/>
    </i>
    <i r="2">
      <x v="4"/>
      <x v="6"/>
      <x v="6"/>
      <x v="6"/>
      <x v="6"/>
      <x v="17"/>
      <x/>
    </i>
    <i t="default" r="7">
      <x v="17"/>
    </i>
    <i t="blank" r="7">
      <x v="17"/>
    </i>
    <i t="default" r="6">
      <x v="6"/>
    </i>
    <i t="blank" r="6">
      <x v="6"/>
    </i>
    <i t="default" r="5">
      <x v="6"/>
    </i>
    <i t="blank" r="5">
      <x v="6"/>
    </i>
    <i t="default" r="4">
      <x v="6"/>
    </i>
    <i t="blank" r="4">
      <x v="6"/>
    </i>
    <i t="default" r="3">
      <x v="6"/>
    </i>
    <i t="blank" r="3">
      <x v="6"/>
    </i>
    <i r="3">
      <x v="7"/>
      <x v="7"/>
      <x v="7"/>
      <x v="7"/>
      <x v="20"/>
      <x/>
    </i>
    <i t="default" r="7">
      <x v="20"/>
    </i>
    <i t="blank" r="7">
      <x v="20"/>
    </i>
    <i t="default" r="6">
      <x v="7"/>
    </i>
    <i t="blank" r="6">
      <x v="7"/>
    </i>
    <i t="default" r="5">
      <x v="7"/>
    </i>
    <i t="blank" r="5">
      <x v="7"/>
    </i>
    <i t="default" r="4">
      <x v="7"/>
    </i>
    <i t="blank" r="4">
      <x v="7"/>
    </i>
    <i t="default" r="3">
      <x v="7"/>
    </i>
    <i t="blank" r="3">
      <x v="7"/>
    </i>
    <i r="3">
      <x v="5"/>
      <x v="8"/>
      <x v="8"/>
      <x v="8"/>
      <x v="16"/>
      <x/>
    </i>
    <i t="default" r="7">
      <x v="16"/>
    </i>
    <i t="blank" r="7">
      <x v="16"/>
    </i>
    <i t="default" r="6">
      <x v="8"/>
    </i>
    <i t="blank" r="6">
      <x v="8"/>
    </i>
    <i t="default" r="5">
      <x v="8"/>
    </i>
    <i t="blank" r="5">
      <x v="8"/>
    </i>
    <i t="default" r="4">
      <x v="8"/>
    </i>
    <i t="blank" r="4">
      <x v="8"/>
    </i>
    <i t="default" r="3">
      <x v="5"/>
    </i>
    <i t="blank" r="3">
      <x v="5"/>
    </i>
    <i t="default" r="2">
      <x v="4"/>
    </i>
    <i t="blank" r="2">
      <x v="4"/>
    </i>
    <i r="2">
      <x v="5"/>
      <x v="8"/>
      <x v="9"/>
      <x v="9"/>
      <x v="9"/>
      <x v="24"/>
      <x/>
    </i>
    <i t="default" r="7">
      <x v="24"/>
    </i>
    <i t="blank" r="7">
      <x v="24"/>
    </i>
    <i t="default" r="6">
      <x v="9"/>
    </i>
    <i t="blank" r="6">
      <x v="9"/>
    </i>
    <i t="default" r="5">
      <x v="9"/>
    </i>
    <i t="blank" r="5">
      <x v="9"/>
    </i>
    <i t="default" r="4">
      <x v="9"/>
    </i>
    <i t="blank" r="4">
      <x v="9"/>
    </i>
    <i t="default" r="3">
      <x v="8"/>
    </i>
    <i t="blank" r="3">
      <x v="8"/>
    </i>
    <i r="3">
      <x v="9"/>
      <x v="10"/>
      <x v="10"/>
      <x v="10"/>
      <x v="18"/>
      <x/>
    </i>
    <i t="default" r="7">
      <x v="18"/>
    </i>
    <i t="blank" r="7">
      <x v="18"/>
    </i>
    <i t="default" r="6">
      <x v="10"/>
    </i>
    <i t="blank" r="6">
      <x v="10"/>
    </i>
    <i t="default" r="5">
      <x v="10"/>
    </i>
    <i t="blank" r="5">
      <x v="10"/>
    </i>
    <i t="default" r="4">
      <x v="10"/>
    </i>
    <i t="blank" r="4">
      <x v="10"/>
    </i>
    <i t="default" r="3">
      <x v="9"/>
    </i>
    <i t="blank" r="3">
      <x v="9"/>
    </i>
    <i r="3">
      <x v="10"/>
      <x v="11"/>
      <x v="11"/>
      <x v="11"/>
      <x v="3"/>
      <x/>
    </i>
    <i t="default" r="7">
      <x v="3"/>
    </i>
    <i t="blank" r="7">
      <x v="3"/>
    </i>
    <i t="default" r="6">
      <x v="11"/>
    </i>
    <i t="blank" r="6">
      <x v="11"/>
    </i>
    <i r="6">
      <x v="12"/>
      <x v="4"/>
      <x/>
    </i>
    <i t="default" r="7">
      <x v="4"/>
    </i>
    <i t="blank" r="7">
      <x v="4"/>
    </i>
    <i t="default" r="6">
      <x v="12"/>
    </i>
    <i t="blank" r="6">
      <x v="12"/>
    </i>
    <i t="default" r="5">
      <x v="11"/>
    </i>
    <i t="blank" r="5">
      <x v="11"/>
    </i>
    <i t="default" r="4">
      <x v="11"/>
    </i>
    <i t="blank" r="4">
      <x v="11"/>
    </i>
    <i t="default" r="3">
      <x v="10"/>
    </i>
    <i t="blank" r="3">
      <x v="10"/>
    </i>
    <i t="default" r="2">
      <x v="5"/>
    </i>
    <i t="blank" r="2">
      <x v="5"/>
    </i>
    <i r="2">
      <x/>
      <x v="11"/>
      <x v="12"/>
      <x v="12"/>
      <x v="13"/>
      <x v="23"/>
      <x/>
    </i>
    <i t="default" r="7">
      <x v="23"/>
    </i>
    <i t="blank" r="7">
      <x v="23"/>
    </i>
    <i t="default" r="6">
      <x v="13"/>
    </i>
    <i t="blank" r="6">
      <x v="13"/>
    </i>
    <i t="default" r="5">
      <x v="12"/>
    </i>
    <i t="blank" r="5">
      <x v="12"/>
    </i>
    <i t="default" r="4">
      <x v="12"/>
    </i>
    <i t="blank" r="4">
      <x v="12"/>
    </i>
    <i t="default" r="3">
      <x v="11"/>
    </i>
    <i t="blank" r="3">
      <x v="11"/>
    </i>
    <i r="3">
      <x v="12"/>
      <x v="13"/>
      <x v="13"/>
      <x v="14"/>
      <x v="12"/>
      <x/>
    </i>
    <i t="default" r="7">
      <x v="12"/>
    </i>
    <i t="blank" r="7">
      <x v="12"/>
    </i>
    <i t="default" r="6">
      <x v="14"/>
    </i>
    <i t="blank" r="6">
      <x v="14"/>
    </i>
    <i t="default" r="5">
      <x v="13"/>
    </i>
    <i t="blank" r="5">
      <x v="13"/>
    </i>
    <i t="default" r="4">
      <x v="13"/>
    </i>
    <i t="blank" r="4">
      <x v="13"/>
    </i>
    <i t="default" r="3">
      <x v="12"/>
    </i>
    <i t="blank" r="3">
      <x v="12"/>
    </i>
    <i t="default" r="2">
      <x/>
    </i>
    <i t="blank" r="2">
      <x/>
    </i>
    <i r="2">
      <x v="6"/>
      <x v="13"/>
      <x v="12"/>
      <x v="14"/>
      <x v="15"/>
      <x v="10"/>
      <x/>
    </i>
    <i t="default" r="7">
      <x v="10"/>
    </i>
    <i t="blank" r="7">
      <x v="10"/>
    </i>
    <i t="default" r="6">
      <x v="15"/>
    </i>
    <i t="blank" r="6">
      <x v="15"/>
    </i>
    <i t="default" r="5">
      <x v="14"/>
    </i>
    <i t="blank" r="5">
      <x v="14"/>
    </i>
    <i t="default" r="4">
      <x v="12"/>
    </i>
    <i t="blank" r="4">
      <x v="12"/>
    </i>
    <i t="default" r="3">
      <x v="13"/>
    </i>
    <i t="blank" r="3">
      <x v="13"/>
    </i>
    <i r="3">
      <x v="14"/>
      <x v="14"/>
      <x v="15"/>
      <x v="16"/>
      <x v="9"/>
      <x/>
    </i>
    <i t="default" r="7">
      <x v="9"/>
    </i>
    <i t="blank" r="7">
      <x v="9"/>
    </i>
    <i t="default" r="6">
      <x v="16"/>
    </i>
    <i t="blank" r="6">
      <x v="16"/>
    </i>
    <i t="default" r="5">
      <x v="15"/>
    </i>
    <i t="blank" r="5">
      <x v="15"/>
    </i>
    <i t="default" r="4">
      <x v="14"/>
    </i>
    <i t="blank" r="4">
      <x v="14"/>
    </i>
    <i t="default" r="3">
      <x v="14"/>
    </i>
    <i t="blank" r="3">
      <x v="14"/>
    </i>
    <i t="default" r="2">
      <x v="6"/>
    </i>
    <i t="blank" r="2">
      <x v="6"/>
    </i>
    <i r="2">
      <x v="7"/>
      <x v="15"/>
      <x v="15"/>
      <x v="16"/>
      <x v="17"/>
      <x v="6"/>
      <x/>
    </i>
    <i t="default" r="7">
      <x v="6"/>
    </i>
    <i t="blank" r="7">
      <x v="6"/>
    </i>
    <i t="default" r="6">
      <x v="17"/>
    </i>
    <i t="blank" r="6">
      <x v="17"/>
    </i>
    <i t="default" r="5">
      <x v="16"/>
    </i>
    <i t="blank" r="5">
      <x v="16"/>
    </i>
    <i t="default" r="4">
      <x v="15"/>
    </i>
    <i t="blank" r="4">
      <x v="15"/>
    </i>
    <i t="default" r="3">
      <x v="15"/>
    </i>
    <i t="blank" r="3">
      <x v="15"/>
    </i>
    <i r="3">
      <x v="5"/>
      <x v="16"/>
      <x v="17"/>
      <x v="18"/>
      <x v="7"/>
      <x/>
    </i>
    <i t="default" r="7">
      <x v="7"/>
    </i>
    <i t="blank" r="7">
      <x v="7"/>
    </i>
    <i t="default" r="6">
      <x v="18"/>
    </i>
    <i t="blank" r="6">
      <x v="18"/>
    </i>
    <i t="default" r="5">
      <x v="17"/>
    </i>
    <i t="blank" r="5">
      <x v="17"/>
    </i>
    <i t="default" r="4">
      <x v="16"/>
    </i>
    <i t="blank" r="4">
      <x v="16"/>
    </i>
    <i t="default" r="3">
      <x v="5"/>
    </i>
    <i t="blank" r="3">
      <x v="5"/>
    </i>
    <i r="3">
      <x v="16"/>
      <x v="17"/>
      <x v="18"/>
      <x v="19"/>
      <x v="11"/>
      <x/>
    </i>
    <i t="default" r="7">
      <x v="11"/>
    </i>
    <i t="blank" r="7">
      <x v="11"/>
    </i>
    <i t="default" r="6">
      <x v="19"/>
    </i>
    <i t="blank" r="6">
      <x v="19"/>
    </i>
    <i t="default" r="5">
      <x v="18"/>
    </i>
    <i t="blank" r="5">
      <x v="18"/>
    </i>
    <i t="default" r="4">
      <x v="17"/>
    </i>
    <i t="blank" r="4">
      <x v="17"/>
    </i>
    <i t="default" r="3">
      <x v="16"/>
    </i>
    <i t="blank" r="3">
      <x v="16"/>
    </i>
    <i t="default" r="2">
      <x v="7"/>
    </i>
    <i t="blank" r="2">
      <x v="7"/>
    </i>
    <i r="2">
      <x v="8"/>
      <x v="11"/>
      <x v="18"/>
      <x v="19"/>
      <x v="20"/>
      <x v="21"/>
      <x/>
    </i>
    <i t="default" r="7">
      <x v="21"/>
    </i>
    <i t="blank" r="7">
      <x v="21"/>
    </i>
    <i t="default" r="6">
      <x v="20"/>
    </i>
    <i t="blank" r="6">
      <x v="20"/>
    </i>
    <i t="default" r="5">
      <x v="19"/>
    </i>
    <i t="blank" r="5">
      <x v="19"/>
    </i>
    <i t="default" r="4">
      <x v="18"/>
    </i>
    <i t="blank" r="4">
      <x v="18"/>
    </i>
    <i t="default" r="3">
      <x v="11"/>
    </i>
    <i t="blank" r="3">
      <x v="11"/>
    </i>
    <i r="3">
      <x v="17"/>
      <x v="19"/>
      <x v="20"/>
      <x v="21"/>
      <x v="5"/>
      <x/>
    </i>
    <i t="default" r="7">
      <x v="5"/>
    </i>
    <i t="blank" r="7">
      <x v="5"/>
    </i>
    <i t="default" r="6">
      <x v="21"/>
    </i>
    <i t="blank" r="6">
      <x v="21"/>
    </i>
    <i t="default" r="5">
      <x v="20"/>
    </i>
    <i t="blank" r="5">
      <x v="20"/>
    </i>
    <i t="default" r="4">
      <x v="19"/>
    </i>
    <i t="blank" r="4">
      <x v="19"/>
    </i>
    <i t="default" r="3">
      <x v="17"/>
    </i>
    <i t="blank" r="3">
      <x v="17"/>
    </i>
    <i r="3">
      <x v="18"/>
      <x v="20"/>
      <x v="21"/>
      <x v="22"/>
      <x v="8"/>
      <x/>
    </i>
    <i t="default" r="7">
      <x v="8"/>
    </i>
    <i t="blank" r="7">
      <x v="8"/>
    </i>
    <i t="default" r="6">
      <x v="22"/>
    </i>
    <i t="blank" r="6">
      <x v="22"/>
    </i>
    <i t="default" r="5">
      <x v="21"/>
    </i>
    <i t="blank" r="5">
      <x v="21"/>
    </i>
    <i t="default" r="4">
      <x v="20"/>
    </i>
    <i t="blank" r="4">
      <x v="20"/>
    </i>
    <i t="default" r="3">
      <x v="18"/>
    </i>
    <i t="blank" r="3">
      <x v="18"/>
    </i>
    <i t="default" r="2">
      <x v="8"/>
    </i>
    <i t="blank" r="2">
      <x v="8"/>
    </i>
    <i t="default" r="1">
      <x v="1"/>
    </i>
    <i t="blank" r="1">
      <x v="1"/>
    </i>
    <i t="default">
      <x v="1"/>
    </i>
    <i t="blank">
      <x v="1"/>
    </i>
  </rowItems>
  <colFields count="2">
    <field x="-2"/>
    <field x="10"/>
  </colFields>
  <colItems count="22">
    <i>
      <x/>
      <x/>
    </i>
    <i r="1">
      <x v="1"/>
    </i>
    <i r="1">
      <x v="2"/>
    </i>
    <i r="1">
      <x v="3"/>
    </i>
    <i r="1">
      <x v="4"/>
    </i>
    <i r="1">
      <x v="5"/>
    </i>
    <i r="1">
      <x v="6"/>
    </i>
    <i r="1">
      <x v="7"/>
    </i>
    <i r="1">
      <x v="8"/>
    </i>
    <i r="1">
      <x v="9"/>
    </i>
    <i r="1">
      <x v="10"/>
    </i>
    <i i="1">
      <x v="1"/>
      <x/>
    </i>
    <i r="1" i="1">
      <x v="1"/>
    </i>
    <i r="1" i="1">
      <x v="2"/>
    </i>
    <i r="1" i="1">
      <x v="3"/>
    </i>
    <i r="1" i="1">
      <x v="4"/>
    </i>
    <i r="1" i="1">
      <x v="5"/>
    </i>
    <i r="1" i="1">
      <x v="6"/>
    </i>
    <i r="1" i="1">
      <x v="7"/>
    </i>
    <i r="1" i="1">
      <x v="8"/>
    </i>
    <i r="1" i="1">
      <x v="9"/>
    </i>
    <i r="1" i="1">
      <x v="10"/>
    </i>
  </colItems>
  <pageFields count="1">
    <pageField fld="5" hier="122" name="[JobDetailFinal].[description].[All]" cap="All"/>
  </pageFields>
  <dataFields count="2">
    <dataField name="Sum of Count" fld="8" baseField="0" baseItem="0"/>
    <dataField name="Count of postedDate" fld="9" subtotal="count" baseField="0" baseItem="0"/>
  </dataFields>
  <formats count="338">
    <format dxfId="1352">
      <pivotArea dataOnly="0" labelOnly="1" outline="0" offset="IV37" fieldPosition="0">
        <references count="1">
          <reference field="13" count="1">
            <x v="1"/>
          </reference>
        </references>
      </pivotArea>
    </format>
    <format dxfId="1353">
      <pivotArea dataOnly="0" labelOnly="1" outline="0" offset="IV28" fieldPosition="0">
        <references count="2">
          <reference field="4" count="1">
            <x v="1"/>
          </reference>
          <reference field="13" count="1" selected="0">
            <x v="1"/>
          </reference>
        </references>
      </pivotArea>
    </format>
    <format dxfId="1354">
      <pivotArea dataOnly="0" labelOnly="1" outline="0" offset="IV7" fieldPosition="0">
        <references count="3">
          <reference field="4" count="1" selected="0">
            <x v="1"/>
          </reference>
          <reference field="7" count="1">
            <x v="3"/>
          </reference>
          <reference field="13" count="1" selected="0">
            <x v="1"/>
          </reference>
        </references>
      </pivotArea>
    </format>
    <format dxfId="1355">
      <pivotArea dataOnly="0" labelOnly="1" outline="0" offset="A256:B256" fieldPosition="0">
        <references count="4">
          <reference field="2" count="1">
            <x v="5"/>
          </reference>
          <reference field="4" count="1" selected="0">
            <x v="1"/>
          </reference>
          <reference field="7" count="1" selected="0">
            <x v="3"/>
          </reference>
          <reference field="13" count="1" selected="0">
            <x v="1"/>
          </reference>
        </references>
      </pivotArea>
    </format>
    <format dxfId="1356">
      <pivotArea dataOnly="0" labelOnly="1" outline="0" offset="IV3" fieldPosition="0">
        <references count="4">
          <reference field="2" count="1">
            <x v="5"/>
          </reference>
          <reference field="4" count="1" selected="0">
            <x v="1"/>
          </reference>
          <reference field="7" count="1" selected="0">
            <x v="3"/>
          </reference>
          <reference field="13" count="1" selected="0">
            <x v="1"/>
          </reference>
        </references>
      </pivotArea>
    </format>
    <format dxfId="1357">
      <pivotArea dataOnly="0" labelOnly="1" outline="0" offset="IV2" fieldPosition="0">
        <references count="5">
          <reference field="2" count="1" selected="0">
            <x v="5"/>
          </reference>
          <reference field="4" count="1" selected="0">
            <x v="1"/>
          </reference>
          <reference field="7" count="1" selected="0">
            <x v="3"/>
          </reference>
          <reference field="11" count="1">
            <x v="5"/>
          </reference>
          <reference field="13" count="1" selected="0">
            <x v="1"/>
          </reference>
        </references>
      </pivotArea>
    </format>
    <format dxfId="1358">
      <pivotArea dataOnly="0" labelOnly="1" outline="0" offset="IV1" fieldPosition="0">
        <references count="6">
          <reference field="2" count="1" selected="0">
            <x v="5"/>
          </reference>
          <reference field="4" count="1" selected="0">
            <x v="1"/>
          </reference>
          <reference field="7" count="1" selected="0">
            <x v="3"/>
          </reference>
          <reference field="11" count="1" selected="0">
            <x v="5"/>
          </reference>
          <reference field="13" count="1" selected="0">
            <x v="1"/>
          </reference>
          <reference field="14" count="1">
            <x v="5"/>
          </reference>
        </references>
      </pivotArea>
    </format>
    <format dxfId="1359">
      <pivotArea dataOnly="0" labelOnly="1" outline="0" offset="IV256" fieldPosition="0">
        <references count="6">
          <reference field="2" count="1" selected="0">
            <x v="9"/>
          </reference>
          <reference field="4" count="1" selected="0">
            <x v="1"/>
          </reference>
          <reference field="7" count="1" selected="0">
            <x v="5"/>
          </reference>
          <reference field="11" count="1" selected="0">
            <x v="10"/>
          </reference>
          <reference field="13" count="1" selected="0">
            <x v="1"/>
          </reference>
          <reference field="14" count="1">
            <x v="10"/>
          </reference>
        </references>
      </pivotArea>
    </format>
    <format dxfId="1360">
      <pivotArea dataOnly="0" labelOnly="1" outline="0" offset="IV3" fieldPosition="0">
        <references count="5">
          <reference field="2" count="1" selected="0">
            <x v="11"/>
          </reference>
          <reference field="4" count="1" selected="0">
            <x v="1"/>
          </reference>
          <reference field="7" count="1" selected="0">
            <x v="0"/>
          </reference>
          <reference field="11" count="1">
            <x v="12"/>
          </reference>
          <reference field="13" count="1" selected="0">
            <x v="1"/>
          </reference>
        </references>
      </pivotArea>
    </format>
    <format dxfId="1361">
      <pivotArea dataOnly="0" labelOnly="1" outline="0" offset="IV2" fieldPosition="0">
        <references count="6">
          <reference field="2" count="1" selected="0">
            <x v="11"/>
          </reference>
          <reference field="4" count="1" selected="0">
            <x v="1"/>
          </reference>
          <reference field="7" count="1" selected="0">
            <x v="0"/>
          </reference>
          <reference field="11" count="1" selected="0">
            <x v="12"/>
          </reference>
          <reference field="13" count="1" selected="0">
            <x v="1"/>
          </reference>
          <reference field="14" count="1">
            <x v="12"/>
          </reference>
        </references>
      </pivotArea>
    </format>
    <format dxfId="1362">
      <pivotArea dataOnly="0" labelOnly="1" outline="0" offset="IV5" fieldPosition="0">
        <references count="3">
          <reference field="4" count="1" selected="0">
            <x v="1"/>
          </reference>
          <reference field="7" count="1">
            <x v="0"/>
          </reference>
          <reference field="13" count="1" selected="0">
            <x v="1"/>
          </reference>
        </references>
      </pivotArea>
    </format>
    <format dxfId="1363">
      <pivotArea dataOnly="0" labelOnly="1" outline="0" offset="IV4" fieldPosition="0">
        <references count="4">
          <reference field="2" count="1">
            <x v="11"/>
          </reference>
          <reference field="4" count="1" selected="0">
            <x v="1"/>
          </reference>
          <reference field="7" count="1" selected="0">
            <x v="0"/>
          </reference>
          <reference field="13" count="1" selected="0">
            <x v="1"/>
          </reference>
        </references>
      </pivotArea>
    </format>
    <format dxfId="1364">
      <pivotArea dataOnly="0" labelOnly="1" outline="0" offset="IV10" fieldPosition="0">
        <references count="3">
          <reference field="4" count="1" selected="0">
            <x v="1"/>
          </reference>
          <reference field="7" count="1">
            <x v="0"/>
          </reference>
          <reference field="13" count="1" selected="0">
            <x v="1"/>
          </reference>
        </references>
      </pivotArea>
    </format>
    <format dxfId="1365">
      <pivotArea dataOnly="0" labelOnly="1" outline="0" offset="IV3" fieldPosition="0">
        <references count="4">
          <reference field="2" count="1">
            <x v="12"/>
          </reference>
          <reference field="4" count="1" selected="0">
            <x v="1"/>
          </reference>
          <reference field="7" count="1" selected="0">
            <x v="0"/>
          </reference>
          <reference field="13" count="1" selected="0">
            <x v="1"/>
          </reference>
        </references>
      </pivotArea>
    </format>
    <format dxfId="1366">
      <pivotArea dataOnly="0" labelOnly="1" outline="0" offset="IV2" fieldPosition="0">
        <references count="5">
          <reference field="2" count="1" selected="0">
            <x v="12"/>
          </reference>
          <reference field="4" count="1" selected="0">
            <x v="1"/>
          </reference>
          <reference field="7" count="1" selected="0">
            <x v="0"/>
          </reference>
          <reference field="11" count="1">
            <x v="13"/>
          </reference>
          <reference field="13" count="1" selected="0">
            <x v="1"/>
          </reference>
        </references>
      </pivotArea>
    </format>
    <format dxfId="1367">
      <pivotArea dataOnly="0" labelOnly="1" outline="0" offset="IV1" fieldPosition="0">
        <references count="6">
          <reference field="2" count="1" selected="0">
            <x v="12"/>
          </reference>
          <reference field="4" count="1" selected="0">
            <x v="1"/>
          </reference>
          <reference field="7" count="1" selected="0">
            <x v="0"/>
          </reference>
          <reference field="11" count="1" selected="0">
            <x v="13"/>
          </reference>
          <reference field="13" count="1" selected="0">
            <x v="1"/>
          </reference>
          <reference field="14" count="1">
            <x v="13"/>
          </reference>
        </references>
      </pivotArea>
    </format>
    <format dxfId="1368">
      <pivotArea dataOnly="0" labelOnly="1" outline="0" offset="IV4" fieldPosition="0">
        <references count="3">
          <reference field="4" count="1" selected="0">
            <x v="1"/>
          </reference>
          <reference field="7" count="1">
            <x v="7"/>
          </reference>
          <reference field="13" count="1" selected="0">
            <x v="1"/>
          </reference>
        </references>
      </pivotArea>
    </format>
    <format dxfId="1369">
      <pivotArea dataOnly="0" labelOnly="1" outline="0" offset="IV3" fieldPosition="0">
        <references count="4">
          <reference field="2" count="1">
            <x v="15"/>
          </reference>
          <reference field="4" count="1" selected="0">
            <x v="1"/>
          </reference>
          <reference field="7" count="1" selected="0">
            <x v="7"/>
          </reference>
          <reference field="13" count="1" selected="0">
            <x v="1"/>
          </reference>
        </references>
      </pivotArea>
    </format>
    <format dxfId="1370">
      <pivotArea dataOnly="0" labelOnly="1" outline="0" offset="IV2" fieldPosition="0">
        <references count="5">
          <reference field="2" count="1" selected="0">
            <x v="15"/>
          </reference>
          <reference field="4" count="1" selected="0">
            <x v="1"/>
          </reference>
          <reference field="7" count="1" selected="0">
            <x v="7"/>
          </reference>
          <reference field="11" count="1">
            <x v="15"/>
          </reference>
          <reference field="13" count="1" selected="0">
            <x v="1"/>
          </reference>
        </references>
      </pivotArea>
    </format>
    <format dxfId="1371">
      <pivotArea dataOnly="0" labelOnly="1" outline="0" offset="IV1" fieldPosition="0">
        <references count="6">
          <reference field="2" count="1" selected="0">
            <x v="15"/>
          </reference>
          <reference field="4" count="1" selected="0">
            <x v="1"/>
          </reference>
          <reference field="7" count="1" selected="0">
            <x v="7"/>
          </reference>
          <reference field="11" count="1" selected="0">
            <x v="15"/>
          </reference>
          <reference field="13" count="1" selected="0">
            <x v="1"/>
          </reference>
          <reference field="14" count="1">
            <x v="16"/>
          </reference>
        </references>
      </pivotArea>
    </format>
    <format dxfId="1372">
      <pivotArea dataOnly="0" labelOnly="1" outline="0" offset="IV9" fieldPosition="0">
        <references count="3">
          <reference field="4" count="1" selected="0">
            <x v="1"/>
          </reference>
          <reference field="7" count="1">
            <x v="7"/>
          </reference>
          <reference field="13" count="1" selected="0">
            <x v="1"/>
          </reference>
        </references>
      </pivotArea>
    </format>
    <format dxfId="1373">
      <pivotArea dataOnly="0" labelOnly="1" outline="0" offset="IV2" fieldPosition="0">
        <references count="4">
          <reference field="2" count="1">
            <x v="5"/>
          </reference>
          <reference field="4" count="1" selected="0">
            <x v="1"/>
          </reference>
          <reference field="7" count="1" selected="0">
            <x v="7"/>
          </reference>
          <reference field="13" count="1" selected="0">
            <x v="1"/>
          </reference>
        </references>
      </pivotArea>
    </format>
    <format dxfId="1374">
      <pivotArea dataOnly="0" labelOnly="1" outline="0" offset="IV1" fieldPosition="0">
        <references count="5">
          <reference field="2" count="1" selected="0">
            <x v="5"/>
          </reference>
          <reference field="4" count="1" selected="0">
            <x v="1"/>
          </reference>
          <reference field="7" count="1" selected="0">
            <x v="7"/>
          </reference>
          <reference field="11" count="1">
            <x v="16"/>
          </reference>
          <reference field="13" count="1" selected="0">
            <x v="1"/>
          </reference>
        </references>
      </pivotArea>
    </format>
    <format dxfId="1375">
      <pivotArea dataOnly="0" labelOnly="1" outline="0" offset="A256" fieldPosition="0">
        <references count="6">
          <reference field="2" count="1" selected="0">
            <x v="5"/>
          </reference>
          <reference field="4" count="1" selected="0">
            <x v="1"/>
          </reference>
          <reference field="7" count="1" selected="0">
            <x v="7"/>
          </reference>
          <reference field="11" count="1" selected="0">
            <x v="16"/>
          </reference>
          <reference field="13" count="1" selected="0">
            <x v="1"/>
          </reference>
          <reference field="14" count="1">
            <x v="17"/>
          </reference>
        </references>
      </pivotArea>
    </format>
    <format dxfId="1376">
      <pivotArea dataOnly="0" labelOnly="1" fieldPosition="0">
        <references count="5">
          <reference field="2" count="1" selected="0">
            <x v="16"/>
          </reference>
          <reference field="4" count="1" selected="0">
            <x v="1"/>
          </reference>
          <reference field="7" count="1" selected="0">
            <x v="7"/>
          </reference>
          <reference field="11" count="1">
            <x v="17"/>
          </reference>
          <reference field="13" count="1" selected="0">
            <x v="1"/>
          </reference>
        </references>
      </pivotArea>
    </format>
    <format dxfId="1377">
      <pivotArea dataOnly="0" labelOnly="1" fieldPosition="0">
        <references count="1">
          <reference field="13" count="0"/>
        </references>
      </pivotArea>
    </format>
    <format dxfId="1378">
      <pivotArea dataOnly="0" labelOnly="1" fieldPosition="0">
        <references count="2">
          <reference field="4" count="1">
            <x v="1"/>
          </reference>
          <reference field="13" count="1" selected="0">
            <x v="0"/>
          </reference>
        </references>
      </pivotArea>
    </format>
    <format dxfId="1379">
      <pivotArea dataOnly="0" labelOnly="1" fieldPosition="0">
        <references count="2">
          <reference field="4" count="0"/>
          <reference field="13" count="1" selected="0">
            <x v="1"/>
          </reference>
        </references>
      </pivotArea>
    </format>
    <format dxfId="1380">
      <pivotArea dataOnly="0" labelOnly="1" fieldPosition="0">
        <references count="3">
          <reference field="4" count="1" selected="0">
            <x v="1"/>
          </reference>
          <reference field="7" count="1">
            <x v="3"/>
          </reference>
          <reference field="13" count="1" selected="0">
            <x v="0"/>
          </reference>
        </references>
      </pivotArea>
    </format>
    <format dxfId="1381">
      <pivotArea dataOnly="0" labelOnly="1" fieldPosition="0">
        <references count="3">
          <reference field="4" count="1" selected="0">
            <x v="1"/>
          </reference>
          <reference field="7" count="0"/>
          <reference field="13" count="1" selected="0">
            <x v="1"/>
          </reference>
        </references>
      </pivotArea>
    </format>
    <format dxfId="1382">
      <pivotArea dataOnly="0" labelOnly="1" fieldPosition="0">
        <references count="4">
          <reference field="2" count="2">
            <x v="19"/>
            <x v="20"/>
          </reference>
          <reference field="4" count="1" selected="0">
            <x v="1"/>
          </reference>
          <reference field="7" count="1" selected="0">
            <x v="3"/>
          </reference>
          <reference field="13" count="1" selected="0">
            <x v="0"/>
          </reference>
        </references>
      </pivotArea>
    </format>
    <format dxfId="1383">
      <pivotArea dataOnly="0" labelOnly="1" fieldPosition="0">
        <references count="4">
          <reference field="2" count="2">
            <x v="2"/>
            <x v="3"/>
          </reference>
          <reference field="4" count="1" selected="0">
            <x v="1"/>
          </reference>
          <reference field="7" count="1" selected="0">
            <x v="2"/>
          </reference>
          <reference field="13" count="1" selected="0">
            <x v="1"/>
          </reference>
        </references>
      </pivotArea>
    </format>
    <format dxfId="1384">
      <pivotArea dataOnly="0" labelOnly="1" fieldPosition="0">
        <references count="4">
          <reference field="2" count="2">
            <x v="4"/>
            <x v="5"/>
          </reference>
          <reference field="4" count="1" selected="0">
            <x v="1"/>
          </reference>
          <reference field="7" count="1" selected="0">
            <x v="3"/>
          </reference>
          <reference field="13" count="1" selected="0">
            <x v="1"/>
          </reference>
        </references>
      </pivotArea>
    </format>
    <format dxfId="1385">
      <pivotArea dataOnly="0" labelOnly="1" fieldPosition="0">
        <references count="4">
          <reference field="2" count="3">
            <x v="5"/>
            <x v="6"/>
            <x v="7"/>
          </reference>
          <reference field="4" count="1" selected="0">
            <x v="1"/>
          </reference>
          <reference field="7" count="1" selected="0">
            <x v="4"/>
          </reference>
          <reference field="13" count="1" selected="0">
            <x v="1"/>
          </reference>
        </references>
      </pivotArea>
    </format>
    <format dxfId="1386">
      <pivotArea dataOnly="0" labelOnly="1" fieldPosition="0">
        <references count="4">
          <reference field="2" count="3">
            <x v="8"/>
            <x v="9"/>
            <x v="10"/>
          </reference>
          <reference field="4" count="1" selected="0">
            <x v="1"/>
          </reference>
          <reference field="7" count="1" selected="0">
            <x v="5"/>
          </reference>
          <reference field="13" count="1" selected="0">
            <x v="1"/>
          </reference>
        </references>
      </pivotArea>
    </format>
    <format dxfId="1387">
      <pivotArea dataOnly="0" labelOnly="1" fieldPosition="0">
        <references count="4">
          <reference field="2" count="2">
            <x v="11"/>
            <x v="12"/>
          </reference>
          <reference field="4" count="1" selected="0">
            <x v="1"/>
          </reference>
          <reference field="7" count="1" selected="0">
            <x v="0"/>
          </reference>
          <reference field="13" count="1" selected="0">
            <x v="1"/>
          </reference>
        </references>
      </pivotArea>
    </format>
    <format dxfId="1388">
      <pivotArea dataOnly="0" labelOnly="1" fieldPosition="0">
        <references count="4">
          <reference field="2" count="2">
            <x v="13"/>
            <x v="14"/>
          </reference>
          <reference field="4" count="1" selected="0">
            <x v="1"/>
          </reference>
          <reference field="7" count="1" selected="0">
            <x v="6"/>
          </reference>
          <reference field="13" count="1" selected="0">
            <x v="1"/>
          </reference>
        </references>
      </pivotArea>
    </format>
    <format dxfId="1389">
      <pivotArea dataOnly="0" labelOnly="1" fieldPosition="0">
        <references count="4">
          <reference field="2" count="3">
            <x v="5"/>
            <x v="15"/>
            <x v="16"/>
          </reference>
          <reference field="4" count="1" selected="0">
            <x v="1"/>
          </reference>
          <reference field="7" count="1" selected="0">
            <x v="7"/>
          </reference>
          <reference field="13" count="1" selected="0">
            <x v="1"/>
          </reference>
        </references>
      </pivotArea>
    </format>
    <format dxfId="1390">
      <pivotArea dataOnly="0" labelOnly="1" fieldPosition="0">
        <references count="4">
          <reference field="2" count="3">
            <x v="11"/>
            <x v="17"/>
            <x v="18"/>
          </reference>
          <reference field="4" count="1" selected="0">
            <x v="1"/>
          </reference>
          <reference field="7" count="1" selected="0">
            <x v="8"/>
          </reference>
          <reference field="13" count="1" selected="0">
            <x v="1"/>
          </reference>
        </references>
      </pivotArea>
    </format>
    <format dxfId="1391">
      <pivotArea dataOnly="0" labelOnly="1" fieldPosition="0">
        <references count="5">
          <reference field="2" count="1" selected="0">
            <x v="19"/>
          </reference>
          <reference field="4" count="1" selected="0">
            <x v="1"/>
          </reference>
          <reference field="7" count="1" selected="0">
            <x v="3"/>
          </reference>
          <reference field="11" count="1">
            <x v="22"/>
          </reference>
          <reference field="13" count="1" selected="0">
            <x v="0"/>
          </reference>
        </references>
      </pivotArea>
    </format>
    <format dxfId="1392">
      <pivotArea dataOnly="0" labelOnly="1" fieldPosition="0">
        <references count="5">
          <reference field="2" count="1" selected="0">
            <x v="20"/>
          </reference>
          <reference field="4" count="1" selected="0">
            <x v="1"/>
          </reference>
          <reference field="7" count="1" selected="0">
            <x v="3"/>
          </reference>
          <reference field="11" count="1">
            <x v="21"/>
          </reference>
          <reference field="13" count="1" selected="0">
            <x v="0"/>
          </reference>
        </references>
      </pivotArea>
    </format>
    <format dxfId="1393">
      <pivotArea dataOnly="0" labelOnly="1" fieldPosition="0">
        <references count="6">
          <reference field="2" count="1" selected="0">
            <x v="19"/>
          </reference>
          <reference field="4" count="1" selected="0">
            <x v="1"/>
          </reference>
          <reference field="7" count="1" selected="0">
            <x v="3"/>
          </reference>
          <reference field="11" count="1" selected="0">
            <x v="22"/>
          </reference>
          <reference field="13" count="1" selected="0">
            <x v="0"/>
          </reference>
          <reference field="14" count="1">
            <x v="23"/>
          </reference>
        </references>
      </pivotArea>
    </format>
    <format dxfId="1394">
      <pivotArea dataOnly="0" labelOnly="1" fieldPosition="0">
        <references count="6">
          <reference field="2" count="1" selected="0">
            <x v="20"/>
          </reference>
          <reference field="4" count="1" selected="0">
            <x v="1"/>
          </reference>
          <reference field="7" count="1" selected="0">
            <x v="3"/>
          </reference>
          <reference field="11" count="1" selected="0">
            <x v="21"/>
          </reference>
          <reference field="13" count="1" selected="0">
            <x v="0"/>
          </reference>
          <reference field="14" count="1">
            <x v="22"/>
          </reference>
        </references>
      </pivotArea>
    </format>
    <format dxfId="1395">
      <pivotArea dataOnly="0" labelOnly="1" fieldPosition="0">
        <references count="7">
          <reference field="2" count="1" selected="0">
            <x v="19"/>
          </reference>
          <reference field="4" count="1" selected="0">
            <x v="1"/>
          </reference>
          <reference field="6" count="1">
            <x v="24"/>
          </reference>
          <reference field="7" count="1" selected="0">
            <x v="3"/>
          </reference>
          <reference field="11" count="1" selected="0">
            <x v="22"/>
          </reference>
          <reference field="13" count="1" selected="0">
            <x v="0"/>
          </reference>
          <reference field="14" count="1" selected="0">
            <x v="23"/>
          </reference>
        </references>
      </pivotArea>
    </format>
    <format dxfId="1396">
      <pivotArea dataOnly="0" labelOnly="1" fieldPosition="0">
        <references count="7">
          <reference field="2" count="1" selected="0">
            <x v="20"/>
          </reference>
          <reference field="4" count="1" selected="0">
            <x v="1"/>
          </reference>
          <reference field="6" count="1">
            <x v="23"/>
          </reference>
          <reference field="7" count="1" selected="0">
            <x v="3"/>
          </reference>
          <reference field="11" count="1" selected="0">
            <x v="21"/>
          </reference>
          <reference field="13" count="1" selected="0">
            <x v="0"/>
          </reference>
          <reference field="14" count="1" selected="0">
            <x v="22"/>
          </reference>
        </references>
      </pivotArea>
    </format>
    <format dxfId="1397">
      <pivotArea dataOnly="0" labelOnly="1" fieldPosition="0">
        <references count="7">
          <reference field="2" count="1" selected="0">
            <x v="0"/>
          </reference>
          <reference field="4" count="1" selected="0">
            <x v="0"/>
          </reference>
          <reference field="6" count="1">
            <x v="0"/>
          </reference>
          <reference field="7" count="1" selected="0">
            <x v="0"/>
          </reference>
          <reference field="11" count="1" selected="0">
            <x v="0"/>
          </reference>
          <reference field="13" count="1" selected="0">
            <x v="1"/>
          </reference>
          <reference field="14" count="1" selected="0">
            <x v="0"/>
          </reference>
        </references>
      </pivotArea>
    </format>
    <format dxfId="1398">
      <pivotArea dataOnly="0" labelOnly="1" fieldPosition="0">
        <references count="7">
          <reference field="2" count="1" selected="0">
            <x v="1"/>
          </reference>
          <reference field="4" count="1" selected="0">
            <x v="1"/>
          </reference>
          <reference field="6" count="1">
            <x v="1"/>
          </reference>
          <reference field="7" count="1" selected="0">
            <x v="1"/>
          </reference>
          <reference field="11" count="1" selected="0">
            <x v="1"/>
          </reference>
          <reference field="13" count="1" selected="0">
            <x v="1"/>
          </reference>
          <reference field="14" count="1" selected="0">
            <x v="1"/>
          </reference>
        </references>
      </pivotArea>
    </format>
    <format dxfId="1399">
      <pivotArea dataOnly="0" labelOnly="1" fieldPosition="0">
        <references count="7">
          <reference field="2" count="1" selected="0">
            <x v="2"/>
          </reference>
          <reference field="4" count="1" selected="0">
            <x v="1"/>
          </reference>
          <reference field="6" count="1">
            <x v="2"/>
          </reference>
          <reference field="7" count="1" selected="0">
            <x v="2"/>
          </reference>
          <reference field="11" count="1" selected="0">
            <x v="2"/>
          </reference>
          <reference field="13" count="1" selected="0">
            <x v="1"/>
          </reference>
          <reference field="14" count="1" selected="0">
            <x v="2"/>
          </reference>
        </references>
      </pivotArea>
    </format>
    <format dxfId="1400">
      <pivotArea dataOnly="0" labelOnly="1" fieldPosition="0">
        <references count="7">
          <reference field="2" count="1" selected="0">
            <x v="3"/>
          </reference>
          <reference field="4" count="1" selected="0">
            <x v="1"/>
          </reference>
          <reference field="6" count="1">
            <x v="3"/>
          </reference>
          <reference field="7" count="1" selected="0">
            <x v="2"/>
          </reference>
          <reference field="11" count="1" selected="0">
            <x v="3"/>
          </reference>
          <reference field="13" count="1" selected="0">
            <x v="1"/>
          </reference>
          <reference field="14" count="1" selected="0">
            <x v="3"/>
          </reference>
        </references>
      </pivotArea>
    </format>
    <format dxfId="1401">
      <pivotArea dataOnly="0" labelOnly="1" fieldPosition="0">
        <references count="7">
          <reference field="2" count="1" selected="0">
            <x v="4"/>
          </reference>
          <reference field="4" count="1" selected="0">
            <x v="1"/>
          </reference>
          <reference field="6" count="1">
            <x v="4"/>
          </reference>
          <reference field="7" count="1" selected="0">
            <x v="3"/>
          </reference>
          <reference field="11" count="1" selected="0">
            <x v="4"/>
          </reference>
          <reference field="13" count="1" selected="0">
            <x v="1"/>
          </reference>
          <reference field="14" count="1" selected="0">
            <x v="4"/>
          </reference>
        </references>
      </pivotArea>
    </format>
    <format dxfId="1402">
      <pivotArea dataOnly="0" labelOnly="1" fieldPosition="0">
        <references count="7">
          <reference field="2" count="1" selected="0">
            <x v="5"/>
          </reference>
          <reference field="4" count="1" selected="0">
            <x v="1"/>
          </reference>
          <reference field="6" count="1">
            <x v="5"/>
          </reference>
          <reference field="7" count="1" selected="0">
            <x v="3"/>
          </reference>
          <reference field="11" count="1" selected="0">
            <x v="5"/>
          </reference>
          <reference field="13" count="1" selected="0">
            <x v="1"/>
          </reference>
          <reference field="14" count="1" selected="0">
            <x v="5"/>
          </reference>
        </references>
      </pivotArea>
    </format>
    <format dxfId="1403">
      <pivotArea dataOnly="0" labelOnly="1" fieldPosition="0">
        <references count="7">
          <reference field="2" count="1" selected="0">
            <x v="6"/>
          </reference>
          <reference field="4" count="1" selected="0">
            <x v="1"/>
          </reference>
          <reference field="6" count="1">
            <x v="6"/>
          </reference>
          <reference field="7" count="1" selected="0">
            <x v="4"/>
          </reference>
          <reference field="11" count="1" selected="0">
            <x v="6"/>
          </reference>
          <reference field="13" count="1" selected="0">
            <x v="1"/>
          </reference>
          <reference field="14" count="1" selected="0">
            <x v="6"/>
          </reference>
        </references>
      </pivotArea>
    </format>
    <format dxfId="1404">
      <pivotArea dataOnly="0" labelOnly="1" fieldPosition="0">
        <references count="7">
          <reference field="2" count="1" selected="0">
            <x v="7"/>
          </reference>
          <reference field="4" count="1" selected="0">
            <x v="1"/>
          </reference>
          <reference field="6" count="1">
            <x v="7"/>
          </reference>
          <reference field="7" count="1" selected="0">
            <x v="4"/>
          </reference>
          <reference field="11" count="1" selected="0">
            <x v="7"/>
          </reference>
          <reference field="13" count="1" selected="0">
            <x v="1"/>
          </reference>
          <reference field="14" count="1" selected="0">
            <x v="7"/>
          </reference>
        </references>
      </pivotArea>
    </format>
    <format dxfId="1405">
      <pivotArea dataOnly="0" labelOnly="1" fieldPosition="0">
        <references count="7">
          <reference field="2" count="1" selected="0">
            <x v="5"/>
          </reference>
          <reference field="4" count="1" selected="0">
            <x v="1"/>
          </reference>
          <reference field="6" count="1">
            <x v="8"/>
          </reference>
          <reference field="7" count="1" selected="0">
            <x v="4"/>
          </reference>
          <reference field="11" count="1" selected="0">
            <x v="8"/>
          </reference>
          <reference field="13" count="1" selected="0">
            <x v="1"/>
          </reference>
          <reference field="14" count="1" selected="0">
            <x v="8"/>
          </reference>
        </references>
      </pivotArea>
    </format>
    <format dxfId="1406">
      <pivotArea dataOnly="0" labelOnly="1" fieldPosition="0">
        <references count="7">
          <reference field="2" count="1" selected="0">
            <x v="8"/>
          </reference>
          <reference field="4" count="1" selected="0">
            <x v="1"/>
          </reference>
          <reference field="6" count="1">
            <x v="9"/>
          </reference>
          <reference field="7" count="1" selected="0">
            <x v="5"/>
          </reference>
          <reference field="11" count="1" selected="0">
            <x v="9"/>
          </reference>
          <reference field="13" count="1" selected="0">
            <x v="1"/>
          </reference>
          <reference field="14" count="1" selected="0">
            <x v="9"/>
          </reference>
        </references>
      </pivotArea>
    </format>
    <format dxfId="1407">
      <pivotArea dataOnly="0" labelOnly="1" fieldPosition="0">
        <references count="7">
          <reference field="2" count="1" selected="0">
            <x v="9"/>
          </reference>
          <reference field="4" count="1" selected="0">
            <x v="1"/>
          </reference>
          <reference field="6" count="1">
            <x v="10"/>
          </reference>
          <reference field="7" count="1" selected="0">
            <x v="5"/>
          </reference>
          <reference field="11" count="1" selected="0">
            <x v="10"/>
          </reference>
          <reference field="13" count="1" selected="0">
            <x v="1"/>
          </reference>
          <reference field="14" count="1" selected="0">
            <x v="10"/>
          </reference>
        </references>
      </pivotArea>
    </format>
    <format dxfId="1408">
      <pivotArea dataOnly="0" labelOnly="1" fieldPosition="0">
        <references count="7">
          <reference field="2" count="1" selected="0">
            <x v="10"/>
          </reference>
          <reference field="4" count="1" selected="0">
            <x v="1"/>
          </reference>
          <reference field="6" count="2">
            <x v="11"/>
            <x v="12"/>
          </reference>
          <reference field="7" count="1" selected="0">
            <x v="5"/>
          </reference>
          <reference field="11" count="1" selected="0">
            <x v="11"/>
          </reference>
          <reference field="13" count="1" selected="0">
            <x v="1"/>
          </reference>
          <reference field="14" count="1" selected="0">
            <x v="11"/>
          </reference>
        </references>
      </pivotArea>
    </format>
    <format dxfId="1409">
      <pivotArea dataOnly="0" labelOnly="1" fieldPosition="0">
        <references count="7">
          <reference field="2" count="1" selected="0">
            <x v="11"/>
          </reference>
          <reference field="4" count="1" selected="0">
            <x v="1"/>
          </reference>
          <reference field="6" count="1">
            <x v="13"/>
          </reference>
          <reference field="7" count="1" selected="0">
            <x v="0"/>
          </reference>
          <reference field="11" count="1" selected="0">
            <x v="12"/>
          </reference>
          <reference field="13" count="1" selected="0">
            <x v="1"/>
          </reference>
          <reference field="14" count="1" selected="0">
            <x v="12"/>
          </reference>
        </references>
      </pivotArea>
    </format>
    <format dxfId="1410">
      <pivotArea dataOnly="0" labelOnly="1" fieldPosition="0">
        <references count="7">
          <reference field="2" count="1" selected="0">
            <x v="12"/>
          </reference>
          <reference field="4" count="1" selected="0">
            <x v="1"/>
          </reference>
          <reference field="6" count="1">
            <x v="14"/>
          </reference>
          <reference field="7" count="1" selected="0">
            <x v="0"/>
          </reference>
          <reference field="11" count="1" selected="0">
            <x v="13"/>
          </reference>
          <reference field="13" count="1" selected="0">
            <x v="1"/>
          </reference>
          <reference field="14" count="1" selected="0">
            <x v="13"/>
          </reference>
        </references>
      </pivotArea>
    </format>
    <format dxfId="1411">
      <pivotArea dataOnly="0" labelOnly="1" fieldPosition="0">
        <references count="7">
          <reference field="2" count="1" selected="0">
            <x v="13"/>
          </reference>
          <reference field="4" count="1" selected="0">
            <x v="1"/>
          </reference>
          <reference field="6" count="1">
            <x v="15"/>
          </reference>
          <reference field="7" count="1" selected="0">
            <x v="6"/>
          </reference>
          <reference field="11" count="1" selected="0">
            <x v="12"/>
          </reference>
          <reference field="13" count="1" selected="0">
            <x v="1"/>
          </reference>
          <reference field="14" count="1" selected="0">
            <x v="14"/>
          </reference>
        </references>
      </pivotArea>
    </format>
    <format dxfId="1412">
      <pivotArea dataOnly="0" labelOnly="1" fieldPosition="0">
        <references count="7">
          <reference field="2" count="1" selected="0">
            <x v="14"/>
          </reference>
          <reference field="4" count="1" selected="0">
            <x v="1"/>
          </reference>
          <reference field="6" count="1">
            <x v="16"/>
          </reference>
          <reference field="7" count="1" selected="0">
            <x v="6"/>
          </reference>
          <reference field="11" count="1" selected="0">
            <x v="14"/>
          </reference>
          <reference field="13" count="1" selected="0">
            <x v="1"/>
          </reference>
          <reference field="14" count="1" selected="0">
            <x v="15"/>
          </reference>
        </references>
      </pivotArea>
    </format>
    <format dxfId="1413">
      <pivotArea dataOnly="0" labelOnly="1" fieldPosition="0">
        <references count="7">
          <reference field="2" count="1" selected="0">
            <x v="15"/>
          </reference>
          <reference field="4" count="1" selected="0">
            <x v="1"/>
          </reference>
          <reference field="6" count="1">
            <x v="17"/>
          </reference>
          <reference field="7" count="1" selected="0">
            <x v="7"/>
          </reference>
          <reference field="11" count="1" selected="0">
            <x v="15"/>
          </reference>
          <reference field="13" count="1" selected="0">
            <x v="1"/>
          </reference>
          <reference field="14" count="1" selected="0">
            <x v="16"/>
          </reference>
        </references>
      </pivotArea>
    </format>
    <format dxfId="1414">
      <pivotArea dataOnly="0" labelOnly="1" fieldPosition="0">
        <references count="7">
          <reference field="2" count="1" selected="0">
            <x v="5"/>
          </reference>
          <reference field="4" count="1" selected="0">
            <x v="1"/>
          </reference>
          <reference field="6" count="1">
            <x v="18"/>
          </reference>
          <reference field="7" count="1" selected="0">
            <x v="7"/>
          </reference>
          <reference field="11" count="1" selected="0">
            <x v="16"/>
          </reference>
          <reference field="13" count="1" selected="0">
            <x v="1"/>
          </reference>
          <reference field="14" count="1" selected="0">
            <x v="17"/>
          </reference>
        </references>
      </pivotArea>
    </format>
    <format dxfId="1415">
      <pivotArea dataOnly="0" labelOnly="1" fieldPosition="0">
        <references count="7">
          <reference field="2" count="1" selected="0">
            <x v="16"/>
          </reference>
          <reference field="4" count="1" selected="0">
            <x v="1"/>
          </reference>
          <reference field="6" count="1">
            <x v="19"/>
          </reference>
          <reference field="7" count="1" selected="0">
            <x v="7"/>
          </reference>
          <reference field="11" count="1" selected="0">
            <x v="17"/>
          </reference>
          <reference field="13" count="1" selected="0">
            <x v="1"/>
          </reference>
          <reference field="14" count="1" selected="0">
            <x v="18"/>
          </reference>
        </references>
      </pivotArea>
    </format>
    <format dxfId="1416">
      <pivotArea dataOnly="0" labelOnly="1" fieldPosition="0">
        <references count="7">
          <reference field="2" count="1" selected="0">
            <x v="11"/>
          </reference>
          <reference field="4" count="1" selected="0">
            <x v="1"/>
          </reference>
          <reference field="6" count="1">
            <x v="20"/>
          </reference>
          <reference field="7" count="1" selected="0">
            <x v="8"/>
          </reference>
          <reference field="11" count="1" selected="0">
            <x v="18"/>
          </reference>
          <reference field="13" count="1" selected="0">
            <x v="1"/>
          </reference>
          <reference field="14" count="1" selected="0">
            <x v="19"/>
          </reference>
        </references>
      </pivotArea>
    </format>
    <format dxfId="1417">
      <pivotArea dataOnly="0" labelOnly="1" fieldPosition="0">
        <references count="7">
          <reference field="2" count="1" selected="0">
            <x v="17"/>
          </reference>
          <reference field="4" count="1" selected="0">
            <x v="1"/>
          </reference>
          <reference field="6" count="1">
            <x v="21"/>
          </reference>
          <reference field="7" count="1" selected="0">
            <x v="8"/>
          </reference>
          <reference field="11" count="1" selected="0">
            <x v="19"/>
          </reference>
          <reference field="13" count="1" selected="0">
            <x v="1"/>
          </reference>
          <reference field="14" count="1" selected="0">
            <x v="20"/>
          </reference>
        </references>
      </pivotArea>
    </format>
    <format dxfId="1418">
      <pivotArea dataOnly="0" labelOnly="1" fieldPosition="0">
        <references count="7">
          <reference field="2" count="1" selected="0">
            <x v="18"/>
          </reference>
          <reference field="4" count="1" selected="0">
            <x v="1"/>
          </reference>
          <reference field="6" count="1">
            <x v="22"/>
          </reference>
          <reference field="7" count="1" selected="0">
            <x v="8"/>
          </reference>
          <reference field="11" count="1" selected="0">
            <x v="20"/>
          </reference>
          <reference field="13" count="1" selected="0">
            <x v="1"/>
          </reference>
          <reference field="14" count="1" selected="0">
            <x v="21"/>
          </reference>
        </references>
      </pivotArea>
    </format>
    <format dxfId="1419">
      <pivotArea dataOnly="0" labelOnly="1" fieldPosition="0">
        <references count="8">
          <reference field="2" count="1" selected="0">
            <x v="19"/>
          </reference>
          <reference field="3" count="1">
            <x v="0"/>
          </reference>
          <reference field="4" count="1" selected="0">
            <x v="1"/>
          </reference>
          <reference field="6" count="1" selected="0">
            <x v="24"/>
          </reference>
          <reference field="7" count="1" selected="0">
            <x v="3"/>
          </reference>
          <reference field="11" count="1" selected="0">
            <x v="22"/>
          </reference>
          <reference field="13" count="1" selected="0">
            <x v="0"/>
          </reference>
          <reference field="14" count="1" selected="0">
            <x v="23"/>
          </reference>
        </references>
      </pivotArea>
    </format>
    <format dxfId="1420">
      <pivotArea dataOnly="0" labelOnly="1" fieldPosition="0">
        <references count="8">
          <reference field="2" count="1" selected="0">
            <x v="20"/>
          </reference>
          <reference field="3" count="1">
            <x v="2"/>
          </reference>
          <reference field="4" count="1" selected="0">
            <x v="1"/>
          </reference>
          <reference field="6" count="1" selected="0">
            <x v="23"/>
          </reference>
          <reference field="7" count="1" selected="0">
            <x v="3"/>
          </reference>
          <reference field="11" count="1" selected="0">
            <x v="21"/>
          </reference>
          <reference field="13" count="1" selected="0">
            <x v="0"/>
          </reference>
          <reference field="14" count="1" selected="0">
            <x v="22"/>
          </reference>
        </references>
      </pivotArea>
    </format>
    <format dxfId="1421">
      <pivotArea dataOnly="0" labelOnly="1" fieldPosition="0">
        <references count="8">
          <reference field="2" count="1" selected="0">
            <x v="0"/>
          </reference>
          <reference field="3" count="1">
            <x v="22"/>
          </reference>
          <reference field="4" count="1" selected="0">
            <x v="0"/>
          </reference>
          <reference field="6" count="1" selected="0">
            <x v="0"/>
          </reference>
          <reference field="7" count="1" selected="0">
            <x v="0"/>
          </reference>
          <reference field="11" count="1" selected="0">
            <x v="0"/>
          </reference>
          <reference field="13" count="1" selected="0">
            <x v="1"/>
          </reference>
          <reference field="14" count="1" selected="0">
            <x v="0"/>
          </reference>
        </references>
      </pivotArea>
    </format>
    <format dxfId="1422">
      <pivotArea dataOnly="0" labelOnly="1" fieldPosition="0">
        <references count="8">
          <reference field="2" count="1" selected="0">
            <x v="1"/>
          </reference>
          <reference field="3" count="1">
            <x v="14"/>
          </reference>
          <reference field="4" count="1" selected="0">
            <x v="1"/>
          </reference>
          <reference field="6" count="1" selected="0">
            <x v="1"/>
          </reference>
          <reference field="7" count="1" selected="0">
            <x v="1"/>
          </reference>
          <reference field="11" count="1" selected="0">
            <x v="1"/>
          </reference>
          <reference field="13" count="1" selected="0">
            <x v="1"/>
          </reference>
          <reference field="14" count="1" selected="0">
            <x v="1"/>
          </reference>
        </references>
      </pivotArea>
    </format>
    <format dxfId="1423">
      <pivotArea dataOnly="0" labelOnly="1" fieldPosition="0">
        <references count="8">
          <reference field="2" count="1" selected="0">
            <x v="2"/>
          </reference>
          <reference field="3" count="1">
            <x v="15"/>
          </reference>
          <reference field="4" count="1" selected="0">
            <x v="1"/>
          </reference>
          <reference field="6" count="1" selected="0">
            <x v="2"/>
          </reference>
          <reference field="7" count="1" selected="0">
            <x v="2"/>
          </reference>
          <reference field="11" count="1" selected="0">
            <x v="2"/>
          </reference>
          <reference field="13" count="1" selected="0">
            <x v="1"/>
          </reference>
          <reference field="14" count="1" selected="0">
            <x v="2"/>
          </reference>
        </references>
      </pivotArea>
    </format>
    <format dxfId="1424">
      <pivotArea dataOnly="0" labelOnly="1" fieldPosition="0">
        <references count="8">
          <reference field="2" count="1" selected="0">
            <x v="3"/>
          </reference>
          <reference field="3" count="1">
            <x v="13"/>
          </reference>
          <reference field="4" count="1" selected="0">
            <x v="1"/>
          </reference>
          <reference field="6" count="1" selected="0">
            <x v="3"/>
          </reference>
          <reference field="7" count="1" selected="0">
            <x v="2"/>
          </reference>
          <reference field="11" count="1" selected="0">
            <x v="3"/>
          </reference>
          <reference field="13" count="1" selected="0">
            <x v="1"/>
          </reference>
          <reference field="14" count="1" selected="0">
            <x v="3"/>
          </reference>
        </references>
      </pivotArea>
    </format>
    <format dxfId="1425">
      <pivotArea dataOnly="0" labelOnly="1" fieldPosition="0">
        <references count="8">
          <reference field="2" count="1" selected="0">
            <x v="4"/>
          </reference>
          <reference field="3" count="1">
            <x v="1"/>
          </reference>
          <reference field="4" count="1" selected="0">
            <x v="1"/>
          </reference>
          <reference field="6" count="1" selected="0">
            <x v="4"/>
          </reference>
          <reference field="7" count="1" selected="0">
            <x v="3"/>
          </reference>
          <reference field="11" count="1" selected="0">
            <x v="4"/>
          </reference>
          <reference field="13" count="1" selected="0">
            <x v="1"/>
          </reference>
          <reference field="14" count="1" selected="0">
            <x v="4"/>
          </reference>
        </references>
      </pivotArea>
    </format>
    <format dxfId="1426">
      <pivotArea dataOnly="0" labelOnly="1" fieldPosition="0">
        <references count="8">
          <reference field="2" count="1" selected="0">
            <x v="5"/>
          </reference>
          <reference field="3" count="1">
            <x v="19"/>
          </reference>
          <reference field="4" count="1" selected="0">
            <x v="1"/>
          </reference>
          <reference field="6" count="1" selected="0">
            <x v="5"/>
          </reference>
          <reference field="7" count="1" selected="0">
            <x v="3"/>
          </reference>
          <reference field="11" count="1" selected="0">
            <x v="5"/>
          </reference>
          <reference field="13" count="1" selected="0">
            <x v="1"/>
          </reference>
          <reference field="14" count="1" selected="0">
            <x v="5"/>
          </reference>
        </references>
      </pivotArea>
    </format>
    <format dxfId="1427">
      <pivotArea dataOnly="0" labelOnly="1" fieldPosition="0">
        <references count="8">
          <reference field="2" count="1" selected="0">
            <x v="6"/>
          </reference>
          <reference field="3" count="1">
            <x v="17"/>
          </reference>
          <reference field="4" count="1" selected="0">
            <x v="1"/>
          </reference>
          <reference field="6" count="1" selected="0">
            <x v="6"/>
          </reference>
          <reference field="7" count="1" selected="0">
            <x v="4"/>
          </reference>
          <reference field="11" count="1" selected="0">
            <x v="6"/>
          </reference>
          <reference field="13" count="1" selected="0">
            <x v="1"/>
          </reference>
          <reference field="14" count="1" selected="0">
            <x v="6"/>
          </reference>
        </references>
      </pivotArea>
    </format>
    <format dxfId="1428">
      <pivotArea dataOnly="0" labelOnly="1" fieldPosition="0">
        <references count="8">
          <reference field="2" count="1" selected="0">
            <x v="7"/>
          </reference>
          <reference field="3" count="1">
            <x v="20"/>
          </reference>
          <reference field="4" count="1" selected="0">
            <x v="1"/>
          </reference>
          <reference field="6" count="1" selected="0">
            <x v="7"/>
          </reference>
          <reference field="7" count="1" selected="0">
            <x v="4"/>
          </reference>
          <reference field="11" count="1" selected="0">
            <x v="7"/>
          </reference>
          <reference field="13" count="1" selected="0">
            <x v="1"/>
          </reference>
          <reference field="14" count="1" selected="0">
            <x v="7"/>
          </reference>
        </references>
      </pivotArea>
    </format>
    <format dxfId="1429">
      <pivotArea dataOnly="0" labelOnly="1" fieldPosition="0">
        <references count="8">
          <reference field="2" count="1" selected="0">
            <x v="5"/>
          </reference>
          <reference field="3" count="1">
            <x v="16"/>
          </reference>
          <reference field="4" count="1" selected="0">
            <x v="1"/>
          </reference>
          <reference field="6" count="1" selected="0">
            <x v="8"/>
          </reference>
          <reference field="7" count="1" selected="0">
            <x v="4"/>
          </reference>
          <reference field="11" count="1" selected="0">
            <x v="8"/>
          </reference>
          <reference field="13" count="1" selected="0">
            <x v="1"/>
          </reference>
          <reference field="14" count="1" selected="0">
            <x v="8"/>
          </reference>
        </references>
      </pivotArea>
    </format>
    <format dxfId="1430">
      <pivotArea dataOnly="0" labelOnly="1" fieldPosition="0">
        <references count="8">
          <reference field="2" count="1" selected="0">
            <x v="8"/>
          </reference>
          <reference field="3" count="1">
            <x v="24"/>
          </reference>
          <reference field="4" count="1" selected="0">
            <x v="1"/>
          </reference>
          <reference field="6" count="1" selected="0">
            <x v="9"/>
          </reference>
          <reference field="7" count="1" selected="0">
            <x v="5"/>
          </reference>
          <reference field="11" count="1" selected="0">
            <x v="9"/>
          </reference>
          <reference field="13" count="1" selected="0">
            <x v="1"/>
          </reference>
          <reference field="14" count="1" selected="0">
            <x v="9"/>
          </reference>
        </references>
      </pivotArea>
    </format>
    <format dxfId="1431">
      <pivotArea dataOnly="0" labelOnly="1" fieldPosition="0">
        <references count="8">
          <reference field="2" count="1" selected="0">
            <x v="9"/>
          </reference>
          <reference field="3" count="1">
            <x v="18"/>
          </reference>
          <reference field="4" count="1" selected="0">
            <x v="1"/>
          </reference>
          <reference field="6" count="1" selected="0">
            <x v="10"/>
          </reference>
          <reference field="7" count="1" selected="0">
            <x v="5"/>
          </reference>
          <reference field="11" count="1" selected="0">
            <x v="10"/>
          </reference>
          <reference field="13" count="1" selected="0">
            <x v="1"/>
          </reference>
          <reference field="14" count="1" selected="0">
            <x v="10"/>
          </reference>
        </references>
      </pivotArea>
    </format>
    <format dxfId="1432">
      <pivotArea dataOnly="0" labelOnly="1" fieldPosition="0">
        <references count="8">
          <reference field="2" count="1" selected="0">
            <x v="10"/>
          </reference>
          <reference field="3" count="1">
            <x v="3"/>
          </reference>
          <reference field="4" count="1" selected="0">
            <x v="1"/>
          </reference>
          <reference field="6" count="1" selected="0">
            <x v="11"/>
          </reference>
          <reference field="7" count="1" selected="0">
            <x v="5"/>
          </reference>
          <reference field="11" count="1" selected="0">
            <x v="11"/>
          </reference>
          <reference field="13" count="1" selected="0">
            <x v="1"/>
          </reference>
          <reference field="14" count="1" selected="0">
            <x v="11"/>
          </reference>
        </references>
      </pivotArea>
    </format>
    <format dxfId="1433">
      <pivotArea dataOnly="0" labelOnly="1" fieldPosition="0">
        <references count="8">
          <reference field="2" count="1" selected="0">
            <x v="10"/>
          </reference>
          <reference field="3" count="1">
            <x v="4"/>
          </reference>
          <reference field="4" count="1" selected="0">
            <x v="1"/>
          </reference>
          <reference field="6" count="1" selected="0">
            <x v="12"/>
          </reference>
          <reference field="7" count="1" selected="0">
            <x v="5"/>
          </reference>
          <reference field="11" count="1" selected="0">
            <x v="11"/>
          </reference>
          <reference field="13" count="1" selected="0">
            <x v="1"/>
          </reference>
          <reference field="14" count="1" selected="0">
            <x v="11"/>
          </reference>
        </references>
      </pivotArea>
    </format>
    <format dxfId="1434">
      <pivotArea dataOnly="0" labelOnly="1" fieldPosition="0">
        <references count="8">
          <reference field="2" count="1" selected="0">
            <x v="11"/>
          </reference>
          <reference field="3" count="1">
            <x v="23"/>
          </reference>
          <reference field="4" count="1" selected="0">
            <x v="1"/>
          </reference>
          <reference field="6" count="1" selected="0">
            <x v="13"/>
          </reference>
          <reference field="7" count="1" selected="0">
            <x v="0"/>
          </reference>
          <reference field="11" count="1" selected="0">
            <x v="12"/>
          </reference>
          <reference field="13" count="1" selected="0">
            <x v="1"/>
          </reference>
          <reference field="14" count="1" selected="0">
            <x v="12"/>
          </reference>
        </references>
      </pivotArea>
    </format>
    <format dxfId="1435">
      <pivotArea dataOnly="0" labelOnly="1" fieldPosition="0">
        <references count="8">
          <reference field="2" count="1" selected="0">
            <x v="12"/>
          </reference>
          <reference field="3" count="1">
            <x v="12"/>
          </reference>
          <reference field="4" count="1" selected="0">
            <x v="1"/>
          </reference>
          <reference field="6" count="1" selected="0">
            <x v="14"/>
          </reference>
          <reference field="7" count="1" selected="0">
            <x v="0"/>
          </reference>
          <reference field="11" count="1" selected="0">
            <x v="13"/>
          </reference>
          <reference field="13" count="1" selected="0">
            <x v="1"/>
          </reference>
          <reference field="14" count="1" selected="0">
            <x v="13"/>
          </reference>
        </references>
      </pivotArea>
    </format>
    <format dxfId="1436">
      <pivotArea dataOnly="0" labelOnly="1" fieldPosition="0">
        <references count="8">
          <reference field="2" count="1" selected="0">
            <x v="13"/>
          </reference>
          <reference field="3" count="1">
            <x v="10"/>
          </reference>
          <reference field="4" count="1" selected="0">
            <x v="1"/>
          </reference>
          <reference field="6" count="1" selected="0">
            <x v="15"/>
          </reference>
          <reference field="7" count="1" selected="0">
            <x v="6"/>
          </reference>
          <reference field="11" count="1" selected="0">
            <x v="12"/>
          </reference>
          <reference field="13" count="1" selected="0">
            <x v="1"/>
          </reference>
          <reference field="14" count="1" selected="0">
            <x v="14"/>
          </reference>
        </references>
      </pivotArea>
    </format>
    <format dxfId="1437">
      <pivotArea dataOnly="0" labelOnly="1" fieldPosition="0">
        <references count="8">
          <reference field="2" count="1" selected="0">
            <x v="14"/>
          </reference>
          <reference field="3" count="1">
            <x v="9"/>
          </reference>
          <reference field="4" count="1" selected="0">
            <x v="1"/>
          </reference>
          <reference field="6" count="1" selected="0">
            <x v="16"/>
          </reference>
          <reference field="7" count="1" selected="0">
            <x v="6"/>
          </reference>
          <reference field="11" count="1" selected="0">
            <x v="14"/>
          </reference>
          <reference field="13" count="1" selected="0">
            <x v="1"/>
          </reference>
          <reference field="14" count="1" selected="0">
            <x v="15"/>
          </reference>
        </references>
      </pivotArea>
    </format>
    <format dxfId="1438">
      <pivotArea dataOnly="0" labelOnly="1" fieldPosition="0">
        <references count="8">
          <reference field="2" count="1" selected="0">
            <x v="15"/>
          </reference>
          <reference field="3" count="1">
            <x v="6"/>
          </reference>
          <reference field="4" count="1" selected="0">
            <x v="1"/>
          </reference>
          <reference field="6" count="1" selected="0">
            <x v="17"/>
          </reference>
          <reference field="7" count="1" selected="0">
            <x v="7"/>
          </reference>
          <reference field="11" count="1" selected="0">
            <x v="15"/>
          </reference>
          <reference field="13" count="1" selected="0">
            <x v="1"/>
          </reference>
          <reference field="14" count="1" selected="0">
            <x v="16"/>
          </reference>
        </references>
      </pivotArea>
    </format>
    <format dxfId="1439">
      <pivotArea dataOnly="0" labelOnly="1" fieldPosition="0">
        <references count="8">
          <reference field="2" count="1" selected="0">
            <x v="5"/>
          </reference>
          <reference field="3" count="1">
            <x v="7"/>
          </reference>
          <reference field="4" count="1" selected="0">
            <x v="1"/>
          </reference>
          <reference field="6" count="1" selected="0">
            <x v="18"/>
          </reference>
          <reference field="7" count="1" selected="0">
            <x v="7"/>
          </reference>
          <reference field="11" count="1" selected="0">
            <x v="16"/>
          </reference>
          <reference field="13" count="1" selected="0">
            <x v="1"/>
          </reference>
          <reference field="14" count="1" selected="0">
            <x v="17"/>
          </reference>
        </references>
      </pivotArea>
    </format>
    <format dxfId="1440">
      <pivotArea dataOnly="0" labelOnly="1" fieldPosition="0">
        <references count="8">
          <reference field="2" count="1" selected="0">
            <x v="16"/>
          </reference>
          <reference field="3" count="1">
            <x v="11"/>
          </reference>
          <reference field="4" count="1" selected="0">
            <x v="1"/>
          </reference>
          <reference field="6" count="1" selected="0">
            <x v="19"/>
          </reference>
          <reference field="7" count="1" selected="0">
            <x v="7"/>
          </reference>
          <reference field="11" count="1" selected="0">
            <x v="17"/>
          </reference>
          <reference field="13" count="1" selected="0">
            <x v="1"/>
          </reference>
          <reference field="14" count="1" selected="0">
            <x v="18"/>
          </reference>
        </references>
      </pivotArea>
    </format>
    <format dxfId="1441">
      <pivotArea dataOnly="0" labelOnly="1" fieldPosition="0">
        <references count="8">
          <reference field="2" count="1" selected="0">
            <x v="11"/>
          </reference>
          <reference field="3" count="1">
            <x v="21"/>
          </reference>
          <reference field="4" count="1" selected="0">
            <x v="1"/>
          </reference>
          <reference field="6" count="1" selected="0">
            <x v="20"/>
          </reference>
          <reference field="7" count="1" selected="0">
            <x v="8"/>
          </reference>
          <reference field="11" count="1" selected="0">
            <x v="18"/>
          </reference>
          <reference field="13" count="1" selected="0">
            <x v="1"/>
          </reference>
          <reference field="14" count="1" selected="0">
            <x v="19"/>
          </reference>
        </references>
      </pivotArea>
    </format>
    <format dxfId="1442">
      <pivotArea dataOnly="0" labelOnly="1" fieldPosition="0">
        <references count="8">
          <reference field="2" count="1" selected="0">
            <x v="17"/>
          </reference>
          <reference field="3" count="1">
            <x v="5"/>
          </reference>
          <reference field="4" count="1" selected="0">
            <x v="1"/>
          </reference>
          <reference field="6" count="1" selected="0">
            <x v="21"/>
          </reference>
          <reference field="7" count="1" selected="0">
            <x v="8"/>
          </reference>
          <reference field="11" count="1" selected="0">
            <x v="19"/>
          </reference>
          <reference field="13" count="1" selected="0">
            <x v="1"/>
          </reference>
          <reference field="14" count="1" selected="0">
            <x v="20"/>
          </reference>
        </references>
      </pivotArea>
    </format>
    <format dxfId="1443">
      <pivotArea dataOnly="0" labelOnly="1" fieldPosition="0">
        <references count="8">
          <reference field="2" count="1" selected="0">
            <x v="18"/>
          </reference>
          <reference field="3" count="1">
            <x v="8"/>
          </reference>
          <reference field="4" count="1" selected="0">
            <x v="1"/>
          </reference>
          <reference field="6" count="1" selected="0">
            <x v="22"/>
          </reference>
          <reference field="7" count="1" selected="0">
            <x v="8"/>
          </reference>
          <reference field="11" count="1" selected="0">
            <x v="20"/>
          </reference>
          <reference field="13" count="1" selected="0">
            <x v="1"/>
          </reference>
          <reference field="14" count="1" selected="0">
            <x v="21"/>
          </reference>
        </references>
      </pivotArea>
    </format>
    <format dxfId="1444">
      <pivotArea dataOnly="0" labelOnly="1" fieldPosition="0">
        <references count="9">
          <reference field="2" count="1" selected="0">
            <x v="19"/>
          </reference>
          <reference field="3" count="1" selected="0">
            <x v="0"/>
          </reference>
          <reference field="4" count="1" selected="0">
            <x v="1"/>
          </reference>
          <reference field="6" count="1" selected="0">
            <x v="24"/>
          </reference>
          <reference field="7" count="1" selected="0">
            <x v="3"/>
          </reference>
          <reference field="11" count="1" selected="0">
            <x v="22"/>
          </reference>
          <reference field="12" count="0"/>
          <reference field="13" count="1" selected="0">
            <x v="0"/>
          </reference>
          <reference field="14" count="1" selected="0">
            <x v="23"/>
          </reference>
        </references>
      </pivotArea>
    </format>
    <format dxfId="1445">
      <pivotArea dataOnly="0" labelOnly="1" fieldPosition="0">
        <references count="9">
          <reference field="2" count="1" selected="0">
            <x v="20"/>
          </reference>
          <reference field="3" count="1" selected="0">
            <x v="2"/>
          </reference>
          <reference field="4" count="1" selected="0">
            <x v="1"/>
          </reference>
          <reference field="6" count="1" selected="0">
            <x v="23"/>
          </reference>
          <reference field="7" count="1" selected="0">
            <x v="3"/>
          </reference>
          <reference field="11" count="1" selected="0">
            <x v="21"/>
          </reference>
          <reference field="12" count="0"/>
          <reference field="13" count="1" selected="0">
            <x v="0"/>
          </reference>
          <reference field="14" count="1" selected="0">
            <x v="22"/>
          </reference>
        </references>
      </pivotArea>
    </format>
    <format dxfId="1446">
      <pivotArea dataOnly="0" labelOnly="1" fieldPosition="0">
        <references count="9">
          <reference field="2" count="1" selected="0">
            <x v="0"/>
          </reference>
          <reference field="3" count="1" selected="0">
            <x v="22"/>
          </reference>
          <reference field="4" count="1" selected="0">
            <x v="0"/>
          </reference>
          <reference field="6" count="1" selected="0">
            <x v="0"/>
          </reference>
          <reference field="7" count="1" selected="0">
            <x v="0"/>
          </reference>
          <reference field="11" count="1" selected="0">
            <x v="0"/>
          </reference>
          <reference field="12" count="0"/>
          <reference field="13" count="1" selected="0">
            <x v="1"/>
          </reference>
          <reference field="14" count="1" selected="0">
            <x v="0"/>
          </reference>
        </references>
      </pivotArea>
    </format>
    <format dxfId="1447">
      <pivotArea dataOnly="0" labelOnly="1" fieldPosition="0">
        <references count="9">
          <reference field="2" count="1" selected="0">
            <x v="1"/>
          </reference>
          <reference field="3" count="1" selected="0">
            <x v="14"/>
          </reference>
          <reference field="4" count="1" selected="0">
            <x v="1"/>
          </reference>
          <reference field="6" count="1" selected="0">
            <x v="1"/>
          </reference>
          <reference field="7" count="1" selected="0">
            <x v="1"/>
          </reference>
          <reference field="11" count="1" selected="0">
            <x v="1"/>
          </reference>
          <reference field="12" count="0"/>
          <reference field="13" count="1" selected="0">
            <x v="1"/>
          </reference>
          <reference field="14" count="1" selected="0">
            <x v="1"/>
          </reference>
        </references>
      </pivotArea>
    </format>
    <format dxfId="1448">
      <pivotArea dataOnly="0" labelOnly="1" fieldPosition="0">
        <references count="9">
          <reference field="2" count="1" selected="0">
            <x v="2"/>
          </reference>
          <reference field="3" count="1" selected="0">
            <x v="15"/>
          </reference>
          <reference field="4" count="1" selected="0">
            <x v="1"/>
          </reference>
          <reference field="6" count="1" selected="0">
            <x v="2"/>
          </reference>
          <reference field="7" count="1" selected="0">
            <x v="2"/>
          </reference>
          <reference field="11" count="1" selected="0">
            <x v="2"/>
          </reference>
          <reference field="12" count="0"/>
          <reference field="13" count="1" selected="0">
            <x v="1"/>
          </reference>
          <reference field="14" count="1" selected="0">
            <x v="2"/>
          </reference>
        </references>
      </pivotArea>
    </format>
    <format dxfId="1449">
      <pivotArea dataOnly="0" labelOnly="1" fieldPosition="0">
        <references count="9">
          <reference field="2" count="1" selected="0">
            <x v="3"/>
          </reference>
          <reference field="3" count="1" selected="0">
            <x v="13"/>
          </reference>
          <reference field="4" count="1" selected="0">
            <x v="1"/>
          </reference>
          <reference field="6" count="1" selected="0">
            <x v="3"/>
          </reference>
          <reference field="7" count="1" selected="0">
            <x v="2"/>
          </reference>
          <reference field="11" count="1" selected="0">
            <x v="3"/>
          </reference>
          <reference field="12" count="0"/>
          <reference field="13" count="1" selected="0">
            <x v="1"/>
          </reference>
          <reference field="14" count="1" selected="0">
            <x v="3"/>
          </reference>
        </references>
      </pivotArea>
    </format>
    <format dxfId="1450">
      <pivotArea dataOnly="0" labelOnly="1" fieldPosition="0">
        <references count="9">
          <reference field="2" count="1" selected="0">
            <x v="4"/>
          </reference>
          <reference field="3" count="1" selected="0">
            <x v="1"/>
          </reference>
          <reference field="4" count="1" selected="0">
            <x v="1"/>
          </reference>
          <reference field="6" count="1" selected="0">
            <x v="4"/>
          </reference>
          <reference field="7" count="1" selected="0">
            <x v="3"/>
          </reference>
          <reference field="11" count="1" selected="0">
            <x v="4"/>
          </reference>
          <reference field="12" count="0"/>
          <reference field="13" count="1" selected="0">
            <x v="1"/>
          </reference>
          <reference field="14" count="1" selected="0">
            <x v="4"/>
          </reference>
        </references>
      </pivotArea>
    </format>
    <format dxfId="1451">
      <pivotArea dataOnly="0" labelOnly="1" fieldPosition="0">
        <references count="9">
          <reference field="2" count="1" selected="0">
            <x v="5"/>
          </reference>
          <reference field="3" count="1" selected="0">
            <x v="19"/>
          </reference>
          <reference field="4" count="1" selected="0">
            <x v="1"/>
          </reference>
          <reference field="6" count="1" selected="0">
            <x v="5"/>
          </reference>
          <reference field="7" count="1" selected="0">
            <x v="3"/>
          </reference>
          <reference field="11" count="1" selected="0">
            <x v="5"/>
          </reference>
          <reference field="12" count="0"/>
          <reference field="13" count="1" selected="0">
            <x v="1"/>
          </reference>
          <reference field="14" count="1" selected="0">
            <x v="5"/>
          </reference>
        </references>
      </pivotArea>
    </format>
    <format dxfId="1452">
      <pivotArea dataOnly="0" labelOnly="1" fieldPosition="0">
        <references count="9">
          <reference field="2" count="1" selected="0">
            <x v="6"/>
          </reference>
          <reference field="3" count="1" selected="0">
            <x v="17"/>
          </reference>
          <reference field="4" count="1" selected="0">
            <x v="1"/>
          </reference>
          <reference field="6" count="1" selected="0">
            <x v="6"/>
          </reference>
          <reference field="7" count="1" selected="0">
            <x v="4"/>
          </reference>
          <reference field="11" count="1" selected="0">
            <x v="6"/>
          </reference>
          <reference field="12" count="0"/>
          <reference field="13" count="1" selected="0">
            <x v="1"/>
          </reference>
          <reference field="14" count="1" selected="0">
            <x v="6"/>
          </reference>
        </references>
      </pivotArea>
    </format>
    <format dxfId="1453">
      <pivotArea dataOnly="0" labelOnly="1" fieldPosition="0">
        <references count="9">
          <reference field="2" count="1" selected="0">
            <x v="7"/>
          </reference>
          <reference field="3" count="1" selected="0">
            <x v="20"/>
          </reference>
          <reference field="4" count="1" selected="0">
            <x v="1"/>
          </reference>
          <reference field="6" count="1" selected="0">
            <x v="7"/>
          </reference>
          <reference field="7" count="1" selected="0">
            <x v="4"/>
          </reference>
          <reference field="11" count="1" selected="0">
            <x v="7"/>
          </reference>
          <reference field="12" count="0"/>
          <reference field="13" count="1" selected="0">
            <x v="1"/>
          </reference>
          <reference field="14" count="1" selected="0">
            <x v="7"/>
          </reference>
        </references>
      </pivotArea>
    </format>
    <format dxfId="1454">
      <pivotArea dataOnly="0" labelOnly="1" fieldPosition="0">
        <references count="9">
          <reference field="2" count="1" selected="0">
            <x v="5"/>
          </reference>
          <reference field="3" count="1" selected="0">
            <x v="16"/>
          </reference>
          <reference field="4" count="1" selected="0">
            <x v="1"/>
          </reference>
          <reference field="6" count="1" selected="0">
            <x v="8"/>
          </reference>
          <reference field="7" count="1" selected="0">
            <x v="4"/>
          </reference>
          <reference field="11" count="1" selected="0">
            <x v="8"/>
          </reference>
          <reference field="12" count="0"/>
          <reference field="13" count="1" selected="0">
            <x v="1"/>
          </reference>
          <reference field="14" count="1" selected="0">
            <x v="8"/>
          </reference>
        </references>
      </pivotArea>
    </format>
    <format dxfId="1455">
      <pivotArea dataOnly="0" labelOnly="1" fieldPosition="0">
        <references count="9">
          <reference field="2" count="1" selected="0">
            <x v="8"/>
          </reference>
          <reference field="3" count="1" selected="0">
            <x v="24"/>
          </reference>
          <reference field="4" count="1" selected="0">
            <x v="1"/>
          </reference>
          <reference field="6" count="1" selected="0">
            <x v="9"/>
          </reference>
          <reference field="7" count="1" selected="0">
            <x v="5"/>
          </reference>
          <reference field="11" count="1" selected="0">
            <x v="9"/>
          </reference>
          <reference field="12" count="0"/>
          <reference field="13" count="1" selected="0">
            <x v="1"/>
          </reference>
          <reference field="14" count="1" selected="0">
            <x v="9"/>
          </reference>
        </references>
      </pivotArea>
    </format>
    <format dxfId="1456">
      <pivotArea dataOnly="0" labelOnly="1" fieldPosition="0">
        <references count="9">
          <reference field="2" count="1" selected="0">
            <x v="9"/>
          </reference>
          <reference field="3" count="1" selected="0">
            <x v="18"/>
          </reference>
          <reference field="4" count="1" selected="0">
            <x v="1"/>
          </reference>
          <reference field="6" count="1" selected="0">
            <x v="10"/>
          </reference>
          <reference field="7" count="1" selected="0">
            <x v="5"/>
          </reference>
          <reference field="11" count="1" selected="0">
            <x v="10"/>
          </reference>
          <reference field="12" count="0"/>
          <reference field="13" count="1" selected="0">
            <x v="1"/>
          </reference>
          <reference field="14" count="1" selected="0">
            <x v="10"/>
          </reference>
        </references>
      </pivotArea>
    </format>
    <format dxfId="1457">
      <pivotArea dataOnly="0" labelOnly="1" fieldPosition="0">
        <references count="9">
          <reference field="2" count="1" selected="0">
            <x v="10"/>
          </reference>
          <reference field="3" count="1" selected="0">
            <x v="3"/>
          </reference>
          <reference field="4" count="1" selected="0">
            <x v="1"/>
          </reference>
          <reference field="6" count="1" selected="0">
            <x v="11"/>
          </reference>
          <reference field="7" count="1" selected="0">
            <x v="5"/>
          </reference>
          <reference field="11" count="1" selected="0">
            <x v="11"/>
          </reference>
          <reference field="12" count="0"/>
          <reference field="13" count="1" selected="0">
            <x v="1"/>
          </reference>
          <reference field="14" count="1" selected="0">
            <x v="11"/>
          </reference>
        </references>
      </pivotArea>
    </format>
    <format dxfId="1458">
      <pivotArea dataOnly="0" labelOnly="1" fieldPosition="0">
        <references count="9">
          <reference field="2" count="1" selected="0">
            <x v="10"/>
          </reference>
          <reference field="3" count="1" selected="0">
            <x v="4"/>
          </reference>
          <reference field="4" count="1" selected="0">
            <x v="1"/>
          </reference>
          <reference field="6" count="1" selected="0">
            <x v="12"/>
          </reference>
          <reference field="7" count="1" selected="0">
            <x v="5"/>
          </reference>
          <reference field="11" count="1" selected="0">
            <x v="11"/>
          </reference>
          <reference field="12" count="0"/>
          <reference field="13" count="1" selected="0">
            <x v="1"/>
          </reference>
          <reference field="14" count="1" selected="0">
            <x v="11"/>
          </reference>
        </references>
      </pivotArea>
    </format>
    <format dxfId="1459">
      <pivotArea dataOnly="0" labelOnly="1" fieldPosition="0">
        <references count="9">
          <reference field="2" count="1" selected="0">
            <x v="11"/>
          </reference>
          <reference field="3" count="1" selected="0">
            <x v="23"/>
          </reference>
          <reference field="4" count="1" selected="0">
            <x v="1"/>
          </reference>
          <reference field="6" count="1" selected="0">
            <x v="13"/>
          </reference>
          <reference field="7" count="1" selected="0">
            <x v="0"/>
          </reference>
          <reference field="11" count="1" selected="0">
            <x v="12"/>
          </reference>
          <reference field="12" count="0"/>
          <reference field="13" count="1" selected="0">
            <x v="1"/>
          </reference>
          <reference field="14" count="1" selected="0">
            <x v="12"/>
          </reference>
        </references>
      </pivotArea>
    </format>
    <format dxfId="1460">
      <pivotArea dataOnly="0" labelOnly="1" fieldPosition="0">
        <references count="9">
          <reference field="2" count="1" selected="0">
            <x v="12"/>
          </reference>
          <reference field="3" count="1" selected="0">
            <x v="12"/>
          </reference>
          <reference field="4" count="1" selected="0">
            <x v="1"/>
          </reference>
          <reference field="6" count="1" selected="0">
            <x v="14"/>
          </reference>
          <reference field="7" count="1" selected="0">
            <x v="0"/>
          </reference>
          <reference field="11" count="1" selected="0">
            <x v="13"/>
          </reference>
          <reference field="12" count="0"/>
          <reference field="13" count="1" selected="0">
            <x v="1"/>
          </reference>
          <reference field="14" count="1" selected="0">
            <x v="13"/>
          </reference>
        </references>
      </pivotArea>
    </format>
    <format dxfId="1461">
      <pivotArea dataOnly="0" labelOnly="1" fieldPosition="0">
        <references count="9">
          <reference field="2" count="1" selected="0">
            <x v="13"/>
          </reference>
          <reference field="3" count="1" selected="0">
            <x v="10"/>
          </reference>
          <reference field="4" count="1" selected="0">
            <x v="1"/>
          </reference>
          <reference field="6" count="1" selected="0">
            <x v="15"/>
          </reference>
          <reference field="7" count="1" selected="0">
            <x v="6"/>
          </reference>
          <reference field="11" count="1" selected="0">
            <x v="12"/>
          </reference>
          <reference field="12" count="0"/>
          <reference field="13" count="1" selected="0">
            <x v="1"/>
          </reference>
          <reference field="14" count="1" selected="0">
            <x v="14"/>
          </reference>
        </references>
      </pivotArea>
    </format>
    <format dxfId="1462">
      <pivotArea dataOnly="0" labelOnly="1" fieldPosition="0">
        <references count="9">
          <reference field="2" count="1" selected="0">
            <x v="14"/>
          </reference>
          <reference field="3" count="1" selected="0">
            <x v="9"/>
          </reference>
          <reference field="4" count="1" selected="0">
            <x v="1"/>
          </reference>
          <reference field="6" count="1" selected="0">
            <x v="16"/>
          </reference>
          <reference field="7" count="1" selected="0">
            <x v="6"/>
          </reference>
          <reference field="11" count="1" selected="0">
            <x v="14"/>
          </reference>
          <reference field="12" count="0"/>
          <reference field="13" count="1" selected="0">
            <x v="1"/>
          </reference>
          <reference field="14" count="1" selected="0">
            <x v="15"/>
          </reference>
        </references>
      </pivotArea>
    </format>
    <format dxfId="1463">
      <pivotArea dataOnly="0" labelOnly="1" fieldPosition="0">
        <references count="9">
          <reference field="2" count="1" selected="0">
            <x v="15"/>
          </reference>
          <reference field="3" count="1" selected="0">
            <x v="6"/>
          </reference>
          <reference field="4" count="1" selected="0">
            <x v="1"/>
          </reference>
          <reference field="6" count="1" selected="0">
            <x v="17"/>
          </reference>
          <reference field="7" count="1" selected="0">
            <x v="7"/>
          </reference>
          <reference field="11" count="1" selected="0">
            <x v="15"/>
          </reference>
          <reference field="12" count="0"/>
          <reference field="13" count="1" selected="0">
            <x v="1"/>
          </reference>
          <reference field="14" count="1" selected="0">
            <x v="16"/>
          </reference>
        </references>
      </pivotArea>
    </format>
    <format dxfId="1464">
      <pivotArea dataOnly="0" labelOnly="1" fieldPosition="0">
        <references count="9">
          <reference field="2" count="1" selected="0">
            <x v="5"/>
          </reference>
          <reference field="3" count="1" selected="0">
            <x v="7"/>
          </reference>
          <reference field="4" count="1" selected="0">
            <x v="1"/>
          </reference>
          <reference field="6" count="1" selected="0">
            <x v="18"/>
          </reference>
          <reference field="7" count="1" selected="0">
            <x v="7"/>
          </reference>
          <reference field="11" count="1" selected="0">
            <x v="16"/>
          </reference>
          <reference field="12" count="0"/>
          <reference field="13" count="1" selected="0">
            <x v="1"/>
          </reference>
          <reference field="14" count="1" selected="0">
            <x v="17"/>
          </reference>
        </references>
      </pivotArea>
    </format>
    <format dxfId="1465">
      <pivotArea dataOnly="0" labelOnly="1" fieldPosition="0">
        <references count="9">
          <reference field="2" count="1" selected="0">
            <x v="16"/>
          </reference>
          <reference field="3" count="1" selected="0">
            <x v="11"/>
          </reference>
          <reference field="4" count="1" selected="0">
            <x v="1"/>
          </reference>
          <reference field="6" count="1" selected="0">
            <x v="19"/>
          </reference>
          <reference field="7" count="1" selected="0">
            <x v="7"/>
          </reference>
          <reference field="11" count="1" selected="0">
            <x v="17"/>
          </reference>
          <reference field="12" count="0"/>
          <reference field="13" count="1" selected="0">
            <x v="1"/>
          </reference>
          <reference field="14" count="1" selected="0">
            <x v="18"/>
          </reference>
        </references>
      </pivotArea>
    </format>
    <format dxfId="1466">
      <pivotArea dataOnly="0" labelOnly="1" fieldPosition="0">
        <references count="9">
          <reference field="2" count="1" selected="0">
            <x v="11"/>
          </reference>
          <reference field="3" count="1" selected="0">
            <x v="21"/>
          </reference>
          <reference field="4" count="1" selected="0">
            <x v="1"/>
          </reference>
          <reference field="6" count="1" selected="0">
            <x v="20"/>
          </reference>
          <reference field="7" count="1" selected="0">
            <x v="8"/>
          </reference>
          <reference field="11" count="1" selected="0">
            <x v="18"/>
          </reference>
          <reference field="12" count="0"/>
          <reference field="13" count="1" selected="0">
            <x v="1"/>
          </reference>
          <reference field="14" count="1" selected="0">
            <x v="19"/>
          </reference>
        </references>
      </pivotArea>
    </format>
    <format dxfId="1467">
      <pivotArea dataOnly="0" labelOnly="1" fieldPosition="0">
        <references count="9">
          <reference field="2" count="1" selected="0">
            <x v="17"/>
          </reference>
          <reference field="3" count="1" selected="0">
            <x v="5"/>
          </reference>
          <reference field="4" count="1" selected="0">
            <x v="1"/>
          </reference>
          <reference field="6" count="1" selected="0">
            <x v="21"/>
          </reference>
          <reference field="7" count="1" selected="0">
            <x v="8"/>
          </reference>
          <reference field="11" count="1" selected="0">
            <x v="19"/>
          </reference>
          <reference field="12" count="0"/>
          <reference field="13" count="1" selected="0">
            <x v="1"/>
          </reference>
          <reference field="14" count="1" selected="0">
            <x v="20"/>
          </reference>
        </references>
      </pivotArea>
    </format>
    <format dxfId="1468">
      <pivotArea dataOnly="0" labelOnly="1" fieldPosition="0">
        <references count="9">
          <reference field="2" count="1" selected="0">
            <x v="18"/>
          </reference>
          <reference field="3" count="1" selected="0">
            <x v="8"/>
          </reference>
          <reference field="4" count="1" selected="0">
            <x v="1"/>
          </reference>
          <reference field="6" count="1" selected="0">
            <x v="22"/>
          </reference>
          <reference field="7" count="1" selected="0">
            <x v="8"/>
          </reference>
          <reference field="11" count="1" selected="0">
            <x v="20"/>
          </reference>
          <reference field="12" count="0"/>
          <reference field="13" count="1" selected="0">
            <x v="1"/>
          </reference>
          <reference field="14" count="1" selected="0">
            <x v="21"/>
          </reference>
        </references>
      </pivotArea>
    </format>
    <format dxfId="1469">
      <pivotArea field="5" type="button" dataOnly="0" labelOnly="1" outline="0" axis="axisPage" fieldPosition="0"/>
    </format>
    <format dxfId="1470">
      <pivotArea type="origin" dataOnly="0" labelOnly="1" outline="0" fieldPosition="0"/>
    </format>
    <format dxfId="1471">
      <pivotArea field="13" type="button" dataOnly="0" labelOnly="1" outline="0" axis="axisRow" fieldPosition="0"/>
    </format>
    <format dxfId="1472">
      <pivotArea dataOnly="0" labelOnly="1" fieldPosition="0">
        <references count="1">
          <reference field="13" count="1">
            <x v="0"/>
          </reference>
        </references>
      </pivotArea>
    </format>
    <format dxfId="1473">
      <pivotArea dataOnly="0" labelOnly="1" fieldPosition="0">
        <references count="1">
          <reference field="13" count="1">
            <x v="1"/>
          </reference>
        </references>
      </pivotArea>
    </format>
    <format dxfId="1474">
      <pivotArea dataOnly="0" labelOnly="1" grandRow="1" outline="0" fieldPosition="0"/>
    </format>
    <format dxfId="1475">
      <pivotArea dataOnly="0" labelOnly="1" fieldPosition="0">
        <references count="2">
          <reference field="4" count="1">
            <x v="0"/>
          </reference>
          <reference field="13" count="1" selected="0">
            <x v="1"/>
          </reference>
        </references>
      </pivotArea>
    </format>
    <format dxfId="1476">
      <pivotArea dataOnly="0" labelOnly="1" fieldPosition="0">
        <references count="2">
          <reference field="4" count="1">
            <x v="1"/>
          </reference>
          <reference field="13" count="1" selected="0">
            <x v="1"/>
          </reference>
        </references>
      </pivotArea>
    </format>
    <format dxfId="1477">
      <pivotArea dataOnly="0" labelOnly="1" fieldPosition="0">
        <references count="3">
          <reference field="4" count="1" selected="0">
            <x v="0"/>
          </reference>
          <reference field="7" count="1">
            <x v="0"/>
          </reference>
          <reference field="13" count="1" selected="0">
            <x v="1"/>
          </reference>
        </references>
      </pivotArea>
    </format>
    <format dxfId="1478">
      <pivotArea dataOnly="0" labelOnly="1" fieldPosition="0">
        <references count="3">
          <reference field="4" count="1" selected="0">
            <x v="1"/>
          </reference>
          <reference field="7" count="1">
            <x v="1"/>
          </reference>
          <reference field="13" count="1" selected="0">
            <x v="1"/>
          </reference>
        </references>
      </pivotArea>
    </format>
    <format dxfId="1479">
      <pivotArea dataOnly="0" labelOnly="1" fieldPosition="0">
        <references count="3">
          <reference field="4" count="1" selected="0">
            <x v="1"/>
          </reference>
          <reference field="7" count="1">
            <x v="2"/>
          </reference>
          <reference field="13" count="1" selected="0">
            <x v="1"/>
          </reference>
        </references>
      </pivotArea>
    </format>
    <format dxfId="1480">
      <pivotArea dataOnly="0" labelOnly="1" fieldPosition="0">
        <references count="3">
          <reference field="4" count="1" selected="0">
            <x v="1"/>
          </reference>
          <reference field="7" count="1">
            <x v="3"/>
          </reference>
          <reference field="13" count="1" selected="0">
            <x v="1"/>
          </reference>
        </references>
      </pivotArea>
    </format>
    <format dxfId="1481">
      <pivotArea dataOnly="0" labelOnly="1" fieldPosition="0">
        <references count="3">
          <reference field="4" count="1" selected="0">
            <x v="1"/>
          </reference>
          <reference field="7" count="1">
            <x v="4"/>
          </reference>
          <reference field="13" count="1" selected="0">
            <x v="1"/>
          </reference>
        </references>
      </pivotArea>
    </format>
    <format dxfId="1482">
      <pivotArea dataOnly="0" labelOnly="1" fieldPosition="0">
        <references count="3">
          <reference field="4" count="1" selected="0">
            <x v="1"/>
          </reference>
          <reference field="7" count="1">
            <x v="5"/>
          </reference>
          <reference field="13" count="1" selected="0">
            <x v="1"/>
          </reference>
        </references>
      </pivotArea>
    </format>
    <format dxfId="1483">
      <pivotArea dataOnly="0" labelOnly="1" fieldPosition="0">
        <references count="3">
          <reference field="4" count="1" selected="0">
            <x v="1"/>
          </reference>
          <reference field="7" count="1">
            <x v="0"/>
          </reference>
          <reference field="13" count="1" selected="0">
            <x v="1"/>
          </reference>
        </references>
      </pivotArea>
    </format>
    <format dxfId="1484">
      <pivotArea dataOnly="0" labelOnly="1" fieldPosition="0">
        <references count="3">
          <reference field="4" count="1" selected="0">
            <x v="1"/>
          </reference>
          <reference field="7" count="1">
            <x v="6"/>
          </reference>
          <reference field="13" count="1" selected="0">
            <x v="1"/>
          </reference>
        </references>
      </pivotArea>
    </format>
    <format dxfId="1485">
      <pivotArea dataOnly="0" labelOnly="1" fieldPosition="0">
        <references count="3">
          <reference field="4" count="1" selected="0">
            <x v="1"/>
          </reference>
          <reference field="7" count="1">
            <x v="7"/>
          </reference>
          <reference field="13" count="1" selected="0">
            <x v="1"/>
          </reference>
        </references>
      </pivotArea>
    </format>
    <format dxfId="1486">
      <pivotArea dataOnly="0" labelOnly="1" fieldPosition="0">
        <references count="3">
          <reference field="4" count="1" selected="0">
            <x v="1"/>
          </reference>
          <reference field="7" count="1">
            <x v="8"/>
          </reference>
          <reference field="13" count="1" selected="0">
            <x v="1"/>
          </reference>
        </references>
      </pivotArea>
    </format>
    <format dxfId="1487">
      <pivotArea dataOnly="0" labelOnly="1" fieldPosition="0">
        <references count="4">
          <reference field="2" count="1">
            <x v="0"/>
          </reference>
          <reference field="4" count="1" selected="0">
            <x v="0"/>
          </reference>
          <reference field="7" count="1" selected="0">
            <x v="0"/>
          </reference>
          <reference field="13" count="1" selected="0">
            <x v="1"/>
          </reference>
        </references>
      </pivotArea>
    </format>
    <format dxfId="1488">
      <pivotArea dataOnly="0" labelOnly="1" fieldPosition="0">
        <references count="4">
          <reference field="2" count="1">
            <x v="1"/>
          </reference>
          <reference field="4" count="1" selected="0">
            <x v="1"/>
          </reference>
          <reference field="7" count="1" selected="0">
            <x v="1"/>
          </reference>
          <reference field="13" count="1" selected="0">
            <x v="1"/>
          </reference>
        </references>
      </pivotArea>
    </format>
    <format dxfId="1489">
      <pivotArea dataOnly="0" labelOnly="1" fieldPosition="0">
        <references count="4">
          <reference field="2" count="1">
            <x v="2"/>
          </reference>
          <reference field="4" count="1" selected="0">
            <x v="1"/>
          </reference>
          <reference field="7" count="1" selected="0">
            <x v="2"/>
          </reference>
          <reference field="13" count="1" selected="0">
            <x v="1"/>
          </reference>
        </references>
      </pivotArea>
    </format>
    <format dxfId="1490">
      <pivotArea dataOnly="0" labelOnly="1" fieldPosition="0">
        <references count="4">
          <reference field="2" count="1">
            <x v="3"/>
          </reference>
          <reference field="4" count="1" selected="0">
            <x v="1"/>
          </reference>
          <reference field="7" count="1" selected="0">
            <x v="2"/>
          </reference>
          <reference field="13" count="1" selected="0">
            <x v="1"/>
          </reference>
        </references>
      </pivotArea>
    </format>
    <format dxfId="1491">
      <pivotArea dataOnly="0" labelOnly="1" fieldPosition="0">
        <references count="4">
          <reference field="2" count="1">
            <x v="4"/>
          </reference>
          <reference field="4" count="1" selected="0">
            <x v="1"/>
          </reference>
          <reference field="7" count="1" selected="0">
            <x v="3"/>
          </reference>
          <reference field="13" count="1" selected="0">
            <x v="1"/>
          </reference>
        </references>
      </pivotArea>
    </format>
    <format dxfId="1492">
      <pivotArea dataOnly="0" labelOnly="1" fieldPosition="0">
        <references count="4">
          <reference field="2" count="1">
            <x v="5"/>
          </reference>
          <reference field="4" count="1" selected="0">
            <x v="1"/>
          </reference>
          <reference field="7" count="1" selected="0">
            <x v="3"/>
          </reference>
          <reference field="13" count="1" selected="0">
            <x v="1"/>
          </reference>
        </references>
      </pivotArea>
    </format>
    <format dxfId="1493">
      <pivotArea dataOnly="0" labelOnly="1" fieldPosition="0">
        <references count="4">
          <reference field="2" count="1">
            <x v="6"/>
          </reference>
          <reference field="4" count="1" selected="0">
            <x v="1"/>
          </reference>
          <reference field="7" count="1" selected="0">
            <x v="4"/>
          </reference>
          <reference field="13" count="1" selected="0">
            <x v="1"/>
          </reference>
        </references>
      </pivotArea>
    </format>
    <format dxfId="1494">
      <pivotArea dataOnly="0" labelOnly="1" fieldPosition="0">
        <references count="4">
          <reference field="2" count="1">
            <x v="7"/>
          </reference>
          <reference field="4" count="1" selected="0">
            <x v="1"/>
          </reference>
          <reference field="7" count="1" selected="0">
            <x v="4"/>
          </reference>
          <reference field="13" count="1" selected="0">
            <x v="1"/>
          </reference>
        </references>
      </pivotArea>
    </format>
    <format dxfId="1495">
      <pivotArea dataOnly="0" labelOnly="1" fieldPosition="0">
        <references count="4">
          <reference field="2" count="1">
            <x v="5"/>
          </reference>
          <reference field="4" count="1" selected="0">
            <x v="1"/>
          </reference>
          <reference field="7" count="1" selected="0">
            <x v="4"/>
          </reference>
          <reference field="13" count="1" selected="0">
            <x v="1"/>
          </reference>
        </references>
      </pivotArea>
    </format>
    <format dxfId="1496">
      <pivotArea dataOnly="0" labelOnly="1" fieldPosition="0">
        <references count="4">
          <reference field="2" count="1">
            <x v="8"/>
          </reference>
          <reference field="4" count="1" selected="0">
            <x v="1"/>
          </reference>
          <reference field="7" count="1" selected="0">
            <x v="5"/>
          </reference>
          <reference field="13" count="1" selected="0">
            <x v="1"/>
          </reference>
        </references>
      </pivotArea>
    </format>
    <format dxfId="1497">
      <pivotArea dataOnly="0" labelOnly="1" fieldPosition="0">
        <references count="4">
          <reference field="2" count="1">
            <x v="9"/>
          </reference>
          <reference field="4" count="1" selected="0">
            <x v="1"/>
          </reference>
          <reference field="7" count="1" selected="0">
            <x v="5"/>
          </reference>
          <reference field="13" count="1" selected="0">
            <x v="1"/>
          </reference>
        </references>
      </pivotArea>
    </format>
    <format dxfId="1498">
      <pivotArea dataOnly="0" labelOnly="1" fieldPosition="0">
        <references count="4">
          <reference field="2" count="1">
            <x v="10"/>
          </reference>
          <reference field="4" count="1" selected="0">
            <x v="1"/>
          </reference>
          <reference field="7" count="1" selected="0">
            <x v="5"/>
          </reference>
          <reference field="13" count="1" selected="0">
            <x v="1"/>
          </reference>
        </references>
      </pivotArea>
    </format>
    <format dxfId="1499">
      <pivotArea dataOnly="0" labelOnly="1" fieldPosition="0">
        <references count="4">
          <reference field="2" count="1">
            <x v="11"/>
          </reference>
          <reference field="4" count="1" selected="0">
            <x v="1"/>
          </reference>
          <reference field="7" count="1" selected="0">
            <x v="0"/>
          </reference>
          <reference field="13" count="1" selected="0">
            <x v="1"/>
          </reference>
        </references>
      </pivotArea>
    </format>
    <format dxfId="1500">
      <pivotArea dataOnly="0" labelOnly="1" fieldPosition="0">
        <references count="4">
          <reference field="2" count="1">
            <x v="12"/>
          </reference>
          <reference field="4" count="1" selected="0">
            <x v="1"/>
          </reference>
          <reference field="7" count="1" selected="0">
            <x v="0"/>
          </reference>
          <reference field="13" count="1" selected="0">
            <x v="1"/>
          </reference>
        </references>
      </pivotArea>
    </format>
    <format dxfId="1501">
      <pivotArea dataOnly="0" labelOnly="1" fieldPosition="0">
        <references count="4">
          <reference field="2" count="1">
            <x v="13"/>
          </reference>
          <reference field="4" count="1" selected="0">
            <x v="1"/>
          </reference>
          <reference field="7" count="1" selected="0">
            <x v="6"/>
          </reference>
          <reference field="13" count="1" selected="0">
            <x v="1"/>
          </reference>
        </references>
      </pivotArea>
    </format>
    <format dxfId="1502">
      <pivotArea dataOnly="0" labelOnly="1" fieldPosition="0">
        <references count="4">
          <reference field="2" count="1">
            <x v="14"/>
          </reference>
          <reference field="4" count="1" selected="0">
            <x v="1"/>
          </reference>
          <reference field="7" count="1" selected="0">
            <x v="6"/>
          </reference>
          <reference field="13" count="1" selected="0">
            <x v="1"/>
          </reference>
        </references>
      </pivotArea>
    </format>
    <format dxfId="1503">
      <pivotArea dataOnly="0" labelOnly="1" fieldPosition="0">
        <references count="4">
          <reference field="2" count="1">
            <x v="15"/>
          </reference>
          <reference field="4" count="1" selected="0">
            <x v="1"/>
          </reference>
          <reference field="7" count="1" selected="0">
            <x v="7"/>
          </reference>
          <reference field="13" count="1" selected="0">
            <x v="1"/>
          </reference>
        </references>
      </pivotArea>
    </format>
    <format dxfId="1504">
      <pivotArea dataOnly="0" labelOnly="1" fieldPosition="0">
        <references count="4">
          <reference field="2" count="1">
            <x v="5"/>
          </reference>
          <reference field="4" count="1" selected="0">
            <x v="1"/>
          </reference>
          <reference field="7" count="1" selected="0">
            <x v="7"/>
          </reference>
          <reference field="13" count="1" selected="0">
            <x v="1"/>
          </reference>
        </references>
      </pivotArea>
    </format>
    <format dxfId="1505">
      <pivotArea dataOnly="0" labelOnly="1" fieldPosition="0">
        <references count="4">
          <reference field="2" count="1">
            <x v="16"/>
          </reference>
          <reference field="4" count="1" selected="0">
            <x v="1"/>
          </reference>
          <reference field="7" count="1" selected="0">
            <x v="7"/>
          </reference>
          <reference field="13" count="1" selected="0">
            <x v="1"/>
          </reference>
        </references>
      </pivotArea>
    </format>
    <format dxfId="1506">
      <pivotArea dataOnly="0" labelOnly="1" fieldPosition="0">
        <references count="4">
          <reference field="2" count="1">
            <x v="11"/>
          </reference>
          <reference field="4" count="1" selected="0">
            <x v="1"/>
          </reference>
          <reference field="7" count="1" selected="0">
            <x v="8"/>
          </reference>
          <reference field="13" count="1" selected="0">
            <x v="1"/>
          </reference>
        </references>
      </pivotArea>
    </format>
    <format dxfId="1507">
      <pivotArea dataOnly="0" labelOnly="1" fieldPosition="0">
        <references count="4">
          <reference field="2" count="1">
            <x v="17"/>
          </reference>
          <reference field="4" count="1" selected="0">
            <x v="1"/>
          </reference>
          <reference field="7" count="1" selected="0">
            <x v="8"/>
          </reference>
          <reference field="13" count="1" selected="0">
            <x v="1"/>
          </reference>
        </references>
      </pivotArea>
    </format>
    <format dxfId="1508">
      <pivotArea dataOnly="0" labelOnly="1" fieldPosition="0">
        <references count="4">
          <reference field="2" count="1">
            <x v="18"/>
          </reference>
          <reference field="4" count="1" selected="0">
            <x v="1"/>
          </reference>
          <reference field="7" count="1" selected="0">
            <x v="8"/>
          </reference>
          <reference field="13" count="1" selected="0">
            <x v="1"/>
          </reference>
        </references>
      </pivotArea>
    </format>
    <format dxfId="1509">
      <pivotArea dataOnly="0" labelOnly="1" fieldPosition="0">
        <references count="5">
          <reference field="2" count="1" selected="0">
            <x v="0"/>
          </reference>
          <reference field="4" count="1" selected="0">
            <x v="0"/>
          </reference>
          <reference field="7" count="1" selected="0">
            <x v="0"/>
          </reference>
          <reference field="11" count="1">
            <x v="0"/>
          </reference>
          <reference field="13" count="1" selected="0">
            <x v="1"/>
          </reference>
        </references>
      </pivotArea>
    </format>
    <format dxfId="1510">
      <pivotArea dataOnly="0" labelOnly="1" fieldPosition="0">
        <references count="5">
          <reference field="2" count="1" selected="0">
            <x v="1"/>
          </reference>
          <reference field="4" count="1" selected="0">
            <x v="1"/>
          </reference>
          <reference field="7" count="1" selected="0">
            <x v="1"/>
          </reference>
          <reference field="11" count="1">
            <x v="1"/>
          </reference>
          <reference field="13" count="1" selected="0">
            <x v="1"/>
          </reference>
        </references>
      </pivotArea>
    </format>
    <format dxfId="1511">
      <pivotArea dataOnly="0" labelOnly="1" fieldPosition="0">
        <references count="5">
          <reference field="2" count="1" selected="0">
            <x v="2"/>
          </reference>
          <reference field="4" count="1" selected="0">
            <x v="1"/>
          </reference>
          <reference field="7" count="1" selected="0">
            <x v="2"/>
          </reference>
          <reference field="11" count="1">
            <x v="2"/>
          </reference>
          <reference field="13" count="1" selected="0">
            <x v="1"/>
          </reference>
        </references>
      </pivotArea>
    </format>
    <format dxfId="1512">
      <pivotArea dataOnly="0" labelOnly="1" fieldPosition="0">
        <references count="5">
          <reference field="2" count="1" selected="0">
            <x v="3"/>
          </reference>
          <reference field="4" count="1" selected="0">
            <x v="1"/>
          </reference>
          <reference field="7" count="1" selected="0">
            <x v="2"/>
          </reference>
          <reference field="11" count="1">
            <x v="3"/>
          </reference>
          <reference field="13" count="1" selected="0">
            <x v="1"/>
          </reference>
        </references>
      </pivotArea>
    </format>
    <format dxfId="1513">
      <pivotArea dataOnly="0" labelOnly="1" fieldPosition="0">
        <references count="5">
          <reference field="2" count="1" selected="0">
            <x v="4"/>
          </reference>
          <reference field="4" count="1" selected="0">
            <x v="1"/>
          </reference>
          <reference field="7" count="1" selected="0">
            <x v="3"/>
          </reference>
          <reference field="11" count="1">
            <x v="4"/>
          </reference>
          <reference field="13" count="1" selected="0">
            <x v="1"/>
          </reference>
        </references>
      </pivotArea>
    </format>
    <format dxfId="1514">
      <pivotArea dataOnly="0" labelOnly="1" fieldPosition="0">
        <references count="5">
          <reference field="2" count="1" selected="0">
            <x v="5"/>
          </reference>
          <reference field="4" count="1" selected="0">
            <x v="1"/>
          </reference>
          <reference field="7" count="1" selected="0">
            <x v="3"/>
          </reference>
          <reference field="11" count="1">
            <x v="5"/>
          </reference>
          <reference field="13" count="1" selected="0">
            <x v="1"/>
          </reference>
        </references>
      </pivotArea>
    </format>
    <format dxfId="1515">
      <pivotArea dataOnly="0" labelOnly="1" fieldPosition="0">
        <references count="5">
          <reference field="2" count="1" selected="0">
            <x v="6"/>
          </reference>
          <reference field="4" count="1" selected="0">
            <x v="1"/>
          </reference>
          <reference field="7" count="1" selected="0">
            <x v="4"/>
          </reference>
          <reference field="11" count="1">
            <x v="6"/>
          </reference>
          <reference field="13" count="1" selected="0">
            <x v="1"/>
          </reference>
        </references>
      </pivotArea>
    </format>
    <format dxfId="1516">
      <pivotArea dataOnly="0" labelOnly="1" fieldPosition="0">
        <references count="5">
          <reference field="2" count="1" selected="0">
            <x v="7"/>
          </reference>
          <reference field="4" count="1" selected="0">
            <x v="1"/>
          </reference>
          <reference field="7" count="1" selected="0">
            <x v="4"/>
          </reference>
          <reference field="11" count="1">
            <x v="7"/>
          </reference>
          <reference field="13" count="1" selected="0">
            <x v="1"/>
          </reference>
        </references>
      </pivotArea>
    </format>
    <format dxfId="1517">
      <pivotArea dataOnly="0" labelOnly="1" fieldPosition="0">
        <references count="5">
          <reference field="2" count="1" selected="0">
            <x v="5"/>
          </reference>
          <reference field="4" count="1" selected="0">
            <x v="1"/>
          </reference>
          <reference field="7" count="1" selected="0">
            <x v="4"/>
          </reference>
          <reference field="11" count="1">
            <x v="8"/>
          </reference>
          <reference field="13" count="1" selected="0">
            <x v="1"/>
          </reference>
        </references>
      </pivotArea>
    </format>
    <format dxfId="1518">
      <pivotArea dataOnly="0" labelOnly="1" fieldPosition="0">
        <references count="5">
          <reference field="2" count="1" selected="0">
            <x v="8"/>
          </reference>
          <reference field="4" count="1" selected="0">
            <x v="1"/>
          </reference>
          <reference field="7" count="1" selected="0">
            <x v="5"/>
          </reference>
          <reference field="11" count="1">
            <x v="9"/>
          </reference>
          <reference field="13" count="1" selected="0">
            <x v="1"/>
          </reference>
        </references>
      </pivotArea>
    </format>
    <format dxfId="1519">
      <pivotArea dataOnly="0" labelOnly="1" fieldPosition="0">
        <references count="5">
          <reference field="2" count="1" selected="0">
            <x v="9"/>
          </reference>
          <reference field="4" count="1" selected="0">
            <x v="1"/>
          </reference>
          <reference field="7" count="1" selected="0">
            <x v="5"/>
          </reference>
          <reference field="11" count="1">
            <x v="10"/>
          </reference>
          <reference field="13" count="1" selected="0">
            <x v="1"/>
          </reference>
        </references>
      </pivotArea>
    </format>
    <format dxfId="1520">
      <pivotArea dataOnly="0" labelOnly="1" fieldPosition="0">
        <references count="5">
          <reference field="2" count="1" selected="0">
            <x v="10"/>
          </reference>
          <reference field="4" count="1" selected="0">
            <x v="1"/>
          </reference>
          <reference field="7" count="1" selected="0">
            <x v="5"/>
          </reference>
          <reference field="11" count="1">
            <x v="11"/>
          </reference>
          <reference field="13" count="1" selected="0">
            <x v="1"/>
          </reference>
        </references>
      </pivotArea>
    </format>
    <format dxfId="1521">
      <pivotArea dataOnly="0" labelOnly="1" fieldPosition="0">
        <references count="5">
          <reference field="2" count="1" selected="0">
            <x v="11"/>
          </reference>
          <reference field="4" count="1" selected="0">
            <x v="1"/>
          </reference>
          <reference field="7" count="1" selected="0">
            <x v="0"/>
          </reference>
          <reference field="11" count="1">
            <x v="12"/>
          </reference>
          <reference field="13" count="1" selected="0">
            <x v="1"/>
          </reference>
        </references>
      </pivotArea>
    </format>
    <format dxfId="1522">
      <pivotArea dataOnly="0" labelOnly="1" fieldPosition="0">
        <references count="5">
          <reference field="2" count="1" selected="0">
            <x v="12"/>
          </reference>
          <reference field="4" count="1" selected="0">
            <x v="1"/>
          </reference>
          <reference field="7" count="1" selected="0">
            <x v="0"/>
          </reference>
          <reference field="11" count="1">
            <x v="13"/>
          </reference>
          <reference field="13" count="1" selected="0">
            <x v="1"/>
          </reference>
        </references>
      </pivotArea>
    </format>
    <format dxfId="1523">
      <pivotArea dataOnly="0" labelOnly="1" fieldPosition="0">
        <references count="5">
          <reference field="2" count="1" selected="0">
            <x v="13"/>
          </reference>
          <reference field="4" count="1" selected="0">
            <x v="1"/>
          </reference>
          <reference field="7" count="1" selected="0">
            <x v="6"/>
          </reference>
          <reference field="11" count="1">
            <x v="12"/>
          </reference>
          <reference field="13" count="1" selected="0">
            <x v="1"/>
          </reference>
        </references>
      </pivotArea>
    </format>
    <format dxfId="1524">
      <pivotArea dataOnly="0" labelOnly="1" fieldPosition="0">
        <references count="5">
          <reference field="2" count="1" selected="0">
            <x v="14"/>
          </reference>
          <reference field="4" count="1" selected="0">
            <x v="1"/>
          </reference>
          <reference field="7" count="1" selected="0">
            <x v="6"/>
          </reference>
          <reference field="11" count="1">
            <x v="14"/>
          </reference>
          <reference field="13" count="1" selected="0">
            <x v="1"/>
          </reference>
        </references>
      </pivotArea>
    </format>
    <format dxfId="1525">
      <pivotArea dataOnly="0" labelOnly="1" fieldPosition="0">
        <references count="5">
          <reference field="2" count="1" selected="0">
            <x v="15"/>
          </reference>
          <reference field="4" count="1" selected="0">
            <x v="1"/>
          </reference>
          <reference field="7" count="1" selected="0">
            <x v="7"/>
          </reference>
          <reference field="11" count="1">
            <x v="15"/>
          </reference>
          <reference field="13" count="1" selected="0">
            <x v="1"/>
          </reference>
        </references>
      </pivotArea>
    </format>
    <format dxfId="1526">
      <pivotArea dataOnly="0" labelOnly="1" fieldPosition="0">
        <references count="5">
          <reference field="2" count="1" selected="0">
            <x v="5"/>
          </reference>
          <reference field="4" count="1" selected="0">
            <x v="1"/>
          </reference>
          <reference field="7" count="1" selected="0">
            <x v="7"/>
          </reference>
          <reference field="11" count="1">
            <x v="16"/>
          </reference>
          <reference field="13" count="1" selected="0">
            <x v="1"/>
          </reference>
        </references>
      </pivotArea>
    </format>
    <format dxfId="1527">
      <pivotArea dataOnly="0" labelOnly="1" fieldPosition="0">
        <references count="5">
          <reference field="2" count="1" selected="0">
            <x v="16"/>
          </reference>
          <reference field="4" count="1" selected="0">
            <x v="1"/>
          </reference>
          <reference field="7" count="1" selected="0">
            <x v="7"/>
          </reference>
          <reference field="11" count="1">
            <x v="17"/>
          </reference>
          <reference field="13" count="1" selected="0">
            <x v="1"/>
          </reference>
        </references>
      </pivotArea>
    </format>
    <format dxfId="1528">
      <pivotArea dataOnly="0" labelOnly="1" fieldPosition="0">
        <references count="5">
          <reference field="2" count="1" selected="0">
            <x v="11"/>
          </reference>
          <reference field="4" count="1" selected="0">
            <x v="1"/>
          </reference>
          <reference field="7" count="1" selected="0">
            <x v="8"/>
          </reference>
          <reference field="11" count="1">
            <x v="18"/>
          </reference>
          <reference field="13" count="1" selected="0">
            <x v="1"/>
          </reference>
        </references>
      </pivotArea>
    </format>
    <format dxfId="1529">
      <pivotArea dataOnly="0" labelOnly="1" fieldPosition="0">
        <references count="5">
          <reference field="2" count="1" selected="0">
            <x v="17"/>
          </reference>
          <reference field="4" count="1" selected="0">
            <x v="1"/>
          </reference>
          <reference field="7" count="1" selected="0">
            <x v="8"/>
          </reference>
          <reference field="11" count="1">
            <x v="19"/>
          </reference>
          <reference field="13" count="1" selected="0">
            <x v="1"/>
          </reference>
        </references>
      </pivotArea>
    </format>
    <format dxfId="1530">
      <pivotArea dataOnly="0" labelOnly="1" fieldPosition="0">
        <references count="5">
          <reference field="2" count="1" selected="0">
            <x v="18"/>
          </reference>
          <reference field="4" count="1" selected="0">
            <x v="1"/>
          </reference>
          <reference field="7" count="1" selected="0">
            <x v="8"/>
          </reference>
          <reference field="11" count="1">
            <x v="20"/>
          </reference>
          <reference field="13" count="1" selected="0">
            <x v="1"/>
          </reference>
        </references>
      </pivotArea>
    </format>
    <format dxfId="1531">
      <pivotArea dataOnly="0" labelOnly="1" fieldPosition="0">
        <references count="6">
          <reference field="2" count="1" selected="0">
            <x v="0"/>
          </reference>
          <reference field="4" count="1" selected="0">
            <x v="0"/>
          </reference>
          <reference field="7" count="1" selected="0">
            <x v="0"/>
          </reference>
          <reference field="11" count="1" selected="0">
            <x v="0"/>
          </reference>
          <reference field="13" count="1" selected="0">
            <x v="1"/>
          </reference>
          <reference field="14" count="1">
            <x v="0"/>
          </reference>
        </references>
      </pivotArea>
    </format>
    <format dxfId="1532">
      <pivotArea dataOnly="0" labelOnly="1" fieldPosition="0">
        <references count="6">
          <reference field="2" count="1" selected="0">
            <x v="0"/>
          </reference>
          <reference field="4" count="1" selected="0">
            <x v="0"/>
          </reference>
          <reference field="7" count="1" selected="0">
            <x v="0"/>
          </reference>
          <reference field="11" count="1" selected="0">
            <x v="0"/>
          </reference>
          <reference field="13" count="1" selected="0">
            <x v="1"/>
          </reference>
          <reference field="14" count="1" defaultSubtotal="1">
            <x v="0"/>
          </reference>
        </references>
      </pivotArea>
    </format>
    <format dxfId="1533">
      <pivotArea dataOnly="0" labelOnly="1" fieldPosition="0">
        <references count="6">
          <reference field="2" count="1" selected="0">
            <x v="1"/>
          </reference>
          <reference field="4" count="1" selected="0">
            <x v="1"/>
          </reference>
          <reference field="7" count="1" selected="0">
            <x v="1"/>
          </reference>
          <reference field="11" count="1" selected="0">
            <x v="1"/>
          </reference>
          <reference field="13" count="1" selected="0">
            <x v="1"/>
          </reference>
          <reference field="14" count="1">
            <x v="1"/>
          </reference>
        </references>
      </pivotArea>
    </format>
    <format dxfId="1534">
      <pivotArea dataOnly="0" labelOnly="1" fieldPosition="0">
        <references count="6">
          <reference field="2" count="1" selected="0">
            <x v="1"/>
          </reference>
          <reference field="4" count="1" selected="0">
            <x v="1"/>
          </reference>
          <reference field="7" count="1" selected="0">
            <x v="1"/>
          </reference>
          <reference field="11" count="1" selected="0">
            <x v="1"/>
          </reference>
          <reference field="13" count="1" selected="0">
            <x v="1"/>
          </reference>
          <reference field="14" count="1" defaultSubtotal="1">
            <x v="1"/>
          </reference>
        </references>
      </pivotArea>
    </format>
    <format dxfId="1535">
      <pivotArea dataOnly="0" labelOnly="1" fieldPosition="0">
        <references count="6">
          <reference field="2" count="1" selected="0">
            <x v="2"/>
          </reference>
          <reference field="4" count="1" selected="0">
            <x v="1"/>
          </reference>
          <reference field="7" count="1" selected="0">
            <x v="2"/>
          </reference>
          <reference field="11" count="1" selected="0">
            <x v="2"/>
          </reference>
          <reference field="13" count="1" selected="0">
            <x v="1"/>
          </reference>
          <reference field="14" count="1">
            <x v="2"/>
          </reference>
        </references>
      </pivotArea>
    </format>
    <format dxfId="1536">
      <pivotArea dataOnly="0" labelOnly="1" fieldPosition="0">
        <references count="6">
          <reference field="2" count="1" selected="0">
            <x v="2"/>
          </reference>
          <reference field="4" count="1" selected="0">
            <x v="1"/>
          </reference>
          <reference field="7" count="1" selected="0">
            <x v="2"/>
          </reference>
          <reference field="11" count="1" selected="0">
            <x v="2"/>
          </reference>
          <reference field="13" count="1" selected="0">
            <x v="1"/>
          </reference>
          <reference field="14" count="1" defaultSubtotal="1">
            <x v="2"/>
          </reference>
        </references>
      </pivotArea>
    </format>
    <format dxfId="1537">
      <pivotArea dataOnly="0" labelOnly="1" fieldPosition="0">
        <references count="6">
          <reference field="2" count="1" selected="0">
            <x v="3"/>
          </reference>
          <reference field="4" count="1" selected="0">
            <x v="1"/>
          </reference>
          <reference field="7" count="1" selected="0">
            <x v="2"/>
          </reference>
          <reference field="11" count="1" selected="0">
            <x v="3"/>
          </reference>
          <reference field="13" count="1" selected="0">
            <x v="1"/>
          </reference>
          <reference field="14" count="1">
            <x v="3"/>
          </reference>
        </references>
      </pivotArea>
    </format>
    <format dxfId="1538">
      <pivotArea dataOnly="0" labelOnly="1" fieldPosition="0">
        <references count="6">
          <reference field="2" count="1" selected="0">
            <x v="3"/>
          </reference>
          <reference field="4" count="1" selected="0">
            <x v="1"/>
          </reference>
          <reference field="7" count="1" selected="0">
            <x v="2"/>
          </reference>
          <reference field="11" count="1" selected="0">
            <x v="3"/>
          </reference>
          <reference field="13" count="1" selected="0">
            <x v="1"/>
          </reference>
          <reference field="14" count="1" defaultSubtotal="1">
            <x v="3"/>
          </reference>
        </references>
      </pivotArea>
    </format>
    <format dxfId="1539">
      <pivotArea dataOnly="0" labelOnly="1" fieldPosition="0">
        <references count="6">
          <reference field="2" count="1" selected="0">
            <x v="4"/>
          </reference>
          <reference field="4" count="1" selected="0">
            <x v="1"/>
          </reference>
          <reference field="7" count="1" selected="0">
            <x v="3"/>
          </reference>
          <reference field="11" count="1" selected="0">
            <x v="4"/>
          </reference>
          <reference field="13" count="1" selected="0">
            <x v="1"/>
          </reference>
          <reference field="14" count="1">
            <x v="4"/>
          </reference>
        </references>
      </pivotArea>
    </format>
    <format dxfId="1540">
      <pivotArea dataOnly="0" labelOnly="1" fieldPosition="0">
        <references count="6">
          <reference field="2" count="1" selected="0">
            <x v="4"/>
          </reference>
          <reference field="4" count="1" selected="0">
            <x v="1"/>
          </reference>
          <reference field="7" count="1" selected="0">
            <x v="3"/>
          </reference>
          <reference field="11" count="1" selected="0">
            <x v="4"/>
          </reference>
          <reference field="13" count="1" selected="0">
            <x v="1"/>
          </reference>
          <reference field="14" count="1" defaultSubtotal="1">
            <x v="4"/>
          </reference>
        </references>
      </pivotArea>
    </format>
    <format dxfId="1541">
      <pivotArea dataOnly="0" labelOnly="1" fieldPosition="0">
        <references count="6">
          <reference field="2" count="1" selected="0">
            <x v="5"/>
          </reference>
          <reference field="4" count="1" selected="0">
            <x v="1"/>
          </reference>
          <reference field="7" count="1" selected="0">
            <x v="3"/>
          </reference>
          <reference field="11" count="1" selected="0">
            <x v="5"/>
          </reference>
          <reference field="13" count="1" selected="0">
            <x v="1"/>
          </reference>
          <reference field="14" count="1">
            <x v="5"/>
          </reference>
        </references>
      </pivotArea>
    </format>
    <format dxfId="1542">
      <pivotArea dataOnly="0" labelOnly="1" fieldPosition="0">
        <references count="6">
          <reference field="2" count="1" selected="0">
            <x v="5"/>
          </reference>
          <reference field="4" count="1" selected="0">
            <x v="1"/>
          </reference>
          <reference field="7" count="1" selected="0">
            <x v="3"/>
          </reference>
          <reference field="11" count="1" selected="0">
            <x v="5"/>
          </reference>
          <reference field="13" count="1" selected="0">
            <x v="1"/>
          </reference>
          <reference field="14" count="1" defaultSubtotal="1">
            <x v="5"/>
          </reference>
        </references>
      </pivotArea>
    </format>
    <format dxfId="1543">
      <pivotArea dataOnly="0" labelOnly="1" fieldPosition="0">
        <references count="6">
          <reference field="2" count="1" selected="0">
            <x v="6"/>
          </reference>
          <reference field="4" count="1" selected="0">
            <x v="1"/>
          </reference>
          <reference field="7" count="1" selected="0">
            <x v="4"/>
          </reference>
          <reference field="11" count="1" selected="0">
            <x v="6"/>
          </reference>
          <reference field="13" count="1" selected="0">
            <x v="1"/>
          </reference>
          <reference field="14" count="1">
            <x v="6"/>
          </reference>
        </references>
      </pivotArea>
    </format>
    <format dxfId="1544">
      <pivotArea dataOnly="0" labelOnly="1" fieldPosition="0">
        <references count="6">
          <reference field="2" count="1" selected="0">
            <x v="6"/>
          </reference>
          <reference field="4" count="1" selected="0">
            <x v="1"/>
          </reference>
          <reference field="7" count="1" selected="0">
            <x v="4"/>
          </reference>
          <reference field="11" count="1" selected="0">
            <x v="6"/>
          </reference>
          <reference field="13" count="1" selected="0">
            <x v="1"/>
          </reference>
          <reference field="14" count="1" defaultSubtotal="1">
            <x v="6"/>
          </reference>
        </references>
      </pivotArea>
    </format>
    <format dxfId="1545">
      <pivotArea dataOnly="0" labelOnly="1" fieldPosition="0">
        <references count="6">
          <reference field="2" count="1" selected="0">
            <x v="7"/>
          </reference>
          <reference field="4" count="1" selected="0">
            <x v="1"/>
          </reference>
          <reference field="7" count="1" selected="0">
            <x v="4"/>
          </reference>
          <reference field="11" count="1" selected="0">
            <x v="7"/>
          </reference>
          <reference field="13" count="1" selected="0">
            <x v="1"/>
          </reference>
          <reference field="14" count="1">
            <x v="7"/>
          </reference>
        </references>
      </pivotArea>
    </format>
    <format dxfId="1546">
      <pivotArea dataOnly="0" labelOnly="1" fieldPosition="0">
        <references count="6">
          <reference field="2" count="1" selected="0">
            <x v="7"/>
          </reference>
          <reference field="4" count="1" selected="0">
            <x v="1"/>
          </reference>
          <reference field="7" count="1" selected="0">
            <x v="4"/>
          </reference>
          <reference field="11" count="1" selected="0">
            <x v="7"/>
          </reference>
          <reference field="13" count="1" selected="0">
            <x v="1"/>
          </reference>
          <reference field="14" count="1" defaultSubtotal="1">
            <x v="7"/>
          </reference>
        </references>
      </pivotArea>
    </format>
    <format dxfId="1547">
      <pivotArea dataOnly="0" labelOnly="1" fieldPosition="0">
        <references count="6">
          <reference field="2" count="1" selected="0">
            <x v="5"/>
          </reference>
          <reference field="4" count="1" selected="0">
            <x v="1"/>
          </reference>
          <reference field="7" count="1" selected="0">
            <x v="4"/>
          </reference>
          <reference field="11" count="1" selected="0">
            <x v="8"/>
          </reference>
          <reference field="13" count="1" selected="0">
            <x v="1"/>
          </reference>
          <reference field="14" count="1">
            <x v="8"/>
          </reference>
        </references>
      </pivotArea>
    </format>
    <format dxfId="1548">
      <pivotArea dataOnly="0" labelOnly="1" fieldPosition="0">
        <references count="6">
          <reference field="2" count="1" selected="0">
            <x v="5"/>
          </reference>
          <reference field="4" count="1" selected="0">
            <x v="1"/>
          </reference>
          <reference field="7" count="1" selected="0">
            <x v="4"/>
          </reference>
          <reference field="11" count="1" selected="0">
            <x v="8"/>
          </reference>
          <reference field="13" count="1" selected="0">
            <x v="1"/>
          </reference>
          <reference field="14" count="1" defaultSubtotal="1">
            <x v="8"/>
          </reference>
        </references>
      </pivotArea>
    </format>
    <format dxfId="1549">
      <pivotArea dataOnly="0" labelOnly="1" fieldPosition="0">
        <references count="6">
          <reference field="2" count="1" selected="0">
            <x v="8"/>
          </reference>
          <reference field="4" count="1" selected="0">
            <x v="1"/>
          </reference>
          <reference field="7" count="1" selected="0">
            <x v="5"/>
          </reference>
          <reference field="11" count="1" selected="0">
            <x v="9"/>
          </reference>
          <reference field="13" count="1" selected="0">
            <x v="1"/>
          </reference>
          <reference field="14" count="1">
            <x v="9"/>
          </reference>
        </references>
      </pivotArea>
    </format>
    <format dxfId="1550">
      <pivotArea dataOnly="0" labelOnly="1" fieldPosition="0">
        <references count="6">
          <reference field="2" count="1" selected="0">
            <x v="8"/>
          </reference>
          <reference field="4" count="1" selected="0">
            <x v="1"/>
          </reference>
          <reference field="7" count="1" selected="0">
            <x v="5"/>
          </reference>
          <reference field="11" count="1" selected="0">
            <x v="9"/>
          </reference>
          <reference field="13" count="1" selected="0">
            <x v="1"/>
          </reference>
          <reference field="14" count="1" defaultSubtotal="1">
            <x v="9"/>
          </reference>
        </references>
      </pivotArea>
    </format>
    <format dxfId="1551">
      <pivotArea dataOnly="0" labelOnly="1" fieldPosition="0">
        <references count="6">
          <reference field="2" count="1" selected="0">
            <x v="9"/>
          </reference>
          <reference field="4" count="1" selected="0">
            <x v="1"/>
          </reference>
          <reference field="7" count="1" selected="0">
            <x v="5"/>
          </reference>
          <reference field="11" count="1" selected="0">
            <x v="10"/>
          </reference>
          <reference field="13" count="1" selected="0">
            <x v="1"/>
          </reference>
          <reference field="14" count="1">
            <x v="10"/>
          </reference>
        </references>
      </pivotArea>
    </format>
    <format dxfId="1552">
      <pivotArea dataOnly="0" labelOnly="1" fieldPosition="0">
        <references count="6">
          <reference field="2" count="1" selected="0">
            <x v="9"/>
          </reference>
          <reference field="4" count="1" selected="0">
            <x v="1"/>
          </reference>
          <reference field="7" count="1" selected="0">
            <x v="5"/>
          </reference>
          <reference field="11" count="1" selected="0">
            <x v="10"/>
          </reference>
          <reference field="13" count="1" selected="0">
            <x v="1"/>
          </reference>
          <reference field="14" count="1" defaultSubtotal="1">
            <x v="10"/>
          </reference>
        </references>
      </pivotArea>
    </format>
    <format dxfId="1553">
      <pivotArea dataOnly="0" labelOnly="1" fieldPosition="0">
        <references count="6">
          <reference field="2" count="1" selected="0">
            <x v="10"/>
          </reference>
          <reference field="4" count="1" selected="0">
            <x v="1"/>
          </reference>
          <reference field="7" count="1" selected="0">
            <x v="5"/>
          </reference>
          <reference field="11" count="1" selected="0">
            <x v="11"/>
          </reference>
          <reference field="13" count="1" selected="0">
            <x v="1"/>
          </reference>
          <reference field="14" count="1">
            <x v="11"/>
          </reference>
        </references>
      </pivotArea>
    </format>
    <format dxfId="1554">
      <pivotArea dataOnly="0" labelOnly="1" fieldPosition="0">
        <references count="6">
          <reference field="2" count="1" selected="0">
            <x v="10"/>
          </reference>
          <reference field="4" count="1" selected="0">
            <x v="1"/>
          </reference>
          <reference field="7" count="1" selected="0">
            <x v="5"/>
          </reference>
          <reference field="11" count="1" selected="0">
            <x v="11"/>
          </reference>
          <reference field="13" count="1" selected="0">
            <x v="1"/>
          </reference>
          <reference field="14" count="1" defaultSubtotal="1">
            <x v="11"/>
          </reference>
        </references>
      </pivotArea>
    </format>
    <format dxfId="1555">
      <pivotArea dataOnly="0" labelOnly="1" fieldPosition="0">
        <references count="6">
          <reference field="2" count="1" selected="0">
            <x v="11"/>
          </reference>
          <reference field="4" count="1" selected="0">
            <x v="1"/>
          </reference>
          <reference field="7" count="1" selected="0">
            <x v="0"/>
          </reference>
          <reference field="11" count="1" selected="0">
            <x v="12"/>
          </reference>
          <reference field="13" count="1" selected="0">
            <x v="1"/>
          </reference>
          <reference field="14" count="1">
            <x v="12"/>
          </reference>
        </references>
      </pivotArea>
    </format>
    <format dxfId="1556">
      <pivotArea dataOnly="0" labelOnly="1" fieldPosition="0">
        <references count="6">
          <reference field="2" count="1" selected="0">
            <x v="11"/>
          </reference>
          <reference field="4" count="1" selected="0">
            <x v="1"/>
          </reference>
          <reference field="7" count="1" selected="0">
            <x v="0"/>
          </reference>
          <reference field="11" count="1" selected="0">
            <x v="12"/>
          </reference>
          <reference field="13" count="1" selected="0">
            <x v="1"/>
          </reference>
          <reference field="14" count="1" defaultSubtotal="1">
            <x v="12"/>
          </reference>
        </references>
      </pivotArea>
    </format>
    <format dxfId="1557">
      <pivotArea dataOnly="0" labelOnly="1" fieldPosition="0">
        <references count="6">
          <reference field="2" count="1" selected="0">
            <x v="12"/>
          </reference>
          <reference field="4" count="1" selected="0">
            <x v="1"/>
          </reference>
          <reference field="7" count="1" selected="0">
            <x v="0"/>
          </reference>
          <reference field="11" count="1" selected="0">
            <x v="13"/>
          </reference>
          <reference field="13" count="1" selected="0">
            <x v="1"/>
          </reference>
          <reference field="14" count="1">
            <x v="13"/>
          </reference>
        </references>
      </pivotArea>
    </format>
    <format dxfId="1558">
      <pivotArea dataOnly="0" labelOnly="1" fieldPosition="0">
        <references count="6">
          <reference field="2" count="1" selected="0">
            <x v="12"/>
          </reference>
          <reference field="4" count="1" selected="0">
            <x v="1"/>
          </reference>
          <reference field="7" count="1" selected="0">
            <x v="0"/>
          </reference>
          <reference field="11" count="1" selected="0">
            <x v="13"/>
          </reference>
          <reference field="13" count="1" selected="0">
            <x v="1"/>
          </reference>
          <reference field="14" count="1" defaultSubtotal="1">
            <x v="13"/>
          </reference>
        </references>
      </pivotArea>
    </format>
    <format dxfId="1559">
      <pivotArea dataOnly="0" labelOnly="1" fieldPosition="0">
        <references count="6">
          <reference field="2" count="1" selected="0">
            <x v="13"/>
          </reference>
          <reference field="4" count="1" selected="0">
            <x v="1"/>
          </reference>
          <reference field="7" count="1" selected="0">
            <x v="6"/>
          </reference>
          <reference field="11" count="1" selected="0">
            <x v="12"/>
          </reference>
          <reference field="13" count="1" selected="0">
            <x v="1"/>
          </reference>
          <reference field="14" count="1">
            <x v="14"/>
          </reference>
        </references>
      </pivotArea>
    </format>
    <format dxfId="1560">
      <pivotArea dataOnly="0" labelOnly="1" fieldPosition="0">
        <references count="6">
          <reference field="2" count="1" selected="0">
            <x v="13"/>
          </reference>
          <reference field="4" count="1" selected="0">
            <x v="1"/>
          </reference>
          <reference field="7" count="1" selected="0">
            <x v="6"/>
          </reference>
          <reference field="11" count="1" selected="0">
            <x v="12"/>
          </reference>
          <reference field="13" count="1" selected="0">
            <x v="1"/>
          </reference>
          <reference field="14" count="1" defaultSubtotal="1">
            <x v="14"/>
          </reference>
        </references>
      </pivotArea>
    </format>
    <format dxfId="1561">
      <pivotArea dataOnly="0" labelOnly="1" fieldPosition="0">
        <references count="6">
          <reference field="2" count="1" selected="0">
            <x v="14"/>
          </reference>
          <reference field="4" count="1" selected="0">
            <x v="1"/>
          </reference>
          <reference field="7" count="1" selected="0">
            <x v="6"/>
          </reference>
          <reference field="11" count="1" selected="0">
            <x v="14"/>
          </reference>
          <reference field="13" count="1" selected="0">
            <x v="1"/>
          </reference>
          <reference field="14" count="1">
            <x v="15"/>
          </reference>
        </references>
      </pivotArea>
    </format>
    <format dxfId="1562">
      <pivotArea dataOnly="0" labelOnly="1" fieldPosition="0">
        <references count="6">
          <reference field="2" count="1" selected="0">
            <x v="14"/>
          </reference>
          <reference field="4" count="1" selected="0">
            <x v="1"/>
          </reference>
          <reference field="7" count="1" selected="0">
            <x v="6"/>
          </reference>
          <reference field="11" count="1" selected="0">
            <x v="14"/>
          </reference>
          <reference field="13" count="1" selected="0">
            <x v="1"/>
          </reference>
          <reference field="14" count="1" defaultSubtotal="1">
            <x v="15"/>
          </reference>
        </references>
      </pivotArea>
    </format>
    <format dxfId="1563">
      <pivotArea dataOnly="0" labelOnly="1" fieldPosition="0">
        <references count="6">
          <reference field="2" count="1" selected="0">
            <x v="15"/>
          </reference>
          <reference field="4" count="1" selected="0">
            <x v="1"/>
          </reference>
          <reference field="7" count="1" selected="0">
            <x v="7"/>
          </reference>
          <reference field="11" count="1" selected="0">
            <x v="15"/>
          </reference>
          <reference field="13" count="1" selected="0">
            <x v="1"/>
          </reference>
          <reference field="14" count="1">
            <x v="16"/>
          </reference>
        </references>
      </pivotArea>
    </format>
    <format dxfId="1564">
      <pivotArea dataOnly="0" labelOnly="1" fieldPosition="0">
        <references count="6">
          <reference field="2" count="1" selected="0">
            <x v="15"/>
          </reference>
          <reference field="4" count="1" selected="0">
            <x v="1"/>
          </reference>
          <reference field="7" count="1" selected="0">
            <x v="7"/>
          </reference>
          <reference field="11" count="1" selected="0">
            <x v="15"/>
          </reference>
          <reference field="13" count="1" selected="0">
            <x v="1"/>
          </reference>
          <reference field="14" count="1" defaultSubtotal="1">
            <x v="16"/>
          </reference>
        </references>
      </pivotArea>
    </format>
    <format dxfId="1565">
      <pivotArea dataOnly="0" labelOnly="1" fieldPosition="0">
        <references count="6">
          <reference field="2" count="1" selected="0">
            <x v="5"/>
          </reference>
          <reference field="4" count="1" selected="0">
            <x v="1"/>
          </reference>
          <reference field="7" count="1" selected="0">
            <x v="7"/>
          </reference>
          <reference field="11" count="1" selected="0">
            <x v="16"/>
          </reference>
          <reference field="13" count="1" selected="0">
            <x v="1"/>
          </reference>
          <reference field="14" count="1">
            <x v="17"/>
          </reference>
        </references>
      </pivotArea>
    </format>
    <format dxfId="1566">
      <pivotArea dataOnly="0" labelOnly="1" fieldPosition="0">
        <references count="6">
          <reference field="2" count="1" selected="0">
            <x v="5"/>
          </reference>
          <reference field="4" count="1" selected="0">
            <x v="1"/>
          </reference>
          <reference field="7" count="1" selected="0">
            <x v="7"/>
          </reference>
          <reference field="11" count="1" selected="0">
            <x v="16"/>
          </reference>
          <reference field="13" count="1" selected="0">
            <x v="1"/>
          </reference>
          <reference field="14" count="1" defaultSubtotal="1">
            <x v="17"/>
          </reference>
        </references>
      </pivotArea>
    </format>
    <format dxfId="1567">
      <pivotArea dataOnly="0" labelOnly="1" fieldPosition="0">
        <references count="6">
          <reference field="2" count="1" selected="0">
            <x v="16"/>
          </reference>
          <reference field="4" count="1" selected="0">
            <x v="1"/>
          </reference>
          <reference field="7" count="1" selected="0">
            <x v="7"/>
          </reference>
          <reference field="11" count="1" selected="0">
            <x v="17"/>
          </reference>
          <reference field="13" count="1" selected="0">
            <x v="1"/>
          </reference>
          <reference field="14" count="1">
            <x v="18"/>
          </reference>
        </references>
      </pivotArea>
    </format>
    <format dxfId="1568">
      <pivotArea dataOnly="0" labelOnly="1" fieldPosition="0">
        <references count="6">
          <reference field="2" count="1" selected="0">
            <x v="16"/>
          </reference>
          <reference field="4" count="1" selected="0">
            <x v="1"/>
          </reference>
          <reference field="7" count="1" selected="0">
            <x v="7"/>
          </reference>
          <reference field="11" count="1" selected="0">
            <x v="17"/>
          </reference>
          <reference field="13" count="1" selected="0">
            <x v="1"/>
          </reference>
          <reference field="14" count="1" defaultSubtotal="1">
            <x v="18"/>
          </reference>
        </references>
      </pivotArea>
    </format>
    <format dxfId="1569">
      <pivotArea dataOnly="0" labelOnly="1" fieldPosition="0">
        <references count="6">
          <reference field="2" count="1" selected="0">
            <x v="11"/>
          </reference>
          <reference field="4" count="1" selected="0">
            <x v="1"/>
          </reference>
          <reference field="7" count="1" selected="0">
            <x v="8"/>
          </reference>
          <reference field="11" count="1" selected="0">
            <x v="18"/>
          </reference>
          <reference field="13" count="1" selected="0">
            <x v="1"/>
          </reference>
          <reference field="14" count="1">
            <x v="19"/>
          </reference>
        </references>
      </pivotArea>
    </format>
    <format dxfId="1570">
      <pivotArea dataOnly="0" labelOnly="1" fieldPosition="0">
        <references count="6">
          <reference field="2" count="1" selected="0">
            <x v="11"/>
          </reference>
          <reference field="4" count="1" selected="0">
            <x v="1"/>
          </reference>
          <reference field="7" count="1" selected="0">
            <x v="8"/>
          </reference>
          <reference field="11" count="1" selected="0">
            <x v="18"/>
          </reference>
          <reference field="13" count="1" selected="0">
            <x v="1"/>
          </reference>
          <reference field="14" count="1" defaultSubtotal="1">
            <x v="19"/>
          </reference>
        </references>
      </pivotArea>
    </format>
    <format dxfId="1571">
      <pivotArea dataOnly="0" labelOnly="1" fieldPosition="0">
        <references count="6">
          <reference field="2" count="1" selected="0">
            <x v="17"/>
          </reference>
          <reference field="4" count="1" selected="0">
            <x v="1"/>
          </reference>
          <reference field="7" count="1" selected="0">
            <x v="8"/>
          </reference>
          <reference field="11" count="1" selected="0">
            <x v="19"/>
          </reference>
          <reference field="13" count="1" selected="0">
            <x v="1"/>
          </reference>
          <reference field="14" count="1">
            <x v="20"/>
          </reference>
        </references>
      </pivotArea>
    </format>
    <format dxfId="1572">
      <pivotArea dataOnly="0" labelOnly="1" fieldPosition="0">
        <references count="6">
          <reference field="2" count="1" selected="0">
            <x v="17"/>
          </reference>
          <reference field="4" count="1" selected="0">
            <x v="1"/>
          </reference>
          <reference field="7" count="1" selected="0">
            <x v="8"/>
          </reference>
          <reference field="11" count="1" selected="0">
            <x v="19"/>
          </reference>
          <reference field="13" count="1" selected="0">
            <x v="1"/>
          </reference>
          <reference field="14" count="1" defaultSubtotal="1">
            <x v="20"/>
          </reference>
        </references>
      </pivotArea>
    </format>
    <format dxfId="1573">
      <pivotArea dataOnly="0" labelOnly="1" fieldPosition="0">
        <references count="6">
          <reference field="2" count="1" selected="0">
            <x v="18"/>
          </reference>
          <reference field="4" count="1" selected="0">
            <x v="1"/>
          </reference>
          <reference field="7" count="1" selected="0">
            <x v="8"/>
          </reference>
          <reference field="11" count="1" selected="0">
            <x v="20"/>
          </reference>
          <reference field="13" count="1" selected="0">
            <x v="1"/>
          </reference>
          <reference field="14" count="1">
            <x v="21"/>
          </reference>
        </references>
      </pivotArea>
    </format>
    <format dxfId="1574">
      <pivotArea dataOnly="0" labelOnly="1" fieldPosition="0">
        <references count="6">
          <reference field="2" count="1" selected="0">
            <x v="18"/>
          </reference>
          <reference field="4" count="1" selected="0">
            <x v="1"/>
          </reference>
          <reference field="7" count="1" selected="0">
            <x v="8"/>
          </reference>
          <reference field="11" count="1" selected="0">
            <x v="20"/>
          </reference>
          <reference field="13" count="1" selected="0">
            <x v="1"/>
          </reference>
          <reference field="14" count="1" defaultSubtotal="1">
            <x v="21"/>
          </reference>
        </references>
      </pivotArea>
    </format>
    <format dxfId="1575">
      <pivotArea field="5" type="button" dataOnly="0" labelOnly="1" outline="0" axis="axisPage" fieldPosition="0"/>
    </format>
    <format dxfId="1576">
      <pivotArea type="origin" dataOnly="0" labelOnly="1" outline="0" fieldPosition="0"/>
    </format>
    <format dxfId="1577">
      <pivotArea field="13" type="button" dataOnly="0" labelOnly="1" outline="0" axis="axisRow" fieldPosition="0"/>
    </format>
    <format dxfId="1578">
      <pivotArea dataOnly="0" labelOnly="1" fieldPosition="0">
        <references count="1">
          <reference field="13" count="1">
            <x v="0"/>
          </reference>
        </references>
      </pivotArea>
    </format>
    <format dxfId="1579">
      <pivotArea dataOnly="0" labelOnly="1" fieldPosition="0">
        <references count="1">
          <reference field="13" count="1">
            <x v="1"/>
          </reference>
        </references>
      </pivotArea>
    </format>
    <format dxfId="1580">
      <pivotArea dataOnly="0" labelOnly="1" grandRow="1" outline="0" fieldPosition="0"/>
    </format>
    <format dxfId="1581">
      <pivotArea dataOnly="0" labelOnly="1" fieldPosition="0">
        <references count="2">
          <reference field="4" count="1">
            <x v="0"/>
          </reference>
          <reference field="13" count="1" selected="0">
            <x v="1"/>
          </reference>
        </references>
      </pivotArea>
    </format>
    <format dxfId="1582">
      <pivotArea dataOnly="0" labelOnly="1" fieldPosition="0">
        <references count="2">
          <reference field="4" count="1">
            <x v="1"/>
          </reference>
          <reference field="13" count="1" selected="0">
            <x v="1"/>
          </reference>
        </references>
      </pivotArea>
    </format>
    <format dxfId="1583">
      <pivotArea dataOnly="0" labelOnly="1" fieldPosition="0">
        <references count="3">
          <reference field="4" count="1" selected="0">
            <x v="0"/>
          </reference>
          <reference field="7" count="1">
            <x v="0"/>
          </reference>
          <reference field="13" count="1" selected="0">
            <x v="1"/>
          </reference>
        </references>
      </pivotArea>
    </format>
    <format dxfId="1584">
      <pivotArea dataOnly="0" labelOnly="1" fieldPosition="0">
        <references count="3">
          <reference field="4" count="1" selected="0">
            <x v="1"/>
          </reference>
          <reference field="7" count="1">
            <x v="1"/>
          </reference>
          <reference field="13" count="1" selected="0">
            <x v="1"/>
          </reference>
        </references>
      </pivotArea>
    </format>
    <format dxfId="1585">
      <pivotArea dataOnly="0" labelOnly="1" fieldPosition="0">
        <references count="3">
          <reference field="4" count="1" selected="0">
            <x v="1"/>
          </reference>
          <reference field="7" count="1">
            <x v="2"/>
          </reference>
          <reference field="13" count="1" selected="0">
            <x v="1"/>
          </reference>
        </references>
      </pivotArea>
    </format>
    <format dxfId="1586">
      <pivotArea dataOnly="0" labelOnly="1" fieldPosition="0">
        <references count="3">
          <reference field="4" count="1" selected="0">
            <x v="1"/>
          </reference>
          <reference field="7" count="1">
            <x v="3"/>
          </reference>
          <reference field="13" count="1" selected="0">
            <x v="1"/>
          </reference>
        </references>
      </pivotArea>
    </format>
    <format dxfId="1587">
      <pivotArea dataOnly="0" labelOnly="1" fieldPosition="0">
        <references count="3">
          <reference field="4" count="1" selected="0">
            <x v="1"/>
          </reference>
          <reference field="7" count="1">
            <x v="4"/>
          </reference>
          <reference field="13" count="1" selected="0">
            <x v="1"/>
          </reference>
        </references>
      </pivotArea>
    </format>
    <format dxfId="1588">
      <pivotArea dataOnly="0" labelOnly="1" fieldPosition="0">
        <references count="3">
          <reference field="4" count="1" selected="0">
            <x v="1"/>
          </reference>
          <reference field="7" count="1">
            <x v="5"/>
          </reference>
          <reference field="13" count="1" selected="0">
            <x v="1"/>
          </reference>
        </references>
      </pivotArea>
    </format>
    <format dxfId="1589">
      <pivotArea dataOnly="0" labelOnly="1" fieldPosition="0">
        <references count="3">
          <reference field="4" count="1" selected="0">
            <x v="1"/>
          </reference>
          <reference field="7" count="1">
            <x v="0"/>
          </reference>
          <reference field="13" count="1" selected="0">
            <x v="1"/>
          </reference>
        </references>
      </pivotArea>
    </format>
    <format dxfId="1590">
      <pivotArea dataOnly="0" labelOnly="1" fieldPosition="0">
        <references count="3">
          <reference field="4" count="1" selected="0">
            <x v="1"/>
          </reference>
          <reference field="7" count="1">
            <x v="6"/>
          </reference>
          <reference field="13" count="1" selected="0">
            <x v="1"/>
          </reference>
        </references>
      </pivotArea>
    </format>
    <format dxfId="1591">
      <pivotArea dataOnly="0" labelOnly="1" fieldPosition="0">
        <references count="3">
          <reference field="4" count="1" selected="0">
            <x v="1"/>
          </reference>
          <reference field="7" count="1">
            <x v="7"/>
          </reference>
          <reference field="13" count="1" selected="0">
            <x v="1"/>
          </reference>
        </references>
      </pivotArea>
    </format>
    <format dxfId="1592">
      <pivotArea dataOnly="0" labelOnly="1" fieldPosition="0">
        <references count="3">
          <reference field="4" count="1" selected="0">
            <x v="1"/>
          </reference>
          <reference field="7" count="1">
            <x v="8"/>
          </reference>
          <reference field="13" count="1" selected="0">
            <x v="1"/>
          </reference>
        </references>
      </pivotArea>
    </format>
    <format dxfId="1593">
      <pivotArea dataOnly="0" labelOnly="1" fieldPosition="0">
        <references count="4">
          <reference field="2" count="1">
            <x v="0"/>
          </reference>
          <reference field="4" count="1" selected="0">
            <x v="0"/>
          </reference>
          <reference field="7" count="1" selected="0">
            <x v="0"/>
          </reference>
          <reference field="13" count="1" selected="0">
            <x v="1"/>
          </reference>
        </references>
      </pivotArea>
    </format>
    <format dxfId="1594">
      <pivotArea dataOnly="0" labelOnly="1" fieldPosition="0">
        <references count="4">
          <reference field="2" count="1">
            <x v="1"/>
          </reference>
          <reference field="4" count="1" selected="0">
            <x v="1"/>
          </reference>
          <reference field="7" count="1" selected="0">
            <x v="1"/>
          </reference>
          <reference field="13" count="1" selected="0">
            <x v="1"/>
          </reference>
        </references>
      </pivotArea>
    </format>
    <format dxfId="1595">
      <pivotArea dataOnly="0" labelOnly="1" fieldPosition="0">
        <references count="4">
          <reference field="2" count="1">
            <x v="2"/>
          </reference>
          <reference field="4" count="1" selected="0">
            <x v="1"/>
          </reference>
          <reference field="7" count="1" selected="0">
            <x v="2"/>
          </reference>
          <reference field="13" count="1" selected="0">
            <x v="1"/>
          </reference>
        </references>
      </pivotArea>
    </format>
    <format dxfId="1596">
      <pivotArea dataOnly="0" labelOnly="1" fieldPosition="0">
        <references count="4">
          <reference field="2" count="1">
            <x v="3"/>
          </reference>
          <reference field="4" count="1" selected="0">
            <x v="1"/>
          </reference>
          <reference field="7" count="1" selected="0">
            <x v="2"/>
          </reference>
          <reference field="13" count="1" selected="0">
            <x v="1"/>
          </reference>
        </references>
      </pivotArea>
    </format>
    <format dxfId="1597">
      <pivotArea dataOnly="0" labelOnly="1" fieldPosition="0">
        <references count="4">
          <reference field="2" count="1">
            <x v="4"/>
          </reference>
          <reference field="4" count="1" selected="0">
            <x v="1"/>
          </reference>
          <reference field="7" count="1" selected="0">
            <x v="3"/>
          </reference>
          <reference field="13" count="1" selected="0">
            <x v="1"/>
          </reference>
        </references>
      </pivotArea>
    </format>
    <format dxfId="1598">
      <pivotArea dataOnly="0" labelOnly="1" fieldPosition="0">
        <references count="4">
          <reference field="2" count="1">
            <x v="5"/>
          </reference>
          <reference field="4" count="1" selected="0">
            <x v="1"/>
          </reference>
          <reference field="7" count="1" selected="0">
            <x v="3"/>
          </reference>
          <reference field="13" count="1" selected="0">
            <x v="1"/>
          </reference>
        </references>
      </pivotArea>
    </format>
    <format dxfId="1599">
      <pivotArea dataOnly="0" labelOnly="1" fieldPosition="0">
        <references count="4">
          <reference field="2" count="1">
            <x v="6"/>
          </reference>
          <reference field="4" count="1" selected="0">
            <x v="1"/>
          </reference>
          <reference field="7" count="1" selected="0">
            <x v="4"/>
          </reference>
          <reference field="13" count="1" selected="0">
            <x v="1"/>
          </reference>
        </references>
      </pivotArea>
    </format>
    <format dxfId="1600">
      <pivotArea dataOnly="0" labelOnly="1" fieldPosition="0">
        <references count="4">
          <reference field="2" count="1">
            <x v="7"/>
          </reference>
          <reference field="4" count="1" selected="0">
            <x v="1"/>
          </reference>
          <reference field="7" count="1" selected="0">
            <x v="4"/>
          </reference>
          <reference field="13" count="1" selected="0">
            <x v="1"/>
          </reference>
        </references>
      </pivotArea>
    </format>
    <format dxfId="1601">
      <pivotArea dataOnly="0" labelOnly="1" fieldPosition="0">
        <references count="4">
          <reference field="2" count="1">
            <x v="5"/>
          </reference>
          <reference field="4" count="1" selected="0">
            <x v="1"/>
          </reference>
          <reference field="7" count="1" selected="0">
            <x v="4"/>
          </reference>
          <reference field="13" count="1" selected="0">
            <x v="1"/>
          </reference>
        </references>
      </pivotArea>
    </format>
    <format dxfId="1602">
      <pivotArea dataOnly="0" labelOnly="1" fieldPosition="0">
        <references count="4">
          <reference field="2" count="1">
            <x v="8"/>
          </reference>
          <reference field="4" count="1" selected="0">
            <x v="1"/>
          </reference>
          <reference field="7" count="1" selected="0">
            <x v="5"/>
          </reference>
          <reference field="13" count="1" selected="0">
            <x v="1"/>
          </reference>
        </references>
      </pivotArea>
    </format>
    <format dxfId="1603">
      <pivotArea dataOnly="0" labelOnly="1" fieldPosition="0">
        <references count="4">
          <reference field="2" count="1">
            <x v="9"/>
          </reference>
          <reference field="4" count="1" selected="0">
            <x v="1"/>
          </reference>
          <reference field="7" count="1" selected="0">
            <x v="5"/>
          </reference>
          <reference field="13" count="1" selected="0">
            <x v="1"/>
          </reference>
        </references>
      </pivotArea>
    </format>
    <format dxfId="1604">
      <pivotArea dataOnly="0" labelOnly="1" fieldPosition="0">
        <references count="4">
          <reference field="2" count="1">
            <x v="10"/>
          </reference>
          <reference field="4" count="1" selected="0">
            <x v="1"/>
          </reference>
          <reference field="7" count="1" selected="0">
            <x v="5"/>
          </reference>
          <reference field="13" count="1" selected="0">
            <x v="1"/>
          </reference>
        </references>
      </pivotArea>
    </format>
    <format dxfId="1605">
      <pivotArea dataOnly="0" labelOnly="1" fieldPosition="0">
        <references count="4">
          <reference field="2" count="1">
            <x v="11"/>
          </reference>
          <reference field="4" count="1" selected="0">
            <x v="1"/>
          </reference>
          <reference field="7" count="1" selected="0">
            <x v="0"/>
          </reference>
          <reference field="13" count="1" selected="0">
            <x v="1"/>
          </reference>
        </references>
      </pivotArea>
    </format>
    <format dxfId="1606">
      <pivotArea dataOnly="0" labelOnly="1" fieldPosition="0">
        <references count="4">
          <reference field="2" count="1">
            <x v="12"/>
          </reference>
          <reference field="4" count="1" selected="0">
            <x v="1"/>
          </reference>
          <reference field="7" count="1" selected="0">
            <x v="0"/>
          </reference>
          <reference field="13" count="1" selected="0">
            <x v="1"/>
          </reference>
        </references>
      </pivotArea>
    </format>
    <format dxfId="1607">
      <pivotArea dataOnly="0" labelOnly="1" fieldPosition="0">
        <references count="4">
          <reference field="2" count="1">
            <x v="13"/>
          </reference>
          <reference field="4" count="1" selected="0">
            <x v="1"/>
          </reference>
          <reference field="7" count="1" selected="0">
            <x v="6"/>
          </reference>
          <reference field="13" count="1" selected="0">
            <x v="1"/>
          </reference>
        </references>
      </pivotArea>
    </format>
    <format dxfId="1608">
      <pivotArea dataOnly="0" labelOnly="1" fieldPosition="0">
        <references count="4">
          <reference field="2" count="1">
            <x v="14"/>
          </reference>
          <reference field="4" count="1" selected="0">
            <x v="1"/>
          </reference>
          <reference field="7" count="1" selected="0">
            <x v="6"/>
          </reference>
          <reference field="13" count="1" selected="0">
            <x v="1"/>
          </reference>
        </references>
      </pivotArea>
    </format>
    <format dxfId="1609">
      <pivotArea dataOnly="0" labelOnly="1" fieldPosition="0">
        <references count="4">
          <reference field="2" count="1">
            <x v="15"/>
          </reference>
          <reference field="4" count="1" selected="0">
            <x v="1"/>
          </reference>
          <reference field="7" count="1" selected="0">
            <x v="7"/>
          </reference>
          <reference field="13" count="1" selected="0">
            <x v="1"/>
          </reference>
        </references>
      </pivotArea>
    </format>
    <format dxfId="1610">
      <pivotArea dataOnly="0" labelOnly="1" fieldPosition="0">
        <references count="4">
          <reference field="2" count="1">
            <x v="5"/>
          </reference>
          <reference field="4" count="1" selected="0">
            <x v="1"/>
          </reference>
          <reference field="7" count="1" selected="0">
            <x v="7"/>
          </reference>
          <reference field="13" count="1" selected="0">
            <x v="1"/>
          </reference>
        </references>
      </pivotArea>
    </format>
    <format dxfId="1611">
      <pivotArea dataOnly="0" labelOnly="1" fieldPosition="0">
        <references count="4">
          <reference field="2" count="1">
            <x v="16"/>
          </reference>
          <reference field="4" count="1" selected="0">
            <x v="1"/>
          </reference>
          <reference field="7" count="1" selected="0">
            <x v="7"/>
          </reference>
          <reference field="13" count="1" selected="0">
            <x v="1"/>
          </reference>
        </references>
      </pivotArea>
    </format>
    <format dxfId="1612">
      <pivotArea dataOnly="0" labelOnly="1" fieldPosition="0">
        <references count="4">
          <reference field="2" count="1">
            <x v="11"/>
          </reference>
          <reference field="4" count="1" selected="0">
            <x v="1"/>
          </reference>
          <reference field="7" count="1" selected="0">
            <x v="8"/>
          </reference>
          <reference field="13" count="1" selected="0">
            <x v="1"/>
          </reference>
        </references>
      </pivotArea>
    </format>
    <format dxfId="1613">
      <pivotArea dataOnly="0" labelOnly="1" fieldPosition="0">
        <references count="4">
          <reference field="2" count="1">
            <x v="17"/>
          </reference>
          <reference field="4" count="1" selected="0">
            <x v="1"/>
          </reference>
          <reference field="7" count="1" selected="0">
            <x v="8"/>
          </reference>
          <reference field="13" count="1" selected="0">
            <x v="1"/>
          </reference>
        </references>
      </pivotArea>
    </format>
    <format dxfId="1614">
      <pivotArea dataOnly="0" labelOnly="1" fieldPosition="0">
        <references count="4">
          <reference field="2" count="1">
            <x v="18"/>
          </reference>
          <reference field="4" count="1" selected="0">
            <x v="1"/>
          </reference>
          <reference field="7" count="1" selected="0">
            <x v="8"/>
          </reference>
          <reference field="13" count="1" selected="0">
            <x v="1"/>
          </reference>
        </references>
      </pivotArea>
    </format>
    <format dxfId="1615">
      <pivotArea dataOnly="0" labelOnly="1" fieldPosition="0">
        <references count="5">
          <reference field="2" count="1" selected="0">
            <x v="0"/>
          </reference>
          <reference field="4" count="1" selected="0">
            <x v="0"/>
          </reference>
          <reference field="7" count="1" selected="0">
            <x v="0"/>
          </reference>
          <reference field="11" count="1">
            <x v="0"/>
          </reference>
          <reference field="13" count="1" selected="0">
            <x v="1"/>
          </reference>
        </references>
      </pivotArea>
    </format>
    <format dxfId="1616">
      <pivotArea dataOnly="0" labelOnly="1" fieldPosition="0">
        <references count="5">
          <reference field="2" count="1" selected="0">
            <x v="1"/>
          </reference>
          <reference field="4" count="1" selected="0">
            <x v="1"/>
          </reference>
          <reference field="7" count="1" selected="0">
            <x v="1"/>
          </reference>
          <reference field="11" count="1">
            <x v="1"/>
          </reference>
          <reference field="13" count="1" selected="0">
            <x v="1"/>
          </reference>
        </references>
      </pivotArea>
    </format>
    <format dxfId="1617">
      <pivotArea dataOnly="0" labelOnly="1" fieldPosition="0">
        <references count="5">
          <reference field="2" count="1" selected="0">
            <x v="2"/>
          </reference>
          <reference field="4" count="1" selected="0">
            <x v="1"/>
          </reference>
          <reference field="7" count="1" selected="0">
            <x v="2"/>
          </reference>
          <reference field="11" count="1">
            <x v="2"/>
          </reference>
          <reference field="13" count="1" selected="0">
            <x v="1"/>
          </reference>
        </references>
      </pivotArea>
    </format>
    <format dxfId="1618">
      <pivotArea dataOnly="0" labelOnly="1" fieldPosition="0">
        <references count="5">
          <reference field="2" count="1" selected="0">
            <x v="3"/>
          </reference>
          <reference field="4" count="1" selected="0">
            <x v="1"/>
          </reference>
          <reference field="7" count="1" selected="0">
            <x v="2"/>
          </reference>
          <reference field="11" count="1">
            <x v="3"/>
          </reference>
          <reference field="13" count="1" selected="0">
            <x v="1"/>
          </reference>
        </references>
      </pivotArea>
    </format>
    <format dxfId="1619">
      <pivotArea dataOnly="0" labelOnly="1" fieldPosition="0">
        <references count="5">
          <reference field="2" count="1" selected="0">
            <x v="4"/>
          </reference>
          <reference field="4" count="1" selected="0">
            <x v="1"/>
          </reference>
          <reference field="7" count="1" selected="0">
            <x v="3"/>
          </reference>
          <reference field="11" count="1">
            <x v="4"/>
          </reference>
          <reference field="13" count="1" selected="0">
            <x v="1"/>
          </reference>
        </references>
      </pivotArea>
    </format>
    <format dxfId="1620">
      <pivotArea dataOnly="0" labelOnly="1" fieldPosition="0">
        <references count="5">
          <reference field="2" count="1" selected="0">
            <x v="5"/>
          </reference>
          <reference field="4" count="1" selected="0">
            <x v="1"/>
          </reference>
          <reference field="7" count="1" selected="0">
            <x v="3"/>
          </reference>
          <reference field="11" count="1">
            <x v="5"/>
          </reference>
          <reference field="13" count="1" selected="0">
            <x v="1"/>
          </reference>
        </references>
      </pivotArea>
    </format>
    <format dxfId="1621">
      <pivotArea dataOnly="0" labelOnly="1" fieldPosition="0">
        <references count="5">
          <reference field="2" count="1" selected="0">
            <x v="6"/>
          </reference>
          <reference field="4" count="1" selected="0">
            <x v="1"/>
          </reference>
          <reference field="7" count="1" selected="0">
            <x v="4"/>
          </reference>
          <reference field="11" count="1">
            <x v="6"/>
          </reference>
          <reference field="13" count="1" selected="0">
            <x v="1"/>
          </reference>
        </references>
      </pivotArea>
    </format>
    <format dxfId="1622">
      <pivotArea dataOnly="0" labelOnly="1" fieldPosition="0">
        <references count="5">
          <reference field="2" count="1" selected="0">
            <x v="5"/>
          </reference>
          <reference field="4" count="1" selected="0">
            <x v="1"/>
          </reference>
          <reference field="7" count="1" selected="0">
            <x v="4"/>
          </reference>
          <reference field="11" count="1">
            <x v="8"/>
          </reference>
          <reference field="13" count="1" selected="0">
            <x v="1"/>
          </reference>
        </references>
      </pivotArea>
    </format>
    <format dxfId="1623">
      <pivotArea dataOnly="0" labelOnly="1" fieldPosition="0">
        <references count="5">
          <reference field="2" count="1" selected="0">
            <x v="8"/>
          </reference>
          <reference field="4" count="1" selected="0">
            <x v="1"/>
          </reference>
          <reference field="7" count="1" selected="0">
            <x v="5"/>
          </reference>
          <reference field="11" count="1">
            <x v="9"/>
          </reference>
          <reference field="13" count="1" selected="0">
            <x v="1"/>
          </reference>
        </references>
      </pivotArea>
    </format>
    <format dxfId="1624">
      <pivotArea dataOnly="0" labelOnly="1" fieldPosition="0">
        <references count="5">
          <reference field="2" count="1" selected="0">
            <x v="9"/>
          </reference>
          <reference field="4" count="1" selected="0">
            <x v="1"/>
          </reference>
          <reference field="7" count="1" selected="0">
            <x v="5"/>
          </reference>
          <reference field="11" count="1">
            <x v="10"/>
          </reference>
          <reference field="13" count="1" selected="0">
            <x v="1"/>
          </reference>
        </references>
      </pivotArea>
    </format>
    <format dxfId="1625">
      <pivotArea dataOnly="0" labelOnly="1" fieldPosition="0">
        <references count="5">
          <reference field="2" count="1" selected="0">
            <x v="10"/>
          </reference>
          <reference field="4" count="1" selected="0">
            <x v="1"/>
          </reference>
          <reference field="7" count="1" selected="0">
            <x v="5"/>
          </reference>
          <reference field="11" count="1">
            <x v="11"/>
          </reference>
          <reference field="13" count="1" selected="0">
            <x v="1"/>
          </reference>
        </references>
      </pivotArea>
    </format>
    <format dxfId="1626">
      <pivotArea dataOnly="0" labelOnly="1" fieldPosition="0">
        <references count="5">
          <reference field="2" count="1" selected="0">
            <x v="11"/>
          </reference>
          <reference field="4" count="1" selected="0">
            <x v="1"/>
          </reference>
          <reference field="7" count="1" selected="0">
            <x v="0"/>
          </reference>
          <reference field="11" count="1">
            <x v="12"/>
          </reference>
          <reference field="13" count="1" selected="0">
            <x v="1"/>
          </reference>
        </references>
      </pivotArea>
    </format>
    <format dxfId="1627">
      <pivotArea dataOnly="0" labelOnly="1" fieldPosition="0">
        <references count="5">
          <reference field="2" count="1" selected="0">
            <x v="12"/>
          </reference>
          <reference field="4" count="1" selected="0">
            <x v="1"/>
          </reference>
          <reference field="7" count="1" selected="0">
            <x v="0"/>
          </reference>
          <reference field="11" count="1">
            <x v="13"/>
          </reference>
          <reference field="13" count="1" selected="0">
            <x v="1"/>
          </reference>
        </references>
      </pivotArea>
    </format>
    <format dxfId="1628">
      <pivotArea dataOnly="0" labelOnly="1" fieldPosition="0">
        <references count="5">
          <reference field="2" count="1" selected="0">
            <x v="13"/>
          </reference>
          <reference field="4" count="1" selected="0">
            <x v="1"/>
          </reference>
          <reference field="7" count="1" selected="0">
            <x v="6"/>
          </reference>
          <reference field="11" count="1">
            <x v="12"/>
          </reference>
          <reference field="13" count="1" selected="0">
            <x v="1"/>
          </reference>
        </references>
      </pivotArea>
    </format>
    <format dxfId="1629">
      <pivotArea dataOnly="0" labelOnly="1" fieldPosition="0">
        <references count="5">
          <reference field="2" count="1" selected="0">
            <x v="14"/>
          </reference>
          <reference field="4" count="1" selected="0">
            <x v="1"/>
          </reference>
          <reference field="7" count="1" selected="0">
            <x v="6"/>
          </reference>
          <reference field="11" count="1">
            <x v="14"/>
          </reference>
          <reference field="13" count="1" selected="0">
            <x v="1"/>
          </reference>
        </references>
      </pivotArea>
    </format>
    <format dxfId="1630">
      <pivotArea dataOnly="0" labelOnly="1" fieldPosition="0">
        <references count="5">
          <reference field="2" count="1" selected="0">
            <x v="15"/>
          </reference>
          <reference field="4" count="1" selected="0">
            <x v="1"/>
          </reference>
          <reference field="7" count="1" selected="0">
            <x v="7"/>
          </reference>
          <reference field="11" count="1">
            <x v="15"/>
          </reference>
          <reference field="13" count="1" selected="0">
            <x v="1"/>
          </reference>
        </references>
      </pivotArea>
    </format>
    <format dxfId="1631">
      <pivotArea dataOnly="0" labelOnly="1" fieldPosition="0">
        <references count="5">
          <reference field="2" count="1" selected="0">
            <x v="5"/>
          </reference>
          <reference field="4" count="1" selected="0">
            <x v="1"/>
          </reference>
          <reference field="7" count="1" selected="0">
            <x v="7"/>
          </reference>
          <reference field="11" count="1">
            <x v="16"/>
          </reference>
          <reference field="13" count="1" selected="0">
            <x v="1"/>
          </reference>
        </references>
      </pivotArea>
    </format>
    <format dxfId="1632">
      <pivotArea dataOnly="0" labelOnly="1" fieldPosition="0">
        <references count="5">
          <reference field="2" count="1" selected="0">
            <x v="16"/>
          </reference>
          <reference field="4" count="1" selected="0">
            <x v="1"/>
          </reference>
          <reference field="7" count="1" selected="0">
            <x v="7"/>
          </reference>
          <reference field="11" count="1">
            <x v="17"/>
          </reference>
          <reference field="13" count="1" selected="0">
            <x v="1"/>
          </reference>
        </references>
      </pivotArea>
    </format>
    <format dxfId="1633">
      <pivotArea dataOnly="0" labelOnly="1" fieldPosition="0">
        <references count="5">
          <reference field="2" count="1" selected="0">
            <x v="11"/>
          </reference>
          <reference field="4" count="1" selected="0">
            <x v="1"/>
          </reference>
          <reference field="7" count="1" selected="0">
            <x v="8"/>
          </reference>
          <reference field="11" count="1">
            <x v="18"/>
          </reference>
          <reference field="13" count="1" selected="0">
            <x v="1"/>
          </reference>
        </references>
      </pivotArea>
    </format>
    <format dxfId="1634">
      <pivotArea dataOnly="0" labelOnly="1" fieldPosition="0">
        <references count="5">
          <reference field="2" count="1" selected="0">
            <x v="17"/>
          </reference>
          <reference field="4" count="1" selected="0">
            <x v="1"/>
          </reference>
          <reference field="7" count="1" selected="0">
            <x v="8"/>
          </reference>
          <reference field="11" count="1">
            <x v="19"/>
          </reference>
          <reference field="13" count="1" selected="0">
            <x v="1"/>
          </reference>
        </references>
      </pivotArea>
    </format>
    <format dxfId="1635">
      <pivotArea dataOnly="0" labelOnly="1" fieldPosition="0">
        <references count="5">
          <reference field="2" count="1" selected="0">
            <x v="18"/>
          </reference>
          <reference field="4" count="1" selected="0">
            <x v="1"/>
          </reference>
          <reference field="7" count="1" selected="0">
            <x v="8"/>
          </reference>
          <reference field="11" count="1">
            <x v="20"/>
          </reference>
          <reference field="13" count="1" selected="0">
            <x v="1"/>
          </reference>
        </references>
      </pivotArea>
    </format>
    <format dxfId="1636">
      <pivotArea dataOnly="0" labelOnly="1" fieldPosition="0">
        <references count="6">
          <reference field="2" count="1" selected="0">
            <x v="0"/>
          </reference>
          <reference field="4" count="1" selected="0">
            <x v="0"/>
          </reference>
          <reference field="7" count="1" selected="0">
            <x v="0"/>
          </reference>
          <reference field="11" count="1" selected="0">
            <x v="0"/>
          </reference>
          <reference field="13" count="1" selected="0">
            <x v="1"/>
          </reference>
          <reference field="14" count="1">
            <x v="0"/>
          </reference>
        </references>
      </pivotArea>
    </format>
    <format dxfId="1637">
      <pivotArea dataOnly="0" labelOnly="1" fieldPosition="0">
        <references count="6">
          <reference field="2" count="1" selected="0">
            <x v="0"/>
          </reference>
          <reference field="4" count="1" selected="0">
            <x v="0"/>
          </reference>
          <reference field="7" count="1" selected="0">
            <x v="0"/>
          </reference>
          <reference field="11" count="1" selected="0">
            <x v="0"/>
          </reference>
          <reference field="13" count="1" selected="0">
            <x v="1"/>
          </reference>
          <reference field="14" count="1" defaultSubtotal="1">
            <x v="0"/>
          </reference>
        </references>
      </pivotArea>
    </format>
    <format dxfId="1638">
      <pivotArea dataOnly="0" labelOnly="1" fieldPosition="0">
        <references count="6">
          <reference field="2" count="1" selected="0">
            <x v="1"/>
          </reference>
          <reference field="4" count="1" selected="0">
            <x v="1"/>
          </reference>
          <reference field="7" count="1" selected="0">
            <x v="1"/>
          </reference>
          <reference field="11" count="1" selected="0">
            <x v="1"/>
          </reference>
          <reference field="13" count="1" selected="0">
            <x v="1"/>
          </reference>
          <reference field="14" count="1">
            <x v="1"/>
          </reference>
        </references>
      </pivotArea>
    </format>
    <format dxfId="1639">
      <pivotArea dataOnly="0" labelOnly="1" fieldPosition="0">
        <references count="6">
          <reference field="2" count="1" selected="0">
            <x v="1"/>
          </reference>
          <reference field="4" count="1" selected="0">
            <x v="1"/>
          </reference>
          <reference field="7" count="1" selected="0">
            <x v="1"/>
          </reference>
          <reference field="11" count="1" selected="0">
            <x v="1"/>
          </reference>
          <reference field="13" count="1" selected="0">
            <x v="1"/>
          </reference>
          <reference field="14" count="1" defaultSubtotal="1">
            <x v="1"/>
          </reference>
        </references>
      </pivotArea>
    </format>
    <format dxfId="1640">
      <pivotArea dataOnly="0" labelOnly="1" fieldPosition="0">
        <references count="6">
          <reference field="2" count="1" selected="0">
            <x v="2"/>
          </reference>
          <reference field="4" count="1" selected="0">
            <x v="1"/>
          </reference>
          <reference field="7" count="1" selected="0">
            <x v="2"/>
          </reference>
          <reference field="11" count="1" selected="0">
            <x v="2"/>
          </reference>
          <reference field="13" count="1" selected="0">
            <x v="1"/>
          </reference>
          <reference field="14" count="1">
            <x v="2"/>
          </reference>
        </references>
      </pivotArea>
    </format>
    <format dxfId="1641">
      <pivotArea dataOnly="0" labelOnly="1" fieldPosition="0">
        <references count="6">
          <reference field="2" count="1" selected="0">
            <x v="2"/>
          </reference>
          <reference field="4" count="1" selected="0">
            <x v="1"/>
          </reference>
          <reference field="7" count="1" selected="0">
            <x v="2"/>
          </reference>
          <reference field="11" count="1" selected="0">
            <x v="2"/>
          </reference>
          <reference field="13" count="1" selected="0">
            <x v="1"/>
          </reference>
          <reference field="14" count="1" defaultSubtotal="1">
            <x v="2"/>
          </reference>
        </references>
      </pivotArea>
    </format>
    <format dxfId="1642">
      <pivotArea dataOnly="0" labelOnly="1" fieldPosition="0">
        <references count="6">
          <reference field="2" count="1" selected="0">
            <x v="3"/>
          </reference>
          <reference field="4" count="1" selected="0">
            <x v="1"/>
          </reference>
          <reference field="7" count="1" selected="0">
            <x v="2"/>
          </reference>
          <reference field="11" count="1" selected="0">
            <x v="3"/>
          </reference>
          <reference field="13" count="1" selected="0">
            <x v="1"/>
          </reference>
          <reference field="14" count="1">
            <x v="3"/>
          </reference>
        </references>
      </pivotArea>
    </format>
    <format dxfId="1643">
      <pivotArea dataOnly="0" labelOnly="1" fieldPosition="0">
        <references count="6">
          <reference field="2" count="1" selected="0">
            <x v="3"/>
          </reference>
          <reference field="4" count="1" selected="0">
            <x v="1"/>
          </reference>
          <reference field="7" count="1" selected="0">
            <x v="2"/>
          </reference>
          <reference field="11" count="1" selected="0">
            <x v="3"/>
          </reference>
          <reference field="13" count="1" selected="0">
            <x v="1"/>
          </reference>
          <reference field="14" count="1" defaultSubtotal="1">
            <x v="3"/>
          </reference>
        </references>
      </pivotArea>
    </format>
    <format dxfId="1644">
      <pivotArea dataOnly="0" labelOnly="1" fieldPosition="0">
        <references count="6">
          <reference field="2" count="1" selected="0">
            <x v="4"/>
          </reference>
          <reference field="4" count="1" selected="0">
            <x v="1"/>
          </reference>
          <reference field="7" count="1" selected="0">
            <x v="3"/>
          </reference>
          <reference field="11" count="1" selected="0">
            <x v="4"/>
          </reference>
          <reference field="13" count="1" selected="0">
            <x v="1"/>
          </reference>
          <reference field="14" count="1">
            <x v="4"/>
          </reference>
        </references>
      </pivotArea>
    </format>
    <format dxfId="1645">
      <pivotArea dataOnly="0" labelOnly="1" fieldPosition="0">
        <references count="6">
          <reference field="2" count="1" selected="0">
            <x v="4"/>
          </reference>
          <reference field="4" count="1" selected="0">
            <x v="1"/>
          </reference>
          <reference field="7" count="1" selected="0">
            <x v="3"/>
          </reference>
          <reference field="11" count="1" selected="0">
            <x v="4"/>
          </reference>
          <reference field="13" count="1" selected="0">
            <x v="1"/>
          </reference>
          <reference field="14" count="1" defaultSubtotal="1">
            <x v="4"/>
          </reference>
        </references>
      </pivotArea>
    </format>
    <format dxfId="1646">
      <pivotArea dataOnly="0" labelOnly="1" fieldPosition="0">
        <references count="6">
          <reference field="2" count="1" selected="0">
            <x v="5"/>
          </reference>
          <reference field="4" count="1" selected="0">
            <x v="1"/>
          </reference>
          <reference field="7" count="1" selected="0">
            <x v="3"/>
          </reference>
          <reference field="11" count="1" selected="0">
            <x v="5"/>
          </reference>
          <reference field="13" count="1" selected="0">
            <x v="1"/>
          </reference>
          <reference field="14" count="1">
            <x v="5"/>
          </reference>
        </references>
      </pivotArea>
    </format>
    <format dxfId="1647">
      <pivotArea dataOnly="0" labelOnly="1" fieldPosition="0">
        <references count="6">
          <reference field="2" count="1" selected="0">
            <x v="5"/>
          </reference>
          <reference field="4" count="1" selected="0">
            <x v="1"/>
          </reference>
          <reference field="7" count="1" selected="0">
            <x v="3"/>
          </reference>
          <reference field="11" count="1" selected="0">
            <x v="5"/>
          </reference>
          <reference field="13" count="1" selected="0">
            <x v="1"/>
          </reference>
          <reference field="14" count="1" defaultSubtotal="1">
            <x v="5"/>
          </reference>
        </references>
      </pivotArea>
    </format>
    <format dxfId="1648">
      <pivotArea dataOnly="0" labelOnly="1" fieldPosition="0">
        <references count="6">
          <reference field="2" count="1" selected="0">
            <x v="6"/>
          </reference>
          <reference field="4" count="1" selected="0">
            <x v="1"/>
          </reference>
          <reference field="7" count="1" selected="0">
            <x v="4"/>
          </reference>
          <reference field="11" count="1" selected="0">
            <x v="6"/>
          </reference>
          <reference field="13" count="1" selected="0">
            <x v="1"/>
          </reference>
          <reference field="14" count="1">
            <x v="6"/>
          </reference>
        </references>
      </pivotArea>
    </format>
    <format dxfId="1649">
      <pivotArea dataOnly="0" labelOnly="1" fieldPosition="0">
        <references count="6">
          <reference field="2" count="1" selected="0">
            <x v="6"/>
          </reference>
          <reference field="4" count="1" selected="0">
            <x v="1"/>
          </reference>
          <reference field="7" count="1" selected="0">
            <x v="4"/>
          </reference>
          <reference field="11" count="1" selected="0">
            <x v="6"/>
          </reference>
          <reference field="13" count="1" selected="0">
            <x v="1"/>
          </reference>
          <reference field="14" count="1" defaultSubtotal="1">
            <x v="6"/>
          </reference>
        </references>
      </pivotArea>
    </format>
    <format dxfId="1650">
      <pivotArea dataOnly="0" labelOnly="1" fieldPosition="0">
        <references count="6">
          <reference field="2" count="1" selected="0">
            <x v="7"/>
          </reference>
          <reference field="4" count="1" selected="0">
            <x v="1"/>
          </reference>
          <reference field="7" count="1" selected="0">
            <x v="4"/>
          </reference>
          <reference field="11" count="1" selected="0">
            <x v="7"/>
          </reference>
          <reference field="13" count="1" selected="0">
            <x v="1"/>
          </reference>
          <reference field="14" count="1">
            <x v="7"/>
          </reference>
        </references>
      </pivotArea>
    </format>
    <format dxfId="1651">
      <pivotArea dataOnly="0" labelOnly="1" fieldPosition="0">
        <references count="6">
          <reference field="2" count="1" selected="0">
            <x v="7"/>
          </reference>
          <reference field="4" count="1" selected="0">
            <x v="1"/>
          </reference>
          <reference field="7" count="1" selected="0">
            <x v="4"/>
          </reference>
          <reference field="11" count="1" selected="0">
            <x v="7"/>
          </reference>
          <reference field="13" count="1" selected="0">
            <x v="1"/>
          </reference>
          <reference field="14" count="1" defaultSubtotal="1">
            <x v="7"/>
          </reference>
        </references>
      </pivotArea>
    </format>
    <format dxfId="1652">
      <pivotArea dataOnly="0" labelOnly="1" fieldPosition="0">
        <references count="6">
          <reference field="2" count="1" selected="0">
            <x v="5"/>
          </reference>
          <reference field="4" count="1" selected="0">
            <x v="1"/>
          </reference>
          <reference field="7" count="1" selected="0">
            <x v="4"/>
          </reference>
          <reference field="11" count="1" selected="0">
            <x v="8"/>
          </reference>
          <reference field="13" count="1" selected="0">
            <x v="1"/>
          </reference>
          <reference field="14" count="1">
            <x v="8"/>
          </reference>
        </references>
      </pivotArea>
    </format>
    <format dxfId="1653">
      <pivotArea dataOnly="0" labelOnly="1" fieldPosition="0">
        <references count="6">
          <reference field="2" count="1" selected="0">
            <x v="5"/>
          </reference>
          <reference field="4" count="1" selected="0">
            <x v="1"/>
          </reference>
          <reference field="7" count="1" selected="0">
            <x v="4"/>
          </reference>
          <reference field="11" count="1" selected="0">
            <x v="8"/>
          </reference>
          <reference field="13" count="1" selected="0">
            <x v="1"/>
          </reference>
          <reference field="14" count="1" defaultSubtotal="1">
            <x v="8"/>
          </reference>
        </references>
      </pivotArea>
    </format>
    <format dxfId="1654">
      <pivotArea dataOnly="0" labelOnly="1" fieldPosition="0">
        <references count="6">
          <reference field="2" count="1" selected="0">
            <x v="8"/>
          </reference>
          <reference field="4" count="1" selected="0">
            <x v="1"/>
          </reference>
          <reference field="7" count="1" selected="0">
            <x v="5"/>
          </reference>
          <reference field="11" count="1" selected="0">
            <x v="9"/>
          </reference>
          <reference field="13" count="1" selected="0">
            <x v="1"/>
          </reference>
          <reference field="14" count="1">
            <x v="9"/>
          </reference>
        </references>
      </pivotArea>
    </format>
    <format dxfId="1655">
      <pivotArea dataOnly="0" labelOnly="1" fieldPosition="0">
        <references count="6">
          <reference field="2" count="1" selected="0">
            <x v="8"/>
          </reference>
          <reference field="4" count="1" selected="0">
            <x v="1"/>
          </reference>
          <reference field="7" count="1" selected="0">
            <x v="5"/>
          </reference>
          <reference field="11" count="1" selected="0">
            <x v="9"/>
          </reference>
          <reference field="13" count="1" selected="0">
            <x v="1"/>
          </reference>
          <reference field="14" count="1" defaultSubtotal="1">
            <x v="9"/>
          </reference>
        </references>
      </pivotArea>
    </format>
    <format dxfId="1656">
      <pivotArea dataOnly="0" labelOnly="1" fieldPosition="0">
        <references count="6">
          <reference field="2" count="1" selected="0">
            <x v="9"/>
          </reference>
          <reference field="4" count="1" selected="0">
            <x v="1"/>
          </reference>
          <reference field="7" count="1" selected="0">
            <x v="5"/>
          </reference>
          <reference field="11" count="1" selected="0">
            <x v="10"/>
          </reference>
          <reference field="13" count="1" selected="0">
            <x v="1"/>
          </reference>
          <reference field="14" count="1">
            <x v="10"/>
          </reference>
        </references>
      </pivotArea>
    </format>
    <format dxfId="1657">
      <pivotArea dataOnly="0" labelOnly="1" fieldPosition="0">
        <references count="6">
          <reference field="2" count="1" selected="0">
            <x v="9"/>
          </reference>
          <reference field="4" count="1" selected="0">
            <x v="1"/>
          </reference>
          <reference field="7" count="1" selected="0">
            <x v="5"/>
          </reference>
          <reference field="11" count="1" selected="0">
            <x v="10"/>
          </reference>
          <reference field="13" count="1" selected="0">
            <x v="1"/>
          </reference>
          <reference field="14" count="1" defaultSubtotal="1">
            <x v="10"/>
          </reference>
        </references>
      </pivotArea>
    </format>
    <format dxfId="1658">
      <pivotArea dataOnly="0" labelOnly="1" fieldPosition="0">
        <references count="6">
          <reference field="2" count="1" selected="0">
            <x v="10"/>
          </reference>
          <reference field="4" count="1" selected="0">
            <x v="1"/>
          </reference>
          <reference field="7" count="1" selected="0">
            <x v="5"/>
          </reference>
          <reference field="11" count="1" selected="0">
            <x v="11"/>
          </reference>
          <reference field="13" count="1" selected="0">
            <x v="1"/>
          </reference>
          <reference field="14" count="1">
            <x v="11"/>
          </reference>
        </references>
      </pivotArea>
    </format>
    <format dxfId="1659">
      <pivotArea dataOnly="0" labelOnly="1" fieldPosition="0">
        <references count="6">
          <reference field="2" count="1" selected="0">
            <x v="10"/>
          </reference>
          <reference field="4" count="1" selected="0">
            <x v="1"/>
          </reference>
          <reference field="7" count="1" selected="0">
            <x v="5"/>
          </reference>
          <reference field="11" count="1" selected="0">
            <x v="11"/>
          </reference>
          <reference field="13" count="1" selected="0">
            <x v="1"/>
          </reference>
          <reference field="14" count="1" defaultSubtotal="1">
            <x v="11"/>
          </reference>
        </references>
      </pivotArea>
    </format>
    <format dxfId="1660">
      <pivotArea dataOnly="0" labelOnly="1" fieldPosition="0">
        <references count="6">
          <reference field="2" count="1" selected="0">
            <x v="11"/>
          </reference>
          <reference field="4" count="1" selected="0">
            <x v="1"/>
          </reference>
          <reference field="7" count="1" selected="0">
            <x v="0"/>
          </reference>
          <reference field="11" count="1" selected="0">
            <x v="12"/>
          </reference>
          <reference field="13" count="1" selected="0">
            <x v="1"/>
          </reference>
          <reference field="14" count="1">
            <x v="12"/>
          </reference>
        </references>
      </pivotArea>
    </format>
    <format dxfId="1661">
      <pivotArea dataOnly="0" labelOnly="1" fieldPosition="0">
        <references count="6">
          <reference field="2" count="1" selected="0">
            <x v="11"/>
          </reference>
          <reference field="4" count="1" selected="0">
            <x v="1"/>
          </reference>
          <reference field="7" count="1" selected="0">
            <x v="0"/>
          </reference>
          <reference field="11" count="1" selected="0">
            <x v="12"/>
          </reference>
          <reference field="13" count="1" selected="0">
            <x v="1"/>
          </reference>
          <reference field="14" count="1" defaultSubtotal="1">
            <x v="12"/>
          </reference>
        </references>
      </pivotArea>
    </format>
    <format dxfId="1662">
      <pivotArea dataOnly="0" labelOnly="1" fieldPosition="0">
        <references count="6">
          <reference field="2" count="1" selected="0">
            <x v="12"/>
          </reference>
          <reference field="4" count="1" selected="0">
            <x v="1"/>
          </reference>
          <reference field="7" count="1" selected="0">
            <x v="0"/>
          </reference>
          <reference field="11" count="1" selected="0">
            <x v="13"/>
          </reference>
          <reference field="13" count="1" selected="0">
            <x v="1"/>
          </reference>
          <reference field="14" count="1">
            <x v="13"/>
          </reference>
        </references>
      </pivotArea>
    </format>
    <format dxfId="1663">
      <pivotArea dataOnly="0" labelOnly="1" fieldPosition="0">
        <references count="6">
          <reference field="2" count="1" selected="0">
            <x v="12"/>
          </reference>
          <reference field="4" count="1" selected="0">
            <x v="1"/>
          </reference>
          <reference field="7" count="1" selected="0">
            <x v="0"/>
          </reference>
          <reference field="11" count="1" selected="0">
            <x v="13"/>
          </reference>
          <reference field="13" count="1" selected="0">
            <x v="1"/>
          </reference>
          <reference field="14" count="1" defaultSubtotal="1">
            <x v="13"/>
          </reference>
        </references>
      </pivotArea>
    </format>
    <format dxfId="1664">
      <pivotArea dataOnly="0" labelOnly="1" fieldPosition="0">
        <references count="6">
          <reference field="2" count="1" selected="0">
            <x v="13"/>
          </reference>
          <reference field="4" count="1" selected="0">
            <x v="1"/>
          </reference>
          <reference field="7" count="1" selected="0">
            <x v="6"/>
          </reference>
          <reference field="11" count="1" selected="0">
            <x v="12"/>
          </reference>
          <reference field="13" count="1" selected="0">
            <x v="1"/>
          </reference>
          <reference field="14" count="1">
            <x v="14"/>
          </reference>
        </references>
      </pivotArea>
    </format>
    <format dxfId="1665">
      <pivotArea dataOnly="0" labelOnly="1" fieldPosition="0">
        <references count="6">
          <reference field="2" count="1" selected="0">
            <x v="13"/>
          </reference>
          <reference field="4" count="1" selected="0">
            <x v="1"/>
          </reference>
          <reference field="7" count="1" selected="0">
            <x v="6"/>
          </reference>
          <reference field="11" count="1" selected="0">
            <x v="12"/>
          </reference>
          <reference field="13" count="1" selected="0">
            <x v="1"/>
          </reference>
          <reference field="14" count="1" defaultSubtotal="1">
            <x v="14"/>
          </reference>
        </references>
      </pivotArea>
    </format>
    <format dxfId="1666">
      <pivotArea dataOnly="0" labelOnly="1" fieldPosition="0">
        <references count="6">
          <reference field="2" count="1" selected="0">
            <x v="14"/>
          </reference>
          <reference field="4" count="1" selected="0">
            <x v="1"/>
          </reference>
          <reference field="7" count="1" selected="0">
            <x v="6"/>
          </reference>
          <reference field="11" count="1" selected="0">
            <x v="14"/>
          </reference>
          <reference field="13" count="1" selected="0">
            <x v="1"/>
          </reference>
          <reference field="14" count="1">
            <x v="15"/>
          </reference>
        </references>
      </pivotArea>
    </format>
    <format dxfId="1667">
      <pivotArea dataOnly="0" labelOnly="1" fieldPosition="0">
        <references count="6">
          <reference field="2" count="1" selected="0">
            <x v="14"/>
          </reference>
          <reference field="4" count="1" selected="0">
            <x v="1"/>
          </reference>
          <reference field="7" count="1" selected="0">
            <x v="6"/>
          </reference>
          <reference field="11" count="1" selected="0">
            <x v="14"/>
          </reference>
          <reference field="13" count="1" selected="0">
            <x v="1"/>
          </reference>
          <reference field="14" count="1" defaultSubtotal="1">
            <x v="15"/>
          </reference>
        </references>
      </pivotArea>
    </format>
    <format dxfId="1668">
      <pivotArea dataOnly="0" labelOnly="1" fieldPosition="0">
        <references count="6">
          <reference field="2" count="1" selected="0">
            <x v="15"/>
          </reference>
          <reference field="4" count="1" selected="0">
            <x v="1"/>
          </reference>
          <reference field="7" count="1" selected="0">
            <x v="7"/>
          </reference>
          <reference field="11" count="1" selected="0">
            <x v="15"/>
          </reference>
          <reference field="13" count="1" selected="0">
            <x v="1"/>
          </reference>
          <reference field="14" count="1">
            <x v="16"/>
          </reference>
        </references>
      </pivotArea>
    </format>
    <format dxfId="1669">
      <pivotArea dataOnly="0" labelOnly="1" fieldPosition="0">
        <references count="6">
          <reference field="2" count="1" selected="0">
            <x v="15"/>
          </reference>
          <reference field="4" count="1" selected="0">
            <x v="1"/>
          </reference>
          <reference field="7" count="1" selected="0">
            <x v="7"/>
          </reference>
          <reference field="11" count="1" selected="0">
            <x v="15"/>
          </reference>
          <reference field="13" count="1" selected="0">
            <x v="1"/>
          </reference>
          <reference field="14" count="1" defaultSubtotal="1">
            <x v="16"/>
          </reference>
        </references>
      </pivotArea>
    </format>
    <format dxfId="1670">
      <pivotArea dataOnly="0" labelOnly="1" fieldPosition="0">
        <references count="6">
          <reference field="2" count="1" selected="0">
            <x v="5"/>
          </reference>
          <reference field="4" count="1" selected="0">
            <x v="1"/>
          </reference>
          <reference field="7" count="1" selected="0">
            <x v="7"/>
          </reference>
          <reference field="11" count="1" selected="0">
            <x v="16"/>
          </reference>
          <reference field="13" count="1" selected="0">
            <x v="1"/>
          </reference>
          <reference field="14" count="1">
            <x v="17"/>
          </reference>
        </references>
      </pivotArea>
    </format>
    <format dxfId="1671">
      <pivotArea dataOnly="0" labelOnly="1" fieldPosition="0">
        <references count="6">
          <reference field="2" count="1" selected="0">
            <x v="5"/>
          </reference>
          <reference field="4" count="1" selected="0">
            <x v="1"/>
          </reference>
          <reference field="7" count="1" selected="0">
            <x v="7"/>
          </reference>
          <reference field="11" count="1" selected="0">
            <x v="16"/>
          </reference>
          <reference field="13" count="1" selected="0">
            <x v="1"/>
          </reference>
          <reference field="14" count="1" defaultSubtotal="1">
            <x v="17"/>
          </reference>
        </references>
      </pivotArea>
    </format>
    <format dxfId="1672">
      <pivotArea dataOnly="0" labelOnly="1" fieldPosition="0">
        <references count="6">
          <reference field="2" count="1" selected="0">
            <x v="16"/>
          </reference>
          <reference field="4" count="1" selected="0">
            <x v="1"/>
          </reference>
          <reference field="7" count="1" selected="0">
            <x v="7"/>
          </reference>
          <reference field="11" count="1" selected="0">
            <x v="17"/>
          </reference>
          <reference field="13" count="1" selected="0">
            <x v="1"/>
          </reference>
          <reference field="14" count="1">
            <x v="18"/>
          </reference>
        </references>
      </pivotArea>
    </format>
    <format dxfId="1673">
      <pivotArea dataOnly="0" labelOnly="1" fieldPosition="0">
        <references count="6">
          <reference field="2" count="1" selected="0">
            <x v="16"/>
          </reference>
          <reference field="4" count="1" selected="0">
            <x v="1"/>
          </reference>
          <reference field="7" count="1" selected="0">
            <x v="7"/>
          </reference>
          <reference field="11" count="1" selected="0">
            <x v="17"/>
          </reference>
          <reference field="13" count="1" selected="0">
            <x v="1"/>
          </reference>
          <reference field="14" count="1" defaultSubtotal="1">
            <x v="18"/>
          </reference>
        </references>
      </pivotArea>
    </format>
    <format dxfId="1674">
      <pivotArea dataOnly="0" labelOnly="1" fieldPosition="0">
        <references count="6">
          <reference field="2" count="1" selected="0">
            <x v="11"/>
          </reference>
          <reference field="4" count="1" selected="0">
            <x v="1"/>
          </reference>
          <reference field="7" count="1" selected="0">
            <x v="8"/>
          </reference>
          <reference field="11" count="1" selected="0">
            <x v="18"/>
          </reference>
          <reference field="13" count="1" selected="0">
            <x v="1"/>
          </reference>
          <reference field="14" count="1">
            <x v="19"/>
          </reference>
        </references>
      </pivotArea>
    </format>
    <format dxfId="1675">
      <pivotArea dataOnly="0" labelOnly="1" fieldPosition="0">
        <references count="6">
          <reference field="2" count="1" selected="0">
            <x v="11"/>
          </reference>
          <reference field="4" count="1" selected="0">
            <x v="1"/>
          </reference>
          <reference field="7" count="1" selected="0">
            <x v="8"/>
          </reference>
          <reference field="11" count="1" selected="0">
            <x v="18"/>
          </reference>
          <reference field="13" count="1" selected="0">
            <x v="1"/>
          </reference>
          <reference field="14" count="1" defaultSubtotal="1">
            <x v="19"/>
          </reference>
        </references>
      </pivotArea>
    </format>
    <format dxfId="1676">
      <pivotArea dataOnly="0" labelOnly="1" fieldPosition="0">
        <references count="6">
          <reference field="2" count="1" selected="0">
            <x v="17"/>
          </reference>
          <reference field="4" count="1" selected="0">
            <x v="1"/>
          </reference>
          <reference field="7" count="1" selected="0">
            <x v="8"/>
          </reference>
          <reference field="11" count="1" selected="0">
            <x v="19"/>
          </reference>
          <reference field="13" count="1" selected="0">
            <x v="1"/>
          </reference>
          <reference field="14" count="1">
            <x v="20"/>
          </reference>
        </references>
      </pivotArea>
    </format>
    <format dxfId="1677">
      <pivotArea dataOnly="0" labelOnly="1" fieldPosition="0">
        <references count="6">
          <reference field="2" count="1" selected="0">
            <x v="17"/>
          </reference>
          <reference field="4" count="1" selected="0">
            <x v="1"/>
          </reference>
          <reference field="7" count="1" selected="0">
            <x v="8"/>
          </reference>
          <reference field="11" count="1" selected="0">
            <x v="19"/>
          </reference>
          <reference field="13" count="1" selected="0">
            <x v="1"/>
          </reference>
          <reference field="14" count="1" defaultSubtotal="1">
            <x v="20"/>
          </reference>
        </references>
      </pivotArea>
    </format>
    <format dxfId="1678">
      <pivotArea dataOnly="0" labelOnly="1" fieldPosition="0">
        <references count="6">
          <reference field="2" count="1" selected="0">
            <x v="18"/>
          </reference>
          <reference field="4" count="1" selected="0">
            <x v="1"/>
          </reference>
          <reference field="7" count="1" selected="0">
            <x v="8"/>
          </reference>
          <reference field="11" count="1" selected="0">
            <x v="20"/>
          </reference>
          <reference field="13" count="1" selected="0">
            <x v="1"/>
          </reference>
          <reference field="14" count="1">
            <x v="21"/>
          </reference>
        </references>
      </pivotArea>
    </format>
    <format dxfId="1679">
      <pivotArea dataOnly="0" labelOnly="1" fieldPosition="0">
        <references count="6">
          <reference field="2" count="1" selected="0">
            <x v="18"/>
          </reference>
          <reference field="4" count="1" selected="0">
            <x v="1"/>
          </reference>
          <reference field="7" count="1" selected="0">
            <x v="8"/>
          </reference>
          <reference field="11" count="1" selected="0">
            <x v="20"/>
          </reference>
          <reference field="13" count="1" selected="0">
            <x v="1"/>
          </reference>
          <reference field="14" count="1" defaultSubtotal="1">
            <x v="21"/>
          </reference>
        </references>
      </pivotArea>
    </format>
    <format dxfId="1680">
      <pivotArea dataOnly="0" labelOnly="1" fieldPosition="0">
        <references count="1">
          <reference field="11" count="0"/>
        </references>
      </pivotArea>
    </format>
    <format dxfId="1681">
      <pivotArea dataOnly="0" labelOnly="1" fieldPosition="0">
        <references count="4">
          <reference field="2" count="1">
            <x v="7"/>
          </reference>
          <reference field="4" count="1" selected="0">
            <x v="1"/>
          </reference>
          <reference field="7" count="1" selected="0">
            <x v="4"/>
          </reference>
          <reference field="13" count="1" selected="0">
            <x v="1"/>
          </reference>
        </references>
      </pivotArea>
    </format>
    <format dxfId="1682">
      <pivotArea dataOnly="0" labelOnly="1" fieldPosition="0">
        <references count="5">
          <reference field="2" count="1" selected="0">
            <x v="7"/>
          </reference>
          <reference field="4" count="1" selected="0">
            <x v="1"/>
          </reference>
          <reference field="7" count="1" selected="0">
            <x v="4"/>
          </reference>
          <reference field="11" count="1">
            <x v="7"/>
          </reference>
          <reference field="13" count="1" selected="0">
            <x v="1"/>
          </reference>
        </references>
      </pivotArea>
    </format>
    <format dxfId="1683">
      <pivotArea dataOnly="0" labelOnly="1" offset="IV1" fieldPosition="0">
        <references count="6">
          <reference field="2" count="1" selected="0">
            <x v="7"/>
          </reference>
          <reference field="4" count="1" selected="0">
            <x v="1"/>
          </reference>
          <reference field="7" count="1" selected="0">
            <x v="4"/>
          </reference>
          <reference field="11" count="1" selected="0">
            <x v="7"/>
          </reference>
          <reference field="13" count="1" selected="0">
            <x v="1"/>
          </reference>
          <reference field="14" count="1">
            <x v="7"/>
          </reference>
        </references>
      </pivotArea>
    </format>
    <format dxfId="1684">
      <pivotArea dataOnly="0" labelOnly="1" offset="IV1" fieldPosition="0">
        <references count="6">
          <reference field="2" count="1" selected="0">
            <x v="8"/>
          </reference>
          <reference field="4" count="1" selected="0">
            <x v="1"/>
          </reference>
          <reference field="7" count="1" selected="0">
            <x v="5"/>
          </reference>
          <reference field="11" count="1" selected="0">
            <x v="9"/>
          </reference>
          <reference field="13" count="1" selected="0">
            <x v="1"/>
          </reference>
          <reference field="14" count="1">
            <x v="9"/>
          </reference>
        </references>
      </pivotArea>
    </format>
    <format dxfId="1685">
      <pivotArea dataOnly="0" labelOnly="1" offset="IV1" fieldPosition="0">
        <references count="6">
          <reference field="2" count="1" selected="0">
            <x v="9"/>
          </reference>
          <reference field="4" count="1" selected="0">
            <x v="1"/>
          </reference>
          <reference field="7" count="1" selected="0">
            <x v="5"/>
          </reference>
          <reference field="11" count="1" selected="0">
            <x v="10"/>
          </reference>
          <reference field="13" count="1" selected="0">
            <x v="1"/>
          </reference>
          <reference field="14" count="1">
            <x v="10"/>
          </reference>
        </references>
      </pivotArea>
    </format>
    <format dxfId="1686">
      <pivotArea dataOnly="0" labelOnly="1" offset="A256" fieldPosition="0">
        <references count="6">
          <reference field="2" count="1" selected="0">
            <x v="9"/>
          </reference>
          <reference field="4" count="1" selected="0">
            <x v="1"/>
          </reference>
          <reference field="7" count="1" selected="0">
            <x v="5"/>
          </reference>
          <reference field="11" count="1" selected="0">
            <x v="10"/>
          </reference>
          <reference field="13" count="1" selected="0">
            <x v="1"/>
          </reference>
          <reference field="14" count="1" defaultSubtotal="1">
            <x v="10"/>
          </reference>
        </references>
      </pivotArea>
    </format>
    <format dxfId="1687">
      <pivotArea dataOnly="0" labelOnly="1" offset="IV1" fieldPosition="0">
        <references count="6">
          <reference field="2" count="1" selected="0">
            <x v="11"/>
          </reference>
          <reference field="4" count="1" selected="0">
            <x v="1"/>
          </reference>
          <reference field="7" count="1" selected="0">
            <x v="0"/>
          </reference>
          <reference field="11" count="1" selected="0">
            <x v="12"/>
          </reference>
          <reference field="13" count="1" selected="0">
            <x v="1"/>
          </reference>
          <reference field="14" count="1">
            <x v="12"/>
          </reference>
        </references>
      </pivotArea>
    </format>
    <format dxfId="1688">
      <pivotArea dataOnly="0" labelOnly="1" offset="A256" fieldPosition="0">
        <references count="6">
          <reference field="2" count="1" selected="0">
            <x v="5"/>
          </reference>
          <reference field="4" count="1" selected="0">
            <x v="1"/>
          </reference>
          <reference field="7" count="1" selected="0">
            <x v="7"/>
          </reference>
          <reference field="11" count="1" selected="0">
            <x v="16"/>
          </reference>
          <reference field="13" count="1" selected="0">
            <x v="1"/>
          </reference>
          <reference field="14" count="1" defaultSubtotal="1">
            <x v="17"/>
          </reference>
        </references>
      </pivotArea>
    </format>
    <format dxfId="1689">
      <pivotArea dataOnly="0" labelOnly="1" offset="IV1" fieldPosition="0">
        <references count="6">
          <reference field="2" count="1" selected="0">
            <x v="18"/>
          </reference>
          <reference field="4" count="1" selected="0">
            <x v="1"/>
          </reference>
          <reference field="7" count="1" selected="0">
            <x v="8"/>
          </reference>
          <reference field="11" count="1" selected="0">
            <x v="20"/>
          </reference>
          <reference field="13" count="1" selected="0">
            <x v="1"/>
          </reference>
          <reference field="14" count="1">
            <x v="21"/>
          </reference>
        </references>
      </pivotArea>
    </format>
  </formats>
  <pivotHierarchies count="4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1" showColStripes="0" showLastColumn="1"/>
  <rowHierarchiesUsage count="9">
    <rowHierarchyUsage hierarchyUsage="84"/>
    <rowHierarchyUsage hierarchyUsage="139"/>
    <rowHierarchyUsage hierarchyUsage="77"/>
    <rowHierarchyUsage hierarchyUsage="48"/>
    <rowHierarchyUsage hierarchyUsage="57"/>
    <rowHierarchyUsage hierarchyUsage="89"/>
    <rowHierarchyUsage hierarchyUsage="88"/>
    <rowHierarchyUsage hierarchyUsage="117"/>
    <rowHierarchyUsage hierarchyUsage="52"/>
  </rowHierarchiesUsage>
  <colHierarchiesUsage count="2">
    <colHierarchyUsage hierarchyUsage="-2"/>
    <colHierarchyUsage hierarchyUsage="1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JobDetailFinal 1]"/>
        <x15:activeTabTopLevelEntity name="[Skill]"/>
        <x15:activeTabTopLevelEntity name="[JobDetailFinal]"/>
        <x15:activeTabTopLevelEntity name="[Job_Skill]"/>
      </x15:pivotTableUISettings>
    </ext>
    <ext xmlns:xpdl="http://schemas.microsoft.com/office/spreadsheetml/2016/pivotdefaultlayout" uri="{747A6164-185A-40DC-8AA5-F01512510D54}">
      <xpdl:pivotTableDefinition16 InsertBlankRowDefault="1"/>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DC7761-8B9B-4B99-9FF3-88446B60C197}"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26" firstHeaderRow="1" firstDataRow="1" firstDataCol="1"/>
  <pivotFields count="100">
    <pivotField axis="axisRow"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Row" showAll="0">
      <items count="22">
        <item sd="0" x="3"/>
        <item x="9"/>
        <item sd="0" x="8"/>
        <item sd="0" x="6"/>
        <item sd="0" x="5"/>
        <item sd="0" x="11"/>
        <item sd="0" x="17"/>
        <item sd="0" x="10"/>
        <item sd="0" x="18"/>
        <item sd="0" x="20"/>
        <item sd="0" x="7"/>
        <item sd="0" x="12"/>
        <item sd="0" x="0"/>
        <item sd="0" x="4"/>
        <item sd="0" x="19"/>
        <item sd="0" x="2"/>
        <item sd="0" x="16"/>
        <item sd="0" x="1"/>
        <item sd="0" x="14"/>
        <item sd="0" x="13"/>
        <item sd="0" x="15"/>
        <item t="default" sd="0"/>
      </items>
    </pivotField>
    <pivotField showAll="0"/>
    <pivotField showAll="0"/>
    <pivotField axis="axisRow" showAll="0">
      <items count="2">
        <item x="0"/>
        <item t="default"/>
      </items>
    </pivotField>
    <pivotField showAll="0"/>
    <pivotField showAll="0"/>
    <pivotField showAll="0"/>
    <pivotField showAll="0"/>
    <pivotField showAll="0"/>
    <pivotField axis="axisRow" showAll="0">
      <items count="24">
        <item x="16"/>
        <item x="2"/>
        <item x="12"/>
        <item x="21"/>
        <item x="15"/>
        <item x="14"/>
        <item x="1"/>
        <item x="11"/>
        <item x="13"/>
        <item x="17"/>
        <item x="22"/>
        <item x="3"/>
        <item x="18"/>
        <item x="10"/>
        <item x="20"/>
        <item x="6"/>
        <item x="9"/>
        <item x="7"/>
        <item x="8"/>
        <item x="19"/>
        <item x="0"/>
        <item x="5"/>
        <item x="4"/>
        <item t="default"/>
      </items>
    </pivotField>
    <pivotField showAll="0"/>
    <pivotField axis="axisRow" showAll="0">
      <items count="26">
        <item x="11"/>
        <item x="13"/>
        <item x="14"/>
        <item x="7"/>
        <item x="9"/>
        <item x="20"/>
        <item x="10"/>
        <item x="4"/>
        <item x="8"/>
        <item x="17"/>
        <item x="18"/>
        <item x="16"/>
        <item x="19"/>
        <item x="2"/>
        <item x="15"/>
        <item x="3"/>
        <item x="23"/>
        <item x="5"/>
        <item x="6"/>
        <item x="24"/>
        <item x="1"/>
        <item x="0"/>
        <item x="22"/>
        <item x="12"/>
        <item x="21"/>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23">
        <item x="14"/>
        <item x="13"/>
        <item x="8"/>
        <item x="15"/>
        <item x="4"/>
        <item x="11"/>
        <item x="6"/>
        <item x="0"/>
        <item x="12"/>
        <item x="19"/>
        <item x="20"/>
        <item x="9"/>
        <item x="5"/>
        <item x="16"/>
        <item x="17"/>
        <item x="3"/>
        <item x="18"/>
        <item x="2"/>
        <item x="10"/>
        <item x="21"/>
        <item x="1"/>
        <item x="7"/>
        <item t="default"/>
      </items>
    </pivotField>
    <pivotField showAll="0"/>
    <pivotField showAll="0"/>
    <pivotField showAll="0"/>
    <pivotField showAll="0"/>
    <pivotField showAll="0"/>
    <pivotField axis="axisRow" showAll="0" sortType="ascending" defaultSubtotal="0">
      <items count="9">
        <item x="8"/>
        <item x="7"/>
        <item x="5"/>
        <item x="3"/>
        <item sd="0" x="0"/>
        <item x="6"/>
        <item sd="0" x="2"/>
        <item sd="0" x="1"/>
        <item sd="0" x="4"/>
      </items>
    </pivotField>
    <pivotField showAll="0"/>
    <pivotField axis="axisRow" showAll="0">
      <items count="12">
        <item x="3"/>
        <item x="9"/>
        <item x="0"/>
        <item x="6"/>
        <item x="2"/>
        <item x="5"/>
        <item x="1"/>
        <item x="7"/>
        <item x="10"/>
        <item x="8"/>
        <item x="4"/>
        <item t="default"/>
      </items>
    </pivotField>
    <pivotField showAll="0"/>
    <pivotField showAll="0"/>
    <pivotField showAll="0"/>
    <pivotField showAll="0"/>
    <pivotField showAll="0"/>
    <pivotField showAll="0"/>
    <pivotField showAll="0"/>
    <pivotField showAll="0"/>
    <pivotField showAll="0"/>
    <pivotField axis="axisRow" showAll="0">
      <items count="25">
        <item x="2"/>
        <item x="14"/>
        <item x="5"/>
        <item x="1"/>
        <item x="19"/>
        <item x="7"/>
        <item x="3"/>
        <item x="10"/>
        <item x="9"/>
        <item x="15"/>
        <item x="16"/>
        <item x="18"/>
        <item x="13"/>
        <item x="20"/>
        <item x="11"/>
        <item x="21"/>
        <item x="22"/>
        <item x="17"/>
        <item x="6"/>
        <item x="0"/>
        <item x="12"/>
        <item x="23"/>
        <item x="8"/>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
        <item x="0"/>
        <item t="default"/>
      </items>
    </pivotField>
    <pivotField showAll="0"/>
    <pivotField showAll="0"/>
    <pivotField showAll="0"/>
    <pivotField showAll="0"/>
    <pivotField showAll="0"/>
    <pivotField showAll="0"/>
    <pivotField axis="axisRow" showAll="0">
      <items count="26">
        <item x="11"/>
        <item x="13"/>
        <item x="14"/>
        <item x="7"/>
        <item x="9"/>
        <item x="20"/>
        <item x="10"/>
        <item x="4"/>
        <item x="8"/>
        <item x="17"/>
        <item x="18"/>
        <item x="16"/>
        <item x="19"/>
        <item x="2"/>
        <item x="15"/>
        <item x="3"/>
        <item x="23"/>
        <item x="5"/>
        <item x="6"/>
        <item x="24"/>
        <item x="1"/>
        <item x="0"/>
        <item x="22"/>
        <item x="12"/>
        <item x="21"/>
        <item t="default"/>
      </items>
    </pivotField>
    <pivotField showAll="0"/>
    <pivotField showAll="0"/>
    <pivotField showAll="0"/>
    <pivotField showAll="0"/>
    <pivotField axis="axisRow" showAll="0">
      <items count="3">
        <item x="0"/>
        <item x="1"/>
        <item t="default"/>
      </items>
    </pivotField>
    <pivotField showAll="0"/>
    <pivotField showAll="0"/>
    <pivotField showAll="0"/>
    <pivotField showAll="0"/>
    <pivotField axis="axisRow" showAll="0">
      <items count="15">
        <item x="3"/>
        <item x="6"/>
        <item x="9"/>
        <item x="12"/>
        <item x="10"/>
        <item x="8"/>
        <item x="1"/>
        <item x="11"/>
        <item x="5"/>
        <item x="2"/>
        <item x="7"/>
        <item x="13"/>
        <item x="4"/>
        <item x="0"/>
        <item t="default"/>
      </items>
    </pivotField>
    <pivotField showAll="0"/>
    <pivotField axis="axisRow" showAll="0">
      <items count="26">
        <item x="0"/>
        <item x="1"/>
        <item x="2"/>
        <item x="3"/>
        <item x="6"/>
        <item x="7"/>
        <item x="4"/>
        <item x="5"/>
        <item x="9"/>
        <item x="8"/>
        <item x="12"/>
        <item x="11"/>
        <item x="10"/>
        <item x="16"/>
        <item x="17"/>
        <item x="18"/>
        <item x="13"/>
        <item x="19"/>
        <item x="14"/>
        <item x="15"/>
        <item x="21"/>
        <item x="20"/>
        <item x="22"/>
        <item x="23"/>
        <item x="2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4">
    <field x="30"/>
    <field x="1"/>
    <field x="0"/>
    <field x="4"/>
    <field x="12"/>
    <field x="32"/>
    <field x="63"/>
    <field x="70"/>
    <field x="80"/>
    <field x="82"/>
    <field x="10"/>
    <field x="24"/>
    <field x="42"/>
    <field x="75"/>
  </rowFields>
  <rowItems count="23">
    <i>
      <x/>
    </i>
    <i r="1">
      <x v="20"/>
    </i>
    <i>
      <x v="1"/>
    </i>
    <i r="1">
      <x v="18"/>
    </i>
    <i r="1">
      <x v="19"/>
    </i>
    <i>
      <x v="2"/>
    </i>
    <i r="1">
      <x v="6"/>
    </i>
    <i r="1">
      <x v="7"/>
    </i>
    <i r="1">
      <x v="8"/>
    </i>
    <i r="1">
      <x v="13"/>
    </i>
    <i>
      <x v="3"/>
    </i>
    <i r="1">
      <x/>
    </i>
    <i r="1">
      <x v="10"/>
    </i>
    <i r="1">
      <x v="13"/>
    </i>
    <i>
      <x v="4"/>
    </i>
    <i>
      <x v="5"/>
    </i>
    <i r="1">
      <x v="3"/>
    </i>
    <i r="1">
      <x v="5"/>
    </i>
    <i r="1">
      <x v="16"/>
    </i>
    <i>
      <x v="6"/>
    </i>
    <i>
      <x v="7"/>
    </i>
    <i>
      <x v="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56C0EB-7E1D-42FE-A7C5-C864845F0899}" name="PivotTable2" cacheId="4"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3:C16" firstHeaderRow="1" firstDataRow="1" firstDataCol="3"/>
  <pivotFields count="35">
    <pivotField compact="0" showAll="0"/>
    <pivotField compact="0" showAll="0"/>
    <pivotField compact="0" showAll="0"/>
    <pivotField compact="0" showAll="0"/>
    <pivotField compact="0" showAll="0">
      <items count="6">
        <item x="0"/>
        <item x="1"/>
        <item x="3"/>
        <item x="2"/>
        <item x="4"/>
        <item t="default"/>
      </items>
    </pivotField>
    <pivotField axis="axisRow" compact="0" showAll="0">
      <items count="2">
        <item x="0"/>
        <item t="default"/>
      </items>
    </pivotField>
    <pivotField compact="0" showAll="0"/>
    <pivotField compact="0" showAll="0"/>
    <pivotField compact="0" showAll="0"/>
    <pivotField axis="axisRow" compact="0" showAll="0">
      <items count="5">
        <item x="2"/>
        <item x="3"/>
        <item x="1"/>
        <item x="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Row" compact="0" showAll="0">
      <items count="2">
        <item x="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3">
    <field x="9"/>
    <field x="19"/>
    <field x="5"/>
  </rowFields>
  <rowItems count="13">
    <i>
      <x/>
    </i>
    <i r="1">
      <x/>
    </i>
    <i r="2">
      <x/>
    </i>
    <i>
      <x v="1"/>
    </i>
    <i r="1">
      <x/>
    </i>
    <i r="2">
      <x/>
    </i>
    <i>
      <x v="2"/>
    </i>
    <i r="1">
      <x/>
    </i>
    <i r="2">
      <x/>
    </i>
    <i>
      <x v="3"/>
    </i>
    <i r="1">
      <x/>
    </i>
    <i r="2">
      <x/>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7CFC44-325D-4B67-89AC-AEB0A77DCBF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9" firstHeaderRow="1" firstDataRow="1" firstDataCol="1"/>
  <pivotFields count="7">
    <pivotField showAll="0">
      <items count="6">
        <item x="4"/>
        <item x="0"/>
        <item x="3"/>
        <item x="1"/>
        <item x="2"/>
        <item t="default"/>
      </items>
    </pivotField>
    <pivotField dataField="1" showAll="0"/>
    <pivotField showAll="0"/>
    <pivotField showAll="0"/>
    <pivotField showAll="0"/>
    <pivotField axis="axisRow" showAll="0" sortType="descending">
      <items count="6">
        <item sd="0" x="2"/>
        <item sd="0" x="1"/>
        <item sd="0" x="3"/>
        <item sd="0" x="0"/>
        <item sd="0" x="4"/>
        <item t="default"/>
      </items>
      <autoSortScope>
        <pivotArea dataOnly="0" outline="0" fieldPosition="0">
          <references count="1">
            <reference field="4294967294" count="1" selected="0">
              <x v="0"/>
            </reference>
          </references>
        </pivotArea>
      </autoSortScope>
    </pivotField>
    <pivotField axis="axisRow" showAll="0">
      <items count="6">
        <item x="4"/>
        <item x="0"/>
        <item x="3"/>
        <item x="1"/>
        <item x="2"/>
        <item t="default"/>
      </items>
    </pivotField>
  </pivotFields>
  <rowFields count="2">
    <field x="5"/>
    <field x="6"/>
  </rowFields>
  <rowItems count="6">
    <i>
      <x v="2"/>
    </i>
    <i>
      <x v="3"/>
    </i>
    <i>
      <x/>
    </i>
    <i>
      <x v="4"/>
    </i>
    <i>
      <x v="1"/>
    </i>
    <i t="grand">
      <x/>
    </i>
  </rowItems>
  <colItems count="1">
    <i/>
  </colItems>
  <dataFields count="1">
    <dataField name="Sum of Count" fld="1" baseField="0" baseItem="0"/>
  </dataFields>
  <formats count="3">
    <format dxfId="4347">
      <pivotArea field="5" type="button" dataOnly="0" labelOnly="1" outline="0" axis="axisRow" fieldPosition="0"/>
    </format>
    <format dxfId="4346">
      <pivotArea dataOnly="0" labelOnly="1" fieldPosition="0">
        <references count="1">
          <reference field="5" count="0"/>
        </references>
      </pivotArea>
    </format>
    <format dxfId="4345">
      <pivotArea dataOnly="0" labelOnly="1" grandRow="1" outline="0"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2"/>
          </reference>
        </references>
      </pivotArea>
    </chartFormat>
    <chartFormat chart="0" format="2">
      <pivotArea type="data" outline="0" fieldPosition="0">
        <references count="2">
          <reference field="4294967294" count="1" selected="0">
            <x v="0"/>
          </reference>
          <reference field="5" count="1" selected="0">
            <x v="3"/>
          </reference>
        </references>
      </pivotArea>
    </chartFormat>
    <chartFormat chart="0" format="3">
      <pivotArea type="data" outline="0" fieldPosition="0">
        <references count="2">
          <reference field="4294967294" count="1" selected="0">
            <x v="0"/>
          </reference>
          <reference field="5" count="1" selected="0">
            <x v="0"/>
          </reference>
        </references>
      </pivotArea>
    </chartFormat>
    <chartFormat chart="0" format="4">
      <pivotArea type="data" outline="0" fieldPosition="0">
        <references count="2">
          <reference field="4294967294" count="1" selected="0">
            <x v="0"/>
          </reference>
          <reference field="5" count="1" selected="0">
            <x v="4"/>
          </reference>
        </references>
      </pivotArea>
    </chartFormat>
    <chartFormat chart="0" format="5">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8010F7-35B4-49E9-9E65-A814ADFFE7F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5:AH52" firstHeaderRow="1" firstDataRow="3" firstDataCol="1" rowPageCount="8" colPageCount="1"/>
  <pivotFields count="42">
    <pivotField dataField="1" numFmtId="2" showAll="0"/>
    <pivotField axis="axisRow" showAll="0">
      <items count="32">
        <item x="6"/>
        <item x="18"/>
        <item x="17"/>
        <item x="4"/>
        <item x="3"/>
        <item x="27"/>
        <item x="24"/>
        <item x="16"/>
        <item x="26"/>
        <item x="28"/>
        <item x="29"/>
        <item x="15"/>
        <item x="2"/>
        <item x="14"/>
        <item x="19"/>
        <item x="0"/>
        <item sd="0" x="1"/>
        <item x="20"/>
        <item x="12"/>
        <item x="5"/>
        <item x="23"/>
        <item x="21"/>
        <item x="25"/>
        <item x="8"/>
        <item x="9"/>
        <item x="7"/>
        <item x="22"/>
        <item x="11"/>
        <item x="13"/>
        <item x="10"/>
        <item x="30"/>
        <item t="default"/>
      </items>
    </pivotField>
    <pivotField axis="axisRow" showAll="0">
      <items count="24">
        <item x="12"/>
        <item x="15"/>
        <item x="14"/>
        <item x="4"/>
        <item x="21"/>
        <item x="16"/>
        <item x="10"/>
        <item x="9"/>
        <item x="8"/>
        <item sd="0" x="1"/>
        <item x="11"/>
        <item x="3"/>
        <item x="19"/>
        <item x="13"/>
        <item x="0"/>
        <item x="22"/>
        <item x="18"/>
        <item x="17"/>
        <item x="2"/>
        <item x="20"/>
        <item x="7"/>
        <item x="6"/>
        <item x="5"/>
        <item t="default"/>
      </items>
    </pivotField>
    <pivotField axis="axisRow" showAll="0">
      <items count="32">
        <item x="24"/>
        <item x="25"/>
        <item x="28"/>
        <item x="27"/>
        <item x="11"/>
        <item x="15"/>
        <item x="5"/>
        <item x="16"/>
        <item x="20"/>
        <item x="19"/>
        <item x="8"/>
        <item x="9"/>
        <item x="22"/>
        <item x="3"/>
        <item x="21"/>
        <item x="13"/>
        <item x="12"/>
        <item x="10"/>
        <item x="30"/>
        <item x="7"/>
        <item x="4"/>
        <item x="2"/>
        <item x="29"/>
        <item x="17"/>
        <item x="18"/>
        <item x="6"/>
        <item x="23"/>
        <item x="1"/>
        <item x="0"/>
        <item x="14"/>
        <item x="26"/>
        <item t="default"/>
      </items>
    </pivotField>
    <pivotField axis="axisRow" numFmtId="14" showAll="0">
      <items count="13">
        <item x="0"/>
        <item x="1"/>
        <item sd="0" x="2"/>
        <item sd="0" x="3"/>
        <item sd="0" x="4"/>
        <item sd="0" x="5"/>
        <item sd="0" x="6"/>
        <item sd="0" x="7"/>
        <item sd="0" x="8"/>
        <item sd="0" x="9"/>
        <item sd="0" x="10"/>
        <item sd="0" x="11"/>
        <item t="default" sd="0"/>
      </items>
    </pivotField>
    <pivotField dataField="1" showAll="0"/>
    <pivotField dataField="1" showAll="0"/>
    <pivotField showAll="0"/>
    <pivotField showAll="0"/>
    <pivotField axis="axisRow" showAll="0">
      <items count="6">
        <item x="2"/>
        <item x="3"/>
        <item x="1"/>
        <item x="0"/>
        <item x="4"/>
        <item t="default"/>
      </items>
    </pivotField>
    <pivotField showAll="0"/>
    <pivotField showAll="0"/>
    <pivotField showAll="0"/>
    <pivotField dataField="1" showAll="0"/>
    <pivotField axis="axisPage" showAll="0">
      <items count="38">
        <item x="26"/>
        <item x="22"/>
        <item x="24"/>
        <item x="9"/>
        <item x="7"/>
        <item x="29"/>
        <item x="19"/>
        <item m="1" x="36"/>
        <item x="20"/>
        <item m="1" x="33"/>
        <item m="1" x="34"/>
        <item x="0"/>
        <item x="4"/>
        <item x="2"/>
        <item x="5"/>
        <item x="30"/>
        <item x="27"/>
        <item m="1" x="31"/>
        <item x="16"/>
        <item x="23"/>
        <item x="28"/>
        <item x="6"/>
        <item x="8"/>
        <item x="25"/>
        <item x="3"/>
        <item x="11"/>
        <item x="21"/>
        <item x="1"/>
        <item x="15"/>
        <item m="1" x="32"/>
        <item x="14"/>
        <item m="1" x="35"/>
        <item x="13"/>
        <item x="10"/>
        <item x="12"/>
        <item x="17"/>
        <item x="18"/>
        <item t="default"/>
      </items>
    </pivotField>
    <pivotField showAll="0"/>
    <pivotField showAll="0"/>
    <pivotField axis="axisPage" showAll="0">
      <items count="2">
        <item x="0"/>
        <item t="default"/>
      </items>
    </pivotField>
    <pivotField axis="axisPage" showAll="0">
      <items count="2">
        <item x="0"/>
        <item t="default"/>
      </items>
    </pivotField>
    <pivotField axis="axisPage" showAll="0">
      <items count="3">
        <item x="1"/>
        <item x="0"/>
        <item t="default"/>
      </items>
    </pivotField>
    <pivotField axis="axisPage" dataField="1" showAll="0">
      <items count="2">
        <item x="0"/>
        <item t="default"/>
      </items>
    </pivotField>
    <pivotField dataField="1" showAll="0"/>
    <pivotField showAll="0"/>
    <pivotField axis="axisPage" showAll="0">
      <items count="2">
        <item x="0"/>
        <item t="default"/>
      </items>
    </pivotField>
    <pivotField showAll="0">
      <items count="26">
        <item x="3"/>
        <item x="0"/>
        <item x="2"/>
        <item x="1"/>
        <item x="4"/>
        <item x="14"/>
        <item x="11"/>
        <item x="6"/>
        <item x="5"/>
        <item x="16"/>
        <item x="15"/>
        <item x="13"/>
        <item x="10"/>
        <item x="18"/>
        <item m="1" x="24"/>
        <item x="21"/>
        <item x="17"/>
        <item x="9"/>
        <item x="22"/>
        <item x="8"/>
        <item x="20"/>
        <item x="19"/>
        <item m="1" x="23"/>
        <item x="7"/>
        <item x="12"/>
        <item t="default"/>
      </items>
    </pivotField>
    <pivotField showAll="0"/>
    <pivotField dataField="1" showAll="0"/>
    <pivotField showAll="0"/>
    <pivotField showAll="0"/>
    <pivotField axis="axisPage" showAll="0">
      <items count="3">
        <item x="1"/>
        <item x="0"/>
        <item t="default"/>
      </items>
    </pivotField>
    <pivotField axis="axisPage" dataField="1" showAll="0">
      <items count="2">
        <item x="0"/>
        <item t="default"/>
      </items>
    </pivotField>
    <pivotField axis="axisCol" dataField="1" showAll="0">
      <items count="3">
        <item x="0"/>
        <item x="1"/>
        <item t="default"/>
      </items>
    </pivotField>
    <pivotField axis="axisRow" showAll="0" defaultSubtotal="0">
      <items count="34">
        <item m="1" x="32"/>
        <item x="16"/>
        <item x="6"/>
        <item x="23"/>
        <item m="1" x="33"/>
        <item m="1" x="31"/>
        <item x="28"/>
        <item x="1"/>
        <item x="14"/>
        <item x="4"/>
        <item x="3"/>
        <item x="25"/>
        <item x="18"/>
        <item x="17"/>
        <item x="26"/>
        <item x="15"/>
        <item x="0"/>
        <item x="5"/>
        <item x="30"/>
        <item x="22"/>
        <item x="24"/>
        <item x="2"/>
        <item x="27"/>
        <item x="9"/>
        <item x="8"/>
        <item x="7"/>
        <item x="19"/>
        <item x="29"/>
        <item x="21"/>
        <item x="20"/>
        <item x="11"/>
        <item x="10"/>
        <item x="13"/>
        <item x="12"/>
      </items>
    </pivotField>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x="6"/>
        <item sd="0" x="7"/>
        <item sd="0" x="8"/>
        <item sd="0" x="9"/>
        <item sd="0" x="10"/>
        <item sd="0" x="11"/>
        <item sd="0" x="12"/>
        <item sd="0" x="13"/>
        <item t="default" sd="0"/>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7">
    <field x="39"/>
    <field x="4"/>
    <field x="9"/>
    <field x="2"/>
    <field x="3"/>
    <field x="32"/>
    <field x="1"/>
  </rowFields>
  <rowItems count="35">
    <i>
      <x v="6"/>
    </i>
    <i r="1">
      <x/>
    </i>
    <i r="2">
      <x v="3"/>
    </i>
    <i r="3">
      <x v="9"/>
    </i>
    <i r="3">
      <x v="14"/>
    </i>
    <i r="4">
      <x v="28"/>
    </i>
    <i r="5">
      <x v="16"/>
    </i>
    <i r="6">
      <x v="15"/>
    </i>
    <i r="1">
      <x v="1"/>
    </i>
    <i r="2">
      <x v="2"/>
    </i>
    <i r="3">
      <x v="11"/>
    </i>
    <i r="4">
      <x v="20"/>
    </i>
    <i r="5">
      <x v="9"/>
    </i>
    <i r="6">
      <x v="3"/>
    </i>
    <i r="2">
      <x v="3"/>
    </i>
    <i r="3">
      <x v="11"/>
    </i>
    <i r="4">
      <x v="13"/>
    </i>
    <i r="5">
      <x v="10"/>
    </i>
    <i r="6">
      <x v="4"/>
    </i>
    <i r="3">
      <x v="14"/>
    </i>
    <i r="4">
      <x v="6"/>
    </i>
    <i r="5">
      <x v="17"/>
    </i>
    <i r="6">
      <x v="19"/>
    </i>
    <i r="3">
      <x v="18"/>
    </i>
    <i r="4">
      <x v="21"/>
    </i>
    <i r="5">
      <x v="21"/>
    </i>
    <i r="6">
      <x v="12"/>
    </i>
    <i r="1">
      <x v="2"/>
    </i>
    <i r="1">
      <x v="3"/>
    </i>
    <i r="1">
      <x v="4"/>
    </i>
    <i r="1">
      <x v="5"/>
    </i>
    <i r="1">
      <x v="6"/>
    </i>
    <i r="1">
      <x v="7"/>
    </i>
    <i>
      <x v="7"/>
    </i>
    <i t="grand">
      <x/>
    </i>
  </rowItems>
  <colFields count="2">
    <field x="-2"/>
    <field x="31"/>
  </colFields>
  <colItems count="33">
    <i>
      <x/>
      <x/>
    </i>
    <i r="1">
      <x v="1"/>
    </i>
    <i i="1">
      <x v="1"/>
      <x/>
    </i>
    <i r="1" i="1">
      <x v="1"/>
    </i>
    <i i="2">
      <x v="2"/>
      <x/>
    </i>
    <i r="1" i="2">
      <x v="1"/>
    </i>
    <i i="3">
      <x v="3"/>
      <x/>
    </i>
    <i r="1" i="3">
      <x v="1"/>
    </i>
    <i i="4">
      <x v="4"/>
      <x/>
    </i>
    <i r="1" i="4">
      <x v="1"/>
    </i>
    <i i="5">
      <x v="5"/>
      <x/>
    </i>
    <i r="1" i="5">
      <x v="1"/>
    </i>
    <i i="6">
      <x v="6"/>
      <x/>
    </i>
    <i r="1" i="6">
      <x v="1"/>
    </i>
    <i i="7">
      <x v="7"/>
      <x/>
    </i>
    <i r="1" i="7">
      <x v="1"/>
    </i>
    <i i="8">
      <x v="8"/>
      <x/>
    </i>
    <i r="1" i="8">
      <x v="1"/>
    </i>
    <i i="9">
      <x v="9"/>
      <x/>
    </i>
    <i r="1" i="9">
      <x v="1"/>
    </i>
    <i i="10">
      <x v="10"/>
      <x/>
    </i>
    <i r="1" i="10">
      <x v="1"/>
    </i>
    <i t="grand">
      <x/>
    </i>
    <i t="grand" i="1">
      <x/>
    </i>
    <i t="grand" i="2">
      <x/>
    </i>
    <i t="grand" i="3">
      <x/>
    </i>
    <i t="grand" i="4">
      <x/>
    </i>
    <i t="grand" i="5">
      <x/>
    </i>
    <i t="grand" i="6">
      <x/>
    </i>
    <i t="grand" i="7">
      <x/>
    </i>
    <i t="grand" i="8">
      <x/>
    </i>
    <i t="grand" i="9">
      <x/>
    </i>
    <i t="grand" i="10">
      <x/>
    </i>
  </colItems>
  <pageFields count="8">
    <pageField fld="17" hier="-1"/>
    <pageField fld="29" hier="-1"/>
    <pageField fld="18" hier="-1"/>
    <pageField fld="23" hier="-1"/>
    <pageField fld="14" hier="-1"/>
    <pageField fld="19" hier="-1"/>
    <pageField fld="30" hier="-1"/>
    <pageField fld="20" hier="-1"/>
  </pageFields>
  <dataFields count="11">
    <dataField name="Sum of DaysUntilEnd" fld="0" baseField="0" baseItem="0"/>
    <dataField name="Count of descriptionTeaser" fld="13" subtotal="count" baseField="0" baseItem="0"/>
    <dataField name="Count of primaryQuestionnaireId" fld="5" subtotal="count" baseField="0" baseItem="0"/>
    <dataField name="Count of secondaryQuestionnaireId" fld="6" subtotal="count" baseField="0" baseItem="0"/>
    <dataField name="Count of hasSupplementaryInternalQuestionnaire" fld="20" subtotal="count" baseField="0" baseItem="0"/>
    <dataField name="Sum of workHours" fld="26" baseField="9" baseItem="12"/>
    <dataField name="Count of jobUpdatedDate" fld="21" subtotal="count" baseField="0" baseItem="0"/>
    <dataField name="Count of isCritical" fld="30" subtotal="count" baseField="0" baseItem="0"/>
    <dataField name="Count of supQuestionnarieId" fld="31" subtotal="count" baseField="0" baseItem="0"/>
    <dataField name="Count of primaryQuestionnaireId2" fld="5" subtotal="count" baseField="0" baseItem="0"/>
    <dataField name="Count of secondaryQuestionnaireId2" fld="6" subtotal="count" baseField="0" baseItem="0"/>
  </dataFields>
  <formats count="73">
    <format dxfId="4341">
      <pivotArea dataOnly="0" labelOnly="1" fieldPosition="0">
        <references count="5">
          <reference field="2" count="1">
            <x v="5"/>
          </reference>
          <reference field="4" count="1" selected="0">
            <x v="8"/>
          </reference>
          <reference field="9" count="1" selected="0">
            <x v="4"/>
          </reference>
          <reference field="18" count="0" selected="0"/>
          <reference field="39" count="1" selected="0">
            <x v="7"/>
          </reference>
        </references>
      </pivotArea>
    </format>
    <format dxfId="4340">
      <pivotArea dataOnly="0" labelOnly="1" fieldPosition="0">
        <references count="4">
          <reference field="2" count="1">
            <x v="9"/>
          </reference>
          <reference field="4" count="1" selected="0">
            <x v="0"/>
          </reference>
          <reference field="9" count="1" selected="0">
            <x v="3"/>
          </reference>
          <reference field="39" count="1" selected="0">
            <x v="6"/>
          </reference>
        </references>
      </pivotArea>
    </format>
    <format dxfId="4339">
      <pivotArea dataOnly="0" labelOnly="1" fieldPosition="0">
        <references count="2">
          <reference field="4" count="1">
            <x v="0"/>
          </reference>
          <reference field="39" count="1" selected="0">
            <x v="6"/>
          </reference>
        </references>
      </pivotArea>
    </format>
    <format dxfId="4338">
      <pivotArea dataOnly="0" labelOnly="1" fieldPosition="0">
        <references count="3">
          <reference field="4" count="1" selected="0">
            <x v="1"/>
          </reference>
          <reference field="9" count="1">
            <x v="2"/>
          </reference>
          <reference field="39" count="1" selected="0">
            <x v="6"/>
          </reference>
        </references>
      </pivotArea>
    </format>
    <format dxfId="4337">
      <pivotArea dataOnly="0" labelOnly="1" fieldPosition="0">
        <references count="3">
          <reference field="4" count="1" selected="0">
            <x v="1"/>
          </reference>
          <reference field="9" count="1">
            <x v="3"/>
          </reference>
          <reference field="39" count="1" selected="0">
            <x v="6"/>
          </reference>
        </references>
      </pivotArea>
    </format>
    <format dxfId="4336">
      <pivotArea dataOnly="0" labelOnly="1" fieldPosition="0">
        <references count="3">
          <reference field="4" count="1" selected="0">
            <x v="2"/>
          </reference>
          <reference field="9" count="1">
            <x v="2"/>
          </reference>
          <reference field="39" count="1" selected="0">
            <x v="6"/>
          </reference>
        </references>
      </pivotArea>
    </format>
    <format dxfId="4335">
      <pivotArea dataOnly="0" labelOnly="1" fieldPosition="0">
        <references count="3">
          <reference field="4" count="1" selected="0">
            <x v="3"/>
          </reference>
          <reference field="9" count="1">
            <x v="3"/>
          </reference>
          <reference field="39" count="1" selected="0">
            <x v="6"/>
          </reference>
        </references>
      </pivotArea>
    </format>
    <format dxfId="4334">
      <pivotArea dataOnly="0" labelOnly="1" fieldPosition="0">
        <references count="3">
          <reference field="4" count="1" selected="0">
            <x v="4"/>
          </reference>
          <reference field="9" count="1">
            <x v="2"/>
          </reference>
          <reference field="39" count="1" selected="0">
            <x v="6"/>
          </reference>
        </references>
      </pivotArea>
    </format>
    <format dxfId="4333">
      <pivotArea dataOnly="0" labelOnly="1" fieldPosition="0">
        <references count="4">
          <reference field="2" count="1">
            <x v="0"/>
          </reference>
          <reference field="4" count="1" selected="0">
            <x v="6"/>
          </reference>
          <reference field="9" count="1" selected="0">
            <x v="0"/>
          </reference>
          <reference field="39" count="1" selected="0">
            <x v="6"/>
          </reference>
        </references>
      </pivotArea>
    </format>
    <format dxfId="4332">
      <pivotArea dataOnly="0" labelOnly="1" fieldPosition="0">
        <references count="4">
          <reference field="2" count="1">
            <x v="10"/>
          </reference>
          <reference field="4" count="1" selected="0">
            <x v="6"/>
          </reference>
          <reference field="9" count="1" selected="0">
            <x v="2"/>
          </reference>
          <reference field="39" count="1" selected="0">
            <x v="6"/>
          </reference>
        </references>
      </pivotArea>
    </format>
    <format dxfId="4331">
      <pivotArea dataOnly="0" labelOnly="1" fieldPosition="0">
        <references count="4">
          <reference field="2" count="1">
            <x v="14"/>
          </reference>
          <reference field="4" count="1" selected="0">
            <x v="6"/>
          </reference>
          <reference field="9" count="1" selected="0">
            <x v="3"/>
          </reference>
          <reference field="39" count="1" selected="0">
            <x v="6"/>
          </reference>
        </references>
      </pivotArea>
    </format>
    <format dxfId="4330">
      <pivotArea dataOnly="0" labelOnly="1" fieldPosition="0">
        <references count="4">
          <reference field="2" count="1">
            <x v="1"/>
          </reference>
          <reference field="4" count="1" selected="0">
            <x v="7"/>
          </reference>
          <reference field="9" count="1" selected="0">
            <x v="1"/>
          </reference>
          <reference field="39" count="1" selected="0">
            <x v="6"/>
          </reference>
        </references>
      </pivotArea>
    </format>
    <format dxfId="4329">
      <pivotArea dataOnly="0" labelOnly="1" fieldPosition="0">
        <references count="4">
          <reference field="2" count="1">
            <x v="1"/>
          </reference>
          <reference field="4" count="1" selected="0">
            <x v="7"/>
          </reference>
          <reference field="9" count="1" selected="0">
            <x v="1"/>
          </reference>
          <reference field="39" count="1" selected="0">
            <x v="6"/>
          </reference>
        </references>
      </pivotArea>
    </format>
    <format dxfId="4328">
      <pivotArea dataOnly="0" labelOnly="1" fieldPosition="0">
        <references count="4">
          <reference field="2" count="1">
            <x v="2"/>
          </reference>
          <reference field="4" count="1" selected="0">
            <x v="7"/>
          </reference>
          <reference field="9" count="1" selected="0">
            <x v="1"/>
          </reference>
          <reference field="39" count="1" selected="0">
            <x v="6"/>
          </reference>
        </references>
      </pivotArea>
    </format>
    <format dxfId="4327">
      <pivotArea dataOnly="0" labelOnly="1" fieldPosition="0">
        <references count="4">
          <reference field="2" count="1">
            <x v="11"/>
          </reference>
          <reference field="4" count="1" selected="0">
            <x v="1"/>
          </reference>
          <reference field="9" count="1" selected="0">
            <x v="2"/>
          </reference>
          <reference field="39" count="1" selected="0">
            <x v="6"/>
          </reference>
        </references>
      </pivotArea>
    </format>
    <format dxfId="4326">
      <pivotArea dataOnly="0" labelOnly="1" fieldPosition="0">
        <references count="4">
          <reference field="2" count="1">
            <x v="11"/>
          </reference>
          <reference field="4" count="1" selected="0">
            <x v="1"/>
          </reference>
          <reference field="9" count="1" selected="0">
            <x v="3"/>
          </reference>
          <reference field="39" count="1" selected="0">
            <x v="6"/>
          </reference>
        </references>
      </pivotArea>
    </format>
    <format dxfId="4325">
      <pivotArea dataOnly="0" labelOnly="1" fieldPosition="0">
        <references count="4">
          <reference field="2" count="1">
            <x v="14"/>
          </reference>
          <reference field="4" count="1" selected="0">
            <x v="1"/>
          </reference>
          <reference field="9" count="1" selected="0">
            <x v="3"/>
          </reference>
          <reference field="39" count="1" selected="0">
            <x v="6"/>
          </reference>
        </references>
      </pivotArea>
    </format>
    <format dxfId="4324">
      <pivotArea dataOnly="0" labelOnly="1" fieldPosition="0">
        <references count="4">
          <reference field="2" count="1">
            <x v="18"/>
          </reference>
          <reference field="4" count="1" selected="0">
            <x v="1"/>
          </reference>
          <reference field="9" count="1" selected="0">
            <x v="3"/>
          </reference>
          <reference field="39" count="1" selected="0">
            <x v="6"/>
          </reference>
        </references>
      </pivotArea>
    </format>
    <format dxfId="4323">
      <pivotArea dataOnly="0" labelOnly="1" fieldPosition="0">
        <references count="4">
          <reference field="2" count="1">
            <x v="3"/>
          </reference>
          <reference field="4" count="1" selected="0">
            <x v="2"/>
          </reference>
          <reference field="9" count="1" selected="0">
            <x v="2"/>
          </reference>
          <reference field="39" count="1" selected="0">
            <x v="6"/>
          </reference>
        </references>
      </pivotArea>
    </format>
    <format dxfId="4322">
      <pivotArea dataOnly="0" labelOnly="1" fieldPosition="0">
        <references count="4">
          <reference field="2" count="1">
            <x v="22"/>
          </reference>
          <reference field="4" count="1" selected="0">
            <x v="3"/>
          </reference>
          <reference field="9" count="1" selected="0">
            <x v="3"/>
          </reference>
          <reference field="39" count="1" selected="0">
            <x v="6"/>
          </reference>
        </references>
      </pivotArea>
    </format>
    <format dxfId="4321">
      <pivotArea dataOnly="0" labelOnly="1" fieldPosition="0">
        <references count="4">
          <reference field="2" count="1">
            <x v="21"/>
          </reference>
          <reference field="4" count="1" selected="0">
            <x v="4"/>
          </reference>
          <reference field="9" count="1" selected="0">
            <x v="2"/>
          </reference>
          <reference field="39" count="1" selected="0">
            <x v="6"/>
          </reference>
        </references>
      </pivotArea>
    </format>
    <format dxfId="4320">
      <pivotArea dataOnly="0" labelOnly="1" fieldPosition="0">
        <references count="4">
          <reference field="2" count="1">
            <x v="20"/>
          </reference>
          <reference field="4" count="1" selected="0">
            <x v="4"/>
          </reference>
          <reference field="9" count="1" selected="0">
            <x v="2"/>
          </reference>
          <reference field="39" count="1" selected="0">
            <x v="6"/>
          </reference>
        </references>
      </pivotArea>
    </format>
    <format dxfId="4319">
      <pivotArea dataOnly="0" labelOnly="1" fieldPosition="0">
        <references count="4">
          <reference field="2" count="1">
            <x v="8"/>
          </reference>
          <reference field="4" count="1" selected="0">
            <x v="5"/>
          </reference>
          <reference field="9" count="1" selected="0">
            <x v="3"/>
          </reference>
          <reference field="39" count="1" selected="0">
            <x v="6"/>
          </reference>
        </references>
      </pivotArea>
    </format>
    <format dxfId="4318">
      <pivotArea dataOnly="0" labelOnly="1" fieldPosition="0">
        <references count="4">
          <reference field="2" count="1">
            <x v="7"/>
          </reference>
          <reference field="4" count="1" selected="0">
            <x v="5"/>
          </reference>
          <reference field="9" count="1" selected="0">
            <x v="3"/>
          </reference>
          <reference field="39" count="1" selected="0">
            <x v="6"/>
          </reference>
        </references>
      </pivotArea>
    </format>
    <format dxfId="4317">
      <pivotArea dataOnly="0" labelOnly="1" fieldPosition="0">
        <references count="4">
          <reference field="2" count="1">
            <x v="6"/>
          </reference>
          <reference field="4" count="1" selected="0">
            <x v="5"/>
          </reference>
          <reference field="9" count="1" selected="0">
            <x v="3"/>
          </reference>
          <reference field="39" count="1" selected="0">
            <x v="6"/>
          </reference>
        </references>
      </pivotArea>
    </format>
    <format dxfId="4316">
      <pivotArea dataOnly="0" labelOnly="1" fieldPosition="0">
        <references count="4">
          <reference field="2" count="1">
            <x v="14"/>
          </reference>
          <reference field="4" count="1" selected="0">
            <x v="5"/>
          </reference>
          <reference field="9" count="1" selected="0">
            <x v="3"/>
          </reference>
          <reference field="39" count="1" selected="0">
            <x v="6"/>
          </reference>
        </references>
      </pivotArea>
    </format>
    <format dxfId="4315">
      <pivotArea dataOnly="0" labelOnly="1" fieldPosition="0">
        <references count="4">
          <reference field="2" count="1">
            <x v="14"/>
          </reference>
          <reference field="4" count="1" selected="0">
            <x v="6"/>
          </reference>
          <reference field="9" count="1" selected="0">
            <x v="3"/>
          </reference>
          <reference field="39" count="1" selected="0">
            <x v="6"/>
          </reference>
        </references>
      </pivotArea>
    </format>
    <format dxfId="4314">
      <pivotArea dataOnly="0" labelOnly="1" fieldPosition="0">
        <references count="4">
          <reference field="2" count="3">
            <x v="6"/>
            <x v="7"/>
            <x v="8"/>
          </reference>
          <reference field="4" count="1" selected="0">
            <x v="5"/>
          </reference>
          <reference field="9" count="1" selected="0">
            <x v="3"/>
          </reference>
          <reference field="39" count="1" selected="0">
            <x v="6"/>
          </reference>
        </references>
      </pivotArea>
    </format>
    <format dxfId="4313">
      <pivotArea dataOnly="0" labelOnly="1" fieldPosition="0">
        <references count="5">
          <reference field="1" count="1">
            <x v="28"/>
          </reference>
          <reference field="2" count="1" selected="0">
            <x v="6"/>
          </reference>
          <reference field="4" count="1" selected="0">
            <x v="5"/>
          </reference>
          <reference field="9" count="1" selected="0">
            <x v="3"/>
          </reference>
          <reference field="39" count="1" selected="0">
            <x v="6"/>
          </reference>
        </references>
      </pivotArea>
    </format>
    <format dxfId="4312">
      <pivotArea dataOnly="0" labelOnly="1" fieldPosition="0">
        <references count="5">
          <reference field="1" count="1">
            <x v="18"/>
          </reference>
          <reference field="2" count="1" selected="0">
            <x v="7"/>
          </reference>
          <reference field="4" count="1" selected="0">
            <x v="5"/>
          </reference>
          <reference field="9" count="1" selected="0">
            <x v="3"/>
          </reference>
          <reference field="39" count="1" selected="0">
            <x v="6"/>
          </reference>
        </references>
      </pivotArea>
    </format>
    <format dxfId="4311">
      <pivotArea dataOnly="0" labelOnly="1" fieldPosition="0">
        <references count="5">
          <reference field="1" count="1">
            <x v="29"/>
          </reference>
          <reference field="2" count="1" selected="0">
            <x v="8"/>
          </reference>
          <reference field="4" count="1" selected="0">
            <x v="5"/>
          </reference>
          <reference field="9" count="1" selected="0">
            <x v="3"/>
          </reference>
          <reference field="39" count="1" selected="0">
            <x v="6"/>
          </reference>
        </references>
      </pivotArea>
    </format>
    <format dxfId="4310">
      <pivotArea dataOnly="0" labelOnly="1" fieldPosition="0">
        <references count="6">
          <reference field="1" count="1" selected="0">
            <x v="28"/>
          </reference>
          <reference field="2" count="1" selected="0">
            <x v="6"/>
          </reference>
          <reference field="4" count="1" selected="0">
            <x v="5"/>
          </reference>
          <reference field="9" count="1" selected="0">
            <x v="3"/>
          </reference>
          <reference field="31" count="1">
            <x v="0"/>
          </reference>
          <reference field="39" count="1" selected="0">
            <x v="6"/>
          </reference>
        </references>
      </pivotArea>
    </format>
    <format dxfId="4309">
      <pivotArea dataOnly="0" labelOnly="1" fieldPosition="0">
        <references count="6">
          <reference field="1" count="1" selected="0">
            <x v="18"/>
          </reference>
          <reference field="2" count="1" selected="0">
            <x v="7"/>
          </reference>
          <reference field="4" count="1" selected="0">
            <x v="5"/>
          </reference>
          <reference field="9" count="1" selected="0">
            <x v="3"/>
          </reference>
          <reference field="31" count="1">
            <x v="1"/>
          </reference>
          <reference field="39" count="1" selected="0">
            <x v="6"/>
          </reference>
        </references>
      </pivotArea>
    </format>
    <format dxfId="4308">
      <pivotArea dataOnly="0" labelOnly="1" fieldPosition="0">
        <references count="6">
          <reference field="1" count="1" selected="0">
            <x v="29"/>
          </reference>
          <reference field="2" count="1" selected="0">
            <x v="8"/>
          </reference>
          <reference field="4" count="1" selected="0">
            <x v="5"/>
          </reference>
          <reference field="9" count="1" selected="0">
            <x v="3"/>
          </reference>
          <reference field="31" count="1">
            <x v="1"/>
          </reference>
          <reference field="39" count="1" selected="0">
            <x v="6"/>
          </reference>
        </references>
      </pivotArea>
    </format>
    <format dxfId="4307">
      <pivotArea dataOnly="0" labelOnly="1" fieldPosition="0">
        <references count="4">
          <reference field="2" count="1">
            <x v="9"/>
          </reference>
          <reference field="4" count="1" selected="0">
            <x v="0"/>
          </reference>
          <reference field="9" count="1" selected="0">
            <x v="3"/>
          </reference>
          <reference field="39" count="1" selected="0">
            <x v="6"/>
          </reference>
        </references>
      </pivotArea>
    </format>
    <format dxfId="4306">
      <pivotArea dataOnly="0" labelOnly="1" fieldPosition="0">
        <references count="5">
          <reference field="1" count="1">
            <x v="16"/>
          </reference>
          <reference field="2" count="1" selected="0">
            <x v="9"/>
          </reference>
          <reference field="4" count="1" selected="0">
            <x v="0"/>
          </reference>
          <reference field="9" count="1" selected="0">
            <x v="3"/>
          </reference>
          <reference field="39" count="1" selected="0">
            <x v="6"/>
          </reference>
        </references>
      </pivotArea>
    </format>
    <format dxfId="4305">
      <pivotArea dataOnly="0" labelOnly="1" fieldPosition="0">
        <references count="6">
          <reference field="1" count="1" selected="0">
            <x v="16"/>
          </reference>
          <reference field="2" count="1" selected="0">
            <x v="9"/>
          </reference>
          <reference field="4" count="1" selected="0">
            <x v="0"/>
          </reference>
          <reference field="9" count="1" selected="0">
            <x v="3"/>
          </reference>
          <reference field="32" count="1">
            <x v="7"/>
          </reference>
          <reference field="39" count="1" selected="0">
            <x v="6"/>
          </reference>
        </references>
      </pivotArea>
    </format>
    <format dxfId="4304">
      <pivotArea dataOnly="0" labelOnly="1" fieldPosition="0">
        <references count="4">
          <reference field="2" count="1">
            <x v="14"/>
          </reference>
          <reference field="4" count="1" selected="0">
            <x v="0"/>
          </reference>
          <reference field="9" count="1" selected="0">
            <x v="3"/>
          </reference>
          <reference field="39" count="1" selected="0">
            <x v="6"/>
          </reference>
        </references>
      </pivotArea>
    </format>
    <format dxfId="4303">
      <pivotArea dataOnly="0" labelOnly="1" fieldPosition="0">
        <references count="5">
          <reference field="1" count="1">
            <x v="15"/>
          </reference>
          <reference field="2" count="1" selected="0">
            <x v="14"/>
          </reference>
          <reference field="4" count="1" selected="0">
            <x v="0"/>
          </reference>
          <reference field="9" count="1" selected="0">
            <x v="3"/>
          </reference>
          <reference field="39" count="1" selected="0">
            <x v="6"/>
          </reference>
        </references>
      </pivotArea>
    </format>
    <format dxfId="4302">
      <pivotArea dataOnly="0" labelOnly="1" fieldPosition="0">
        <references count="6">
          <reference field="1" count="1" selected="0">
            <x v="15"/>
          </reference>
          <reference field="2" count="1" selected="0">
            <x v="14"/>
          </reference>
          <reference field="4" count="1" selected="0">
            <x v="0"/>
          </reference>
          <reference field="9" count="1" selected="0">
            <x v="3"/>
          </reference>
          <reference field="32" count="1">
            <x v="16"/>
          </reference>
          <reference field="39" count="1" selected="0">
            <x v="6"/>
          </reference>
        </references>
      </pivotArea>
    </format>
    <format dxfId="4301">
      <pivotArea dataOnly="0" labelOnly="1" fieldPosition="0">
        <references count="5">
          <reference field="2" count="1" selected="0">
            <x v="14"/>
          </reference>
          <reference field="3" count="1">
            <x v="28"/>
          </reference>
          <reference field="4" count="1" selected="0">
            <x v="0"/>
          </reference>
          <reference field="9" count="1" selected="0">
            <x v="3"/>
          </reference>
          <reference field="39" count="1" selected="0">
            <x v="6"/>
          </reference>
        </references>
      </pivotArea>
    </format>
    <format dxfId="4300">
      <pivotArea dataOnly="0" labelOnly="1" fieldPosition="0">
        <references count="5">
          <reference field="2" count="1" selected="0">
            <x v="14"/>
          </reference>
          <reference field="3" count="1">
            <x v="6"/>
          </reference>
          <reference field="4" count="1" selected="0">
            <x v="1"/>
          </reference>
          <reference field="9" count="1" selected="0">
            <x v="3"/>
          </reference>
          <reference field="39" count="1" selected="0">
            <x v="6"/>
          </reference>
        </references>
      </pivotArea>
    </format>
    <format dxfId="4299">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4298">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4297">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4296">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4295">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4294">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4293">
      <pivotArea type="origin" dataOnly="0" labelOnly="1" outline="0" fieldPosition="0"/>
    </format>
    <format dxfId="4292">
      <pivotArea field="39" type="button" dataOnly="0" labelOnly="1" outline="0" axis="axisRow" fieldPosition="0"/>
    </format>
    <format dxfId="4291">
      <pivotArea dataOnly="0" labelOnly="1" fieldPosition="0">
        <references count="1">
          <reference field="39" count="2">
            <x v="6"/>
            <x v="7"/>
          </reference>
        </references>
      </pivotArea>
    </format>
    <format dxfId="4290">
      <pivotArea dataOnly="0" labelOnly="1" grandRow="1" outline="0" fieldPosition="0"/>
    </format>
    <format dxfId="4289">
      <pivotArea dataOnly="0" labelOnly="1" fieldPosition="0">
        <references count="2">
          <reference field="4" count="8">
            <x v="0"/>
            <x v="1"/>
            <x v="2"/>
            <x v="3"/>
            <x v="4"/>
            <x v="5"/>
            <x v="6"/>
            <x v="7"/>
          </reference>
          <reference field="39" count="1" selected="0">
            <x v="6"/>
          </reference>
        </references>
      </pivotArea>
    </format>
    <format dxfId="4288">
      <pivotArea dataOnly="0" labelOnly="1" fieldPosition="0">
        <references count="3">
          <reference field="4" count="1" selected="0">
            <x v="0"/>
          </reference>
          <reference field="9" count="1">
            <x v="3"/>
          </reference>
          <reference field="39" count="1" selected="0">
            <x v="6"/>
          </reference>
        </references>
      </pivotArea>
    </format>
    <format dxfId="4287">
      <pivotArea dataOnly="0" labelOnly="1" fieldPosition="0">
        <references count="3">
          <reference field="4" count="1" selected="0">
            <x v="1"/>
          </reference>
          <reference field="9" count="2">
            <x v="2"/>
            <x v="3"/>
          </reference>
          <reference field="39" count="1" selected="0">
            <x v="6"/>
          </reference>
        </references>
      </pivotArea>
    </format>
    <format dxfId="4286">
      <pivotArea dataOnly="0" labelOnly="1" fieldPosition="0">
        <references count="4">
          <reference field="2" count="2">
            <x v="9"/>
            <x v="14"/>
          </reference>
          <reference field="4" count="1" selected="0">
            <x v="0"/>
          </reference>
          <reference field="9" count="1" selected="0">
            <x v="3"/>
          </reference>
          <reference field="39" count="1" selected="0">
            <x v="6"/>
          </reference>
        </references>
      </pivotArea>
    </format>
    <format dxfId="4285">
      <pivotArea dataOnly="0" labelOnly="1" fieldPosition="0">
        <references count="4">
          <reference field="2" count="1">
            <x v="11"/>
          </reference>
          <reference field="4" count="1" selected="0">
            <x v="1"/>
          </reference>
          <reference field="9" count="1" selected="0">
            <x v="2"/>
          </reference>
          <reference field="39" count="1" selected="0">
            <x v="6"/>
          </reference>
        </references>
      </pivotArea>
    </format>
    <format dxfId="4284">
      <pivotArea dataOnly="0" labelOnly="1" fieldPosition="0">
        <references count="4">
          <reference field="2" count="3">
            <x v="11"/>
            <x v="14"/>
            <x v="18"/>
          </reference>
          <reference field="4" count="1" selected="0">
            <x v="1"/>
          </reference>
          <reference field="9" count="1" selected="0">
            <x v="3"/>
          </reference>
          <reference field="39" count="1" selected="0">
            <x v="6"/>
          </reference>
        </references>
      </pivotArea>
    </format>
    <format dxfId="4283">
      <pivotArea dataOnly="0" labelOnly="1" fieldPosition="0">
        <references count="5">
          <reference field="2" count="1" selected="0">
            <x v="14"/>
          </reference>
          <reference field="3" count="1">
            <x v="28"/>
          </reference>
          <reference field="4" count="1" selected="0">
            <x v="0"/>
          </reference>
          <reference field="9" count="1" selected="0">
            <x v="3"/>
          </reference>
          <reference field="39" count="1" selected="0">
            <x v="6"/>
          </reference>
        </references>
      </pivotArea>
    </format>
    <format dxfId="4282">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4281">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4280">
      <pivotArea dataOnly="0" labelOnly="1" fieldPosition="0">
        <references count="5">
          <reference field="2" count="1" selected="0">
            <x v="14"/>
          </reference>
          <reference field="3" count="1">
            <x v="6"/>
          </reference>
          <reference field="4" count="1" selected="0">
            <x v="1"/>
          </reference>
          <reference field="9" count="1" selected="0">
            <x v="3"/>
          </reference>
          <reference field="39" count="1" selected="0">
            <x v="6"/>
          </reference>
        </references>
      </pivotArea>
    </format>
    <format dxfId="4279">
      <pivotArea dataOnly="0" labelOnly="1" fieldPosition="0">
        <references count="5">
          <reference field="2" count="1" selected="0">
            <x v="18"/>
          </reference>
          <reference field="3" count="1">
            <x v="21"/>
          </reference>
          <reference field="4" count="1" selected="0">
            <x v="1"/>
          </reference>
          <reference field="9" count="1" selected="0">
            <x v="3"/>
          </reference>
          <reference field="39" count="1" selected="0">
            <x v="6"/>
          </reference>
        </references>
      </pivotArea>
    </format>
    <format dxfId="4278">
      <pivotArea dataOnly="0" labelOnly="1" fieldPosition="0">
        <references count="6">
          <reference field="2" count="1" selected="0">
            <x v="14"/>
          </reference>
          <reference field="3" count="1" selected="0">
            <x v="28"/>
          </reference>
          <reference field="4" count="1" selected="0">
            <x v="0"/>
          </reference>
          <reference field="9" count="1" selected="0">
            <x v="3"/>
          </reference>
          <reference field="32" count="1">
            <x v="16"/>
          </reference>
          <reference field="39" count="1" selected="0">
            <x v="6"/>
          </reference>
        </references>
      </pivotArea>
    </format>
    <format dxfId="4277">
      <pivotArea dataOnly="0" labelOnly="1" fieldPosition="0">
        <references count="6">
          <reference field="2" count="1" selected="0">
            <x v="11"/>
          </reference>
          <reference field="3" count="1" selected="0">
            <x v="20"/>
          </reference>
          <reference field="4" count="1" selected="0">
            <x v="1"/>
          </reference>
          <reference field="9" count="1" selected="0">
            <x v="2"/>
          </reference>
          <reference field="32" count="1">
            <x v="9"/>
          </reference>
          <reference field="39" count="1" selected="0">
            <x v="6"/>
          </reference>
        </references>
      </pivotArea>
    </format>
    <format dxfId="4276">
      <pivotArea dataOnly="0" labelOnly="1" fieldPosition="0">
        <references count="6">
          <reference field="2" count="1" selected="0">
            <x v="11"/>
          </reference>
          <reference field="3" count="1" selected="0">
            <x v="13"/>
          </reference>
          <reference field="4" count="1" selected="0">
            <x v="1"/>
          </reference>
          <reference field="9" count="1" selected="0">
            <x v="3"/>
          </reference>
          <reference field="32" count="1">
            <x v="10"/>
          </reference>
          <reference field="39" count="1" selected="0">
            <x v="6"/>
          </reference>
        </references>
      </pivotArea>
    </format>
    <format dxfId="4275">
      <pivotArea dataOnly="0" labelOnly="1" fieldPosition="0">
        <references count="6">
          <reference field="2" count="1" selected="0">
            <x v="14"/>
          </reference>
          <reference field="3" count="1" selected="0">
            <x v="6"/>
          </reference>
          <reference field="4" count="1" selected="0">
            <x v="1"/>
          </reference>
          <reference field="9" count="1" selected="0">
            <x v="3"/>
          </reference>
          <reference field="32" count="1">
            <x v="17"/>
          </reference>
          <reference field="39" count="1" selected="0">
            <x v="6"/>
          </reference>
        </references>
      </pivotArea>
    </format>
    <format dxfId="4274">
      <pivotArea dataOnly="0" labelOnly="1" fieldPosition="0">
        <references count="6">
          <reference field="2" count="1" selected="0">
            <x v="18"/>
          </reference>
          <reference field="3" count="1" selected="0">
            <x v="21"/>
          </reference>
          <reference field="4" count="1" selected="0">
            <x v="1"/>
          </reference>
          <reference field="9" count="1" selected="0">
            <x v="3"/>
          </reference>
          <reference field="32" count="1">
            <x v="21"/>
          </reference>
          <reference field="39" count="1" selected="0">
            <x v="6"/>
          </reference>
        </references>
      </pivotArea>
    </format>
    <format dxfId="4273">
      <pivotArea dataOnly="0" labelOnly="1" fieldPosition="0">
        <references count="7">
          <reference field="1" count="1">
            <x v="15"/>
          </reference>
          <reference field="2" count="1" selected="0">
            <x v="14"/>
          </reference>
          <reference field="3" count="1" selected="0">
            <x v="28"/>
          </reference>
          <reference field="4" count="1" selected="0">
            <x v="0"/>
          </reference>
          <reference field="9" count="1" selected="0">
            <x v="3"/>
          </reference>
          <reference field="32" count="1" selected="0">
            <x v="16"/>
          </reference>
          <reference field="39" count="1" selected="0">
            <x v="6"/>
          </reference>
        </references>
      </pivotArea>
    </format>
    <format dxfId="4272">
      <pivotArea dataOnly="0" labelOnly="1" fieldPosition="0">
        <references count="7">
          <reference field="1" count="1">
            <x v="3"/>
          </reference>
          <reference field="2" count="1" selected="0">
            <x v="11"/>
          </reference>
          <reference field="3" count="1" selected="0">
            <x v="20"/>
          </reference>
          <reference field="4" count="1" selected="0">
            <x v="1"/>
          </reference>
          <reference field="9" count="1" selected="0">
            <x v="2"/>
          </reference>
          <reference field="32" count="1" selected="0">
            <x v="9"/>
          </reference>
          <reference field="39" count="1" selected="0">
            <x v="6"/>
          </reference>
        </references>
      </pivotArea>
    </format>
    <format dxfId="4271">
      <pivotArea dataOnly="0" labelOnly="1" fieldPosition="0">
        <references count="7">
          <reference field="1" count="1">
            <x v="4"/>
          </reference>
          <reference field="2" count="1" selected="0">
            <x v="11"/>
          </reference>
          <reference field="3" count="1" selected="0">
            <x v="13"/>
          </reference>
          <reference field="4" count="1" selected="0">
            <x v="1"/>
          </reference>
          <reference field="9" count="1" selected="0">
            <x v="3"/>
          </reference>
          <reference field="32" count="1" selected="0">
            <x v="10"/>
          </reference>
          <reference field="39" count="1" selected="0">
            <x v="6"/>
          </reference>
        </references>
      </pivotArea>
    </format>
    <format dxfId="4270">
      <pivotArea dataOnly="0" labelOnly="1" fieldPosition="0">
        <references count="7">
          <reference field="1" count="1">
            <x v="19"/>
          </reference>
          <reference field="2" count="1" selected="0">
            <x v="14"/>
          </reference>
          <reference field="3" count="1" selected="0">
            <x v="6"/>
          </reference>
          <reference field="4" count="1" selected="0">
            <x v="1"/>
          </reference>
          <reference field="9" count="1" selected="0">
            <x v="3"/>
          </reference>
          <reference field="32" count="1" selected="0">
            <x v="17"/>
          </reference>
          <reference field="39" count="1" selected="0">
            <x v="6"/>
          </reference>
        </references>
      </pivotArea>
    </format>
    <format dxfId="4269">
      <pivotArea dataOnly="0" labelOnly="1" fieldPosition="0">
        <references count="7">
          <reference field="1" count="1">
            <x v="12"/>
          </reference>
          <reference field="2" count="1" selected="0">
            <x v="18"/>
          </reference>
          <reference field="3" count="1" selected="0">
            <x v="21"/>
          </reference>
          <reference field="4" count="1" selected="0">
            <x v="1"/>
          </reference>
          <reference field="9" count="1" selected="0">
            <x v="3"/>
          </reference>
          <reference field="32" count="1" selected="0">
            <x v="21"/>
          </reference>
          <reference field="39"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5703F2-2ADB-4E70-90C2-CB3C17F45FFB}" name="PivotTable1" cacheId="3"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10:C27" firstHeaderRow="1" firstDataRow="1" firstDataCol="0"/>
  <pivotFields count="105">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0" xr16:uid="{2C513AA5-BEDE-4F2D-89E8-3942581C0B23}" autoFormatId="16" applyNumberFormats="0" applyBorderFormats="0" applyFontFormats="0" applyPatternFormats="0" applyAlignmentFormats="0" applyWidthHeightFormats="0">
  <queryTableRefresh nextId="8">
    <queryTableFields count="7">
      <queryTableField id="1" name="Date" tableColumnId="1"/>
      <queryTableField id="2" name="Section" tableColumnId="2"/>
      <queryTableField id="3" name="Title" tableColumnId="3"/>
      <queryTableField id="4" name="Note" tableColumnId="4"/>
      <queryTableField id="5" name="Column1" tableColumnId="5"/>
      <queryTableField id="6" name="Column2" tableColumnId="6"/>
      <queryTableField id="7" name="Column3"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29" xr16:uid="{93DDEEC5-3FCA-4933-8471-3DACB1EEB4B9}" autoFormatId="16" applyNumberFormats="0" applyBorderFormats="0" applyFontFormats="0" applyPatternFormats="0" applyAlignmentFormats="0" applyWidthHeightFormats="0">
  <queryTableRefresh nextId="6">
    <queryTableFields count="4">
      <queryTableField id="1" name="descriptionTeaser" tableColumnId="1"/>
      <queryTableField id="2" name="teaser6" tableColumnId="2"/>
      <queryTableField id="4" name="Diff" tableColumnId="4"/>
      <queryTableField id="3" name="description_html"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6" xr16:uid="{BC5D69C1-10F8-44C1-8D73-61271B6FEE95}" autoFormatId="16" applyNumberFormats="0" applyBorderFormats="0" applyFontFormats="0" applyPatternFormats="0" applyAlignmentFormats="0" applyWidthHeightFormats="0">
  <queryTableRefresh nextId="8" unboundColumnsRight="4">
    <queryTableFields count="6">
      <queryTableField id="1" name="SkillsList" tableColumnId="1"/>
      <queryTableField id="7" name="Count" tableColumnId="2"/>
      <queryTableField id="3" dataBound="0" tableColumnId="3"/>
      <queryTableField id="4" dataBound="0" tableColumnId="4"/>
      <queryTableField id="5" dataBound="0" tableColumnId="5"/>
      <queryTableField id="6" dataBound="0" tableColumnId="6"/>
    </queryTableFields>
    <queryTableDeletedFields count="1">
      <deletedField name="Count"/>
    </queryTableDeletedFields>
  </queryTableRefresh>
  <extLst>
    <ext xmlns:x15="http://schemas.microsoft.com/office/spreadsheetml/2010/11/main" uri="{883FBD77-0823-4a55-B5E3-86C4891E6966}">
      <x15:queryTable sourceDataName="Query - Skill"/>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9BB32C9B-4046-47CE-8722-458ED1C26C21}" autoFormatId="16" applyNumberFormats="0" applyBorderFormats="0" applyFontFormats="0" applyPatternFormats="0" applyAlignmentFormats="0" applyWidthHeightFormats="0">
  <queryTableRefresh nextId="80">
    <queryTableFields count="35">
      <queryTableField id="1" name="cityState" tableColumnId="1"/>
      <queryTableField id="2" name="country" tableColumnId="2"/>
      <queryTableField id="3" name="subCategory" tableColumnId="3"/>
      <queryTableField id="4" name="city" tableColumnId="4"/>
      <queryTableField id="5" name="ml_skills" tableColumnId="5"/>
      <queryTableField id="6" name="latitude" tableColumnId="6"/>
      <queryTableField id="7" name="type" tableColumnId="7"/>
      <queryTableField id="8" name="multi_location" tableColumnId="8"/>
      <queryTableField id="9" name="locale" tableColumnId="9"/>
      <queryTableField id="10" name="title" tableColumnId="10"/>
      <queryTableField id="11" name="multi_location_array" tableColumnId="11"/>
      <queryTableField id="12" name="jobSeqNo" tableColumnId="12"/>
      <queryTableField id="13" name="postedDate" tableColumnId="13"/>
      <queryTableField id="14" name="descriptionTeaser" tableColumnId="14"/>
      <queryTableField id="15" name="dateCreated" tableColumnId="15"/>
      <queryTableField id="16" name="state" tableColumnId="16"/>
      <queryTableField id="17" name="cityStateCountry" tableColumnId="17"/>
      <queryTableField id="43" name="visibilityType" tableColumnId="18"/>
      <queryTableField id="44" name="siteType" tableColumnId="19"/>
      <queryTableField id="20" name="longitude" tableColumnId="20"/>
      <queryTableField id="21" name="address" tableColumnId="21"/>
      <queryTableField id="45" name="isMultiCategory" tableColumnId="22"/>
      <queryTableField id="23" name="multi_category" tableColumnId="23"/>
      <queryTableField id="46" name="reqId" tableColumnId="24"/>
      <queryTableField id="25" name="jobId" tableColumnId="25"/>
      <queryTableField id="47" name="badge" tableColumnId="26"/>
      <queryTableField id="48" name="jobVisibility" tableColumnId="27"/>
      <queryTableField id="49" name="isMultiLocation" tableColumnId="28"/>
      <queryTableField id="29" name="applyUrl" tableColumnId="29"/>
      <queryTableField id="50" name="multi_category_array" tableColumnId="30"/>
      <queryTableField id="31" name="location" tableColumnId="31"/>
      <queryTableField id="32" name="ml_job_parser" tableColumnId="32"/>
      <queryTableField id="33" name="category" tableColumnId="33"/>
      <queryTableField id="34" name="externalApply" tableColumnId="34"/>
      <queryTableField id="51" name="DetailDownloadResponse" tableColumnId="35"/>
    </queryTableFields>
  </queryTableRefresh>
  <extLst>
    <ext xmlns:x15="http://schemas.microsoft.com/office/spreadsheetml/2010/11/main" uri="{883FBD77-0823-4a55-B5E3-86C4891E6966}">
      <x15:queryTable sourceDataName="Query - Job"/>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4" xr16:uid="{4279BE92-8048-4F9E-B7CE-06B140464D52}" autoFormatId="16" applyNumberFormats="0" applyBorderFormats="0" applyFontFormats="0" applyPatternFormats="0" applyAlignmentFormats="0" applyWidthHeightFormats="0">
  <queryTableRefresh nextId="4">
    <queryTableFields count="3">
      <queryTableField id="1" name="jobId" tableColumnId="1"/>
      <queryTableField id="2" name="title" tableColumnId="2"/>
      <queryTableField id="3" name="SkillsList" tableColumnId="3"/>
    </queryTableFields>
  </queryTableRefresh>
  <extLst>
    <ext xmlns:x15="http://schemas.microsoft.com/office/spreadsheetml/2010/11/main" uri="{883FBD77-0823-4a55-B5E3-86C4891E6966}">
      <x15:queryTable sourceDataName="Query - Job_Skill"/>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8" xr16:uid="{7A76F77E-3807-4903-90A3-B18B5453BDD5}" autoFormatId="16" applyNumberFormats="0" applyBorderFormats="0" applyFontFormats="0" applyPatternFormats="0" applyAlignmentFormats="0" applyWidthHeightFormats="0">
  <queryTableRefresh nextId="7">
    <queryTableFields count="6">
      <queryTableField id="1" name="SkillTitleFromJob" tableColumnId="1"/>
      <queryTableField id="2" name="apiStyledSkillName" tableColumnId="2"/>
      <queryTableField id="3" name="ResponseTitle" tableColumnId="3"/>
      <queryTableField id="4" name="SkillJobCount" tableColumnId="4"/>
      <queryTableField id="5" name="ResponseBinaryLength" tableColumnId="5"/>
      <queryTableField id="6" name="ResponseExtract" tableColumnId="6"/>
    </queryTableFields>
  </queryTableRefresh>
  <extLst>
    <ext xmlns:x15="http://schemas.microsoft.com/office/spreadsheetml/2010/11/main" uri="{883FBD77-0823-4a55-B5E3-86C4891E6966}">
      <x15:queryTable sourceDataName="Query - Skillpedia"/>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9" xr16:uid="{EC0C6805-B79D-4893-99E4-AB593F653A53}" autoFormatId="16" applyNumberFormats="0" applyBorderFormats="0" applyFontFormats="0" applyPatternFormats="0" applyAlignmentFormats="0" applyWidthHeightFormats="0">
  <queryTableRefresh nextId="5">
    <queryTableFields count="4">
      <queryTableField id="1" name="Date" tableColumnId="1"/>
      <queryTableField id="2" name="From" tableColumnId="2"/>
      <queryTableField id="3" name="To" tableColumnId="3"/>
      <queryTableField id="4" name="Note" tableColumnId="4"/>
    </queryTableFields>
  </queryTableRefresh>
  <extLst>
    <ext xmlns:x15="http://schemas.microsoft.com/office/spreadsheetml/2010/11/main" uri="{883FBD77-0823-4a55-B5E3-86C4891E6966}">
      <x15:queryTable sourceDataName="Query - SkillNameTransform"/>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BA43FB91-A8C1-4A63-BC7F-0F6563F5525B}" autoFormatId="16" applyNumberFormats="0" applyBorderFormats="0" applyFontFormats="0" applyPatternFormats="0" applyAlignmentFormats="0" applyWidthHeightFormats="0">
  <queryTableRefresh nextId="10">
    <queryTableFields count="9">
      <queryTableField id="1" name="jobId" tableColumnId="1"/>
      <queryTableField id="2" name="title" tableColumnId="2"/>
      <queryTableField id="3" name="ScriptVarName" tableColumnId="3"/>
      <queryTableField id="4" name="jobDetail" tableColumnId="4"/>
      <queryTableField id="5" name="siteConfig" tableColumnId="5"/>
      <queryTableField id="6" name="caasLazyLoadWidgetVersions" tableColumnId="6"/>
      <queryTableField id="7" name="categoryContentV2" tableColumnId="7"/>
      <queryTableField id="8" name="getRegionLocales" tableColumnId="8"/>
      <queryTableField id="9" name="flashParams" tableColumnId="9"/>
    </queryTableFields>
  </queryTableRefresh>
  <extLst>
    <ext xmlns:x15="http://schemas.microsoft.com/office/spreadsheetml/2010/11/main" uri="{883FBD77-0823-4a55-B5E3-86C4891E6966}">
      <x15:queryTable sourceDataName="Query - JobDetail2"/>
    </ext>
  </extLst>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7" xr16:uid="{A3EA62AE-F945-47AE-B317-4FB40648DBE5}" autoFormatId="16" applyNumberFormats="0" applyBorderFormats="0" applyFontFormats="0" applyPatternFormats="0" applyAlignmentFormats="0" applyWidthHeightFormats="0">
  <queryTableRefresh nextId="101">
    <queryTableFields count="100">
      <queryTableField id="1" name="jobId" tableColumnId="1"/>
      <queryTableField id="2" name="title" tableColumnId="2"/>
      <queryTableField id="3" name="ScriptVarName" tableColumnId="3"/>
      <queryTableField id="4" name="lastDeletedTrack" tableColumnId="4"/>
      <queryTableField id="5" name="subCategory" tableColumnId="5"/>
      <queryTableField id="6" name="ml_skills" tableColumnId="6"/>
      <queryTableField id="7" name="companyName" tableColumnId="7"/>
      <queryTableField id="8" name="ml_title" tableColumnId="8"/>
      <queryTableField id="9" name="type" tableColumnId="9"/>
      <queryTableField id="10" name="structureData" tableColumnId="10"/>
      <queryTableField id="11" name="descriptionTeaser" tableColumnId="11"/>
      <queryTableField id="12" name="state" tableColumnId="12"/>
      <queryTableField id="13" name="jobUpdatedDate" tableColumnId="13"/>
      <queryTableField id="14" name="siteType" tableColumnId="14"/>
      <queryTableField id="15" name="secondaryQuestionnaireId" tableColumnId="15"/>
      <queryTableField id="16" name="uniqueValue" tableColumnId="16"/>
      <queryTableField id="17" name="uniqueKey" tableColumnId="17"/>
      <queryTableField id="18" name="internalCategoryId" tableColumnId="18"/>
      <queryTableField id="19" name="jobUniqueIdentifier" tableColumnId="19"/>
      <queryTableField id="20" name="descriptionFR" tableColumnId="20"/>
      <queryTableField id="21" name="multi_category" tableColumnId="21"/>
      <queryTableField id="22" name="reqId" tableColumnId="22"/>
      <queryTableField id="23" name="lastReopenedTrack" tableColumnId="23"/>
      <queryTableField id="24" name="ml_country" tableColumnId="24"/>
      <queryTableField id="25" name="descriptionHashKey" tableColumnId="25"/>
      <queryTableField id="26" name="city" tableColumnId="26"/>
      <queryTableField id="27" name="latitude" tableColumnId="27"/>
      <queryTableField id="28" name="visibilityLocale" tableColumnId="28"/>
      <queryTableField id="29" name="hasSecondaryQuestionnaire" tableColumnId="29"/>
      <queryTableField id="30" name="multi_location" tableColumnId="30"/>
      <queryTableField id="31" name="postingEndDate" tableColumnId="31"/>
      <queryTableField id="32" name="ml_skills_mapping" tableColumnId="32"/>
      <queryTableField id="33" name="jobReopenedOnDate" tableColumnId="33"/>
      <queryTableField id="34" name="hasSupplementaryQuestionnaire" tableColumnId="34"/>
      <queryTableField id="35" name="locationId" tableColumnId="35"/>
      <queryTableField id="36" name="supInternalQuestionnarieId" tableColumnId="36"/>
      <queryTableField id="37" name="address" tableColumnId="37"/>
      <queryTableField id="38" name="jobPostingSiteId" tableColumnId="38"/>
      <queryTableField id="39" name="isTranslated" tableColumnId="39"/>
      <queryTableField id="40" name="ml_language_fullform" tableColumnId="40"/>
      <queryTableField id="41" name="cmsJobId" tableColumnId="41"/>
      <queryTableField id="42" name="applyUrl" tableColumnId="42"/>
      <queryTableField id="43" name="ml_Description" tableColumnId="43"/>
      <queryTableField id="44" name="externalApply" tableColumnId="44"/>
      <queryTableField id="45" name="supQuestionnarieId" tableColumnId="45"/>
      <queryTableField id="46" name="cityState" tableColumnId="46"/>
      <queryTableField id="47" name="country" tableColumnId="47"/>
      <queryTableField id="48" name="postalCode" tableColumnId="48"/>
      <queryTableField id="49" name="hasPrimaryQuestionnaire" tableColumnId="49"/>
      <queryTableField id="50" name="payRateCA" tableColumnId="50"/>
      <queryTableField id="51" name="source" tableColumnId="51"/>
      <queryTableField id="52" name="jobRequisitionId" tableColumnId="52"/>
      <queryTableField id="53" name="jobFamily" tableColumnId="53"/>
      <queryTableField id="54" name="hasSupplementaryInternalQuestionnaire" tableColumnId="54"/>
      <queryTableField id="55" name="atsCountry" tableColumnId="55"/>
      <queryTableField id="56" name="sector" tableColumnId="56"/>
      <queryTableField id="57" name="visibilityType" tableColumnId="57"/>
      <queryTableField id="58" name="ml_skills_global" tableColumnId="58"/>
      <queryTableField id="59" name="longitude" tableColumnId="59"/>
      <queryTableField id="60" name="ats" tableColumnId="60"/>
      <queryTableField id="61" name="isDerived" tableColumnId="61"/>
      <queryTableField id="62" name="latlong" tableColumnId="62"/>
      <queryTableField id="63" name="payRate" tableColumnId="63"/>
      <queryTableField id="64" name="lastUpdatedTrack" tableColumnId="64"/>
      <queryTableField id="65" name="stateCountry" tableColumnId="65"/>
      <queryTableField id="66" name="jobId.1" tableColumnId="66"/>
      <queryTableField id="67" name="supInternalQuestionnarieName" tableColumnId="67"/>
      <queryTableField id="68" name="refNum" tableColumnId="68"/>
      <queryTableField id="69" name="jobReopenedOn" tableColumnId="69"/>
      <queryTableField id="70" name="ml_domains" tableColumnId="70"/>
      <queryTableField id="71" name="jobUpdated" tableColumnId="71"/>
      <queryTableField id="72" name="userType" tableColumnId="72"/>
      <queryTableField id="73" name="primaryLocaleCategory" tableColumnId="73"/>
      <queryTableField id="74" name="supQuestionnarieName" tableColumnId="74"/>
      <queryTableField id="75" name="workHours" tableColumnId="75"/>
      <queryTableField id="76" name="description" tableColumnId="76"/>
      <queryTableField id="77" name="locale" tableColumnId="77"/>
      <queryTableField id="78" name="title.1" tableColumnId="78"/>
      <queryTableField id="79" name="platform" tableColumnId="79"/>
      <queryTableField id="80" name="jobSeqNo" tableColumnId="80"/>
      <queryTableField id="81" name="postedDate" tableColumnId="81"/>
      <queryTableField id="82" name="ml_highlight" tableColumnId="82"/>
      <queryTableField id="83" name="dateCreated" tableColumnId="83"/>
      <queryTableField id="84" name="storeLocation" tableColumnId="84"/>
      <queryTableField id="85" name="cityStateCountry" tableColumnId="85"/>
      <queryTableField id="86" name="jobType" tableColumnId="86"/>
      <queryTableField id="87" name="linkedinCompanyProfile" tableColumnId="87"/>
      <queryTableField id="88" name="hashKey" tableColumnId="88"/>
      <queryTableField id="89" name="parentRefNum" tableColumnId="89"/>
      <queryTableField id="90" name="platform1" tableColumnId="90"/>
      <queryTableField id="91" name="jobVisibility" tableColumnId="91"/>
      <queryTableField id="92" name="primaryQuestionnaireId" tableColumnId="92"/>
      <queryTableField id="93" name="careerLevel" tableColumnId="93"/>
      <queryTableField id="94" name="frTitle" tableColumnId="94"/>
      <queryTableField id="95" name="isCritical" tableColumnId="95"/>
      <queryTableField id="96" name="jobFamilyId" tableColumnId="96"/>
      <queryTableField id="97" name="location" tableColumnId="97"/>
      <queryTableField id="98" name="cityCountry" tableColumnId="98"/>
      <queryTableField id="99" name="category" tableColumnId="99"/>
      <queryTableField id="100" name="mapQueryLocation" tableColumnId="100"/>
    </queryTableFields>
  </queryTableRefresh>
  <extLst>
    <ext xmlns:x15="http://schemas.microsoft.com/office/spreadsheetml/2010/11/main" uri="{883FBD77-0823-4a55-B5E3-86C4891E6966}">
      <x15:queryTable sourceDataName="Query - JobDetailFinal(1)"/>
    </ext>
  </extLst>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5" xr16:uid="{F4375A69-7B40-4C3C-BCA7-7B17F0F32BB0}" autoFormatId="16" applyNumberFormats="0" applyBorderFormats="0" applyFontFormats="0" applyPatternFormats="0" applyAlignmentFormats="0" applyWidthHeightFormats="0">
  <queryTableRefresh nextId="7" unboundColumnsRight="4">
    <queryTableFields count="6">
      <queryTableField id="1" name="SkillsList" tableColumnId="1"/>
      <queryTableField id="2" name="Count" tableColumnId="2"/>
      <queryTableField id="3" dataBound="0" tableColumnId="3"/>
      <queryTableField id="4" dataBound="0" tableColumnId="4"/>
      <queryTableField id="5" dataBound="0" tableColumnId="5"/>
      <queryTableField id="6" dataBound="0" tableColumnId="6"/>
    </queryTableFields>
  </queryTableRefresh>
  <extLst>
    <ext xmlns:x15="http://schemas.microsoft.com/office/spreadsheetml/2010/11/main" uri="{883FBD77-0823-4a55-B5E3-86C4891E6966}">
      <x15:queryTable sourceDataName="Query - Skill"/>
    </ext>
  </extLst>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14" xr16:uid="{C52E9886-3DD1-4C5B-A997-D5D00F31B693}" autoFormatId="16" applyNumberFormats="0" applyBorderFormats="0" applyFontFormats="0" applyPatternFormats="0" applyAlignmentFormats="0" applyWidthHeightFormats="0">
  <queryTableRefresh nextId="16">
    <queryTableFields count="15">
      <queryTableField id="1" name="Lookup" tableColumnId="1"/>
      <queryTableField id="2" name="Categories" tableColumnId="2"/>
      <queryTableField id="3" name="Name" tableColumnId="3"/>
      <queryTableField id="4" name="Description" tableColumnId="4"/>
      <queryTableField id="5" name="Link" tableColumnId="5"/>
      <queryTableField id="6" name="Tag" tableColumnId="6"/>
      <queryTableField id="7" name="FirstDetected" tableColumnId="7"/>
      <queryTableField id="8" name="LastDetected" tableColumnId="8"/>
      <queryTableField id="9" name="IsPremium" tableColumnId="9"/>
      <queryTableField id="10" name="Parent" tableColumnId="10"/>
      <queryTableField id="11" name="FirstIndexed" tableColumnId="11"/>
      <queryTableField id="12" name="LastIndexed" tableColumnId="12"/>
      <queryTableField id="13" name="Domain" tableColumnId="13"/>
      <queryTableField id="14" name="Url" tableColumnId="14"/>
      <queryTableField id="15" name="SubDomain" tableColumnId="15"/>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B92EBC3D-BFE5-497E-8F05-F2B6B0429B37}" autoFormatId="16" applyNumberFormats="0" applyBorderFormats="0" applyFontFormats="0" applyPatternFormats="0" applyAlignmentFormats="0" applyWidthHeightFormats="0">
  <queryTableRefresh nextId="217">
    <queryTableFields count="105">
      <queryTableField id="7" name="SrcVarName" tableColumnId="7"/>
      <queryTableField id="9" name="SrcJsonLength" tableColumnId="9"/>
      <queryTableField id="10" name="cityState" tableColumnId="10"/>
      <queryTableField id="113" name="Location2.country" tableColumnId="1"/>
      <queryTableField id="12" name="subCategory" tableColumnId="12"/>
      <queryTableField id="13" name="additionalFields" tableColumnId="13"/>
      <queryTableField id="114" name="Green.ml_skills" tableColumnId="2"/>
      <queryTableField id="15" name="companyName" tableColumnId="15"/>
      <queryTableField id="16" name="postalCode" tableColumnId="16"/>
      <queryTableField id="115" name="Description.ml_title" tableColumnId="3"/>
      <queryTableField id="116" name="Extra.hasPrimaryQuestionnaire" tableColumnId="4"/>
      <queryTableField id="19" name="payRateCA" tableColumnId="19"/>
      <queryTableField id="20" name="source" tableColumnId="20"/>
      <queryTableField id="21" name="type" tableColumnId="21"/>
      <queryTableField id="117" name="Exclude.jobRequisitionId" tableColumnId="5"/>
      <queryTableField id="23" name="structureData" tableColumnId="23"/>
      <queryTableField id="118" name="Description.descriptionTeaser" tableColumnId="6"/>
      <queryTableField id="25" name="jobFamily" tableColumnId="25"/>
      <queryTableField id="119" name="Exclude.hasSupplementaryInternalQuestionnaire" tableColumnId="8"/>
      <queryTableField id="120" name="Location.state" tableColumnId="11"/>
      <queryTableField id="121" name="Location2.atsCountry" tableColumnId="14"/>
      <queryTableField id="29" name="sector" tableColumnId="29"/>
      <queryTableField id="122" name="Date.jobUpdatedDate" tableColumnId="17"/>
      <queryTableField id="123" name="Exclude.visibilityType" tableColumnId="18"/>
      <queryTableField id="32" name="ml_skills_global" tableColumnId="32"/>
      <queryTableField id="124" name="Exclude.siteType" tableColumnId="22"/>
      <queryTableField id="125" name="Location2.longitude" tableColumnId="24"/>
      <queryTableField id="35" name="secondaryQuestionnaireId" tableColumnId="35"/>
      <queryTableField id="36" name="ats" tableColumnId="36"/>
      <queryTableField id="126" name="Exclude.isDerived" tableColumnId="26"/>
      <queryTableField id="38" name="uniqueValue" tableColumnId="38"/>
      <queryTableField id="127" name="Extra.uniqueKey" tableColumnId="27"/>
      <queryTableField id="128" name="Extra.internalCategoryId" tableColumnId="28"/>
      <queryTableField id="41" name="latlong" tableColumnId="41"/>
      <queryTableField id="42" name="payRate" tableColumnId="42"/>
      <queryTableField id="129" name="Extra3.jobUniqueIdentifier" tableColumnId="30"/>
      <queryTableField id="130" name="Green.lastUpdatedTrack" tableColumnId="31"/>
      <queryTableField id="131" name="Description.descriptionFR" tableColumnId="33"/>
      <queryTableField id="132" name="Green.multi_category" tableColumnId="34"/>
      <queryTableField id="133" name="Location.stateCountry" tableColumnId="37"/>
      <queryTableField id="134" name="Exclude.reqId" tableColumnId="39"/>
      <queryTableField id="49" name="jobId" tableColumnId="49"/>
      <queryTableField id="50" name="supInternalQuestionnarieName" tableColumnId="50"/>
      <queryTableField id="135" name="Extra.refNum" tableColumnId="40"/>
      <queryTableField id="136" name="Green.ml_domains" tableColumnId="43"/>
      <queryTableField id="137" name="Date.jobUpdated" tableColumnId="44"/>
      <queryTableField id="138" name="Exclude.userType" tableColumnId="45"/>
      <queryTableField id="55" name="ml_country" tableColumnId="55"/>
      <queryTableField id="56" name="primaryLocaleCategory" tableColumnId="56"/>
      <queryTableField id="57" name="supQuestionnarieName" tableColumnId="57"/>
      <queryTableField id="58" name="city" tableColumnId="58"/>
      <queryTableField id="139" name="Location2.latitude" tableColumnId="46"/>
      <queryTableField id="60" name="visibilityLocale" tableColumnId="60"/>
      <queryTableField id="61" name="workHours" tableColumnId="61"/>
      <queryTableField id="140" name="Exclude.hasSecondaryQuestionnaire" tableColumnId="47"/>
      <queryTableField id="141" name="Description.description" tableColumnId="48"/>
      <queryTableField id="64" name="multi_location" tableColumnId="64"/>
      <queryTableField id="65" name="postingEndDate" tableColumnId="65"/>
      <queryTableField id="142" name="Exclude.locale" tableColumnId="51"/>
      <queryTableField id="143" name="Description.title" tableColumnId="52"/>
      <queryTableField id="68" name="ml_skills_mapping" tableColumnId="68"/>
      <queryTableField id="144" name="Extra3.platform" tableColumnId="53"/>
      <queryTableField id="145" name="Extra.jobSeqNo" tableColumnId="54"/>
      <queryTableField id="71" name="postedDate" tableColumnId="71"/>
      <queryTableField id="146" name="Description.ml_highlight" tableColumnId="59"/>
      <queryTableField id="73" name="dateCreated" tableColumnId="73"/>
      <queryTableField id="147" name="Extra.storeLocation" tableColumnId="62"/>
      <queryTableField id="148" name="Exclude.hasSupplementaryQuestionnaire" tableColumnId="63"/>
      <queryTableField id="149" name="Location2.locationId" tableColumnId="66"/>
      <queryTableField id="77" name="supInternalQuestionnarieId" tableColumnId="77"/>
      <queryTableField id="78" name="cityStateCountry" tableColumnId="78"/>
      <queryTableField id="79" name="jobType" tableColumnId="79"/>
      <queryTableField id="80" name="linkedinCompanyProfile" tableColumnId="80"/>
      <queryTableField id="150" name="Location2.hashKey" tableColumnId="67"/>
      <queryTableField id="151" name="Location2.address" tableColumnId="69"/>
      <queryTableField id="152" name="Extra.jobPostingSiteId" tableColumnId="70"/>
      <queryTableField id="153" name="Exclude.isTranslated" tableColumnId="72"/>
      <queryTableField id="154" name="Extra.parentRefNum" tableColumnId="74"/>
      <queryTableField id="155" name="Exclude.ml_language_fullform" tableColumnId="75"/>
      <queryTableField id="87" name="cmsJobId" tableColumnId="87"/>
      <queryTableField id="156" name="Extra3.platform1" tableColumnId="76"/>
      <queryTableField id="89" name="jobVisibility" tableColumnId="89"/>
      <queryTableField id="157" name="Extra.primaryQuestionnaireId" tableColumnId="81"/>
      <queryTableField id="158" name="Description.applyUrl" tableColumnId="82"/>
      <queryTableField id="159" name="Interesting.careerLevel" tableColumnId="83"/>
      <queryTableField id="160" name="Description.frTitle" tableColumnId="84"/>
      <queryTableField id="161" name="Exclude.isCritical" tableColumnId="85"/>
      <queryTableField id="95" name="jobFamilyId" tableColumnId="95"/>
      <queryTableField id="96" name="location" tableColumnId="96"/>
      <queryTableField id="97" name="cityCountry" tableColumnId="97"/>
      <queryTableField id="98" name="category" tableColumnId="98"/>
      <queryTableField id="99" name="mapQueryLocation" tableColumnId="99"/>
      <queryTableField id="100" name="ml_Description" tableColumnId="100"/>
      <queryTableField id="162" name="Exclude.externalApply" tableColumnId="86"/>
      <queryTableField id="102" name="supQuestionnarieId" tableColumnId="102"/>
      <queryTableField id="103" name="isMultiLocationEnabled" tableColumnId="103"/>
      <queryTableField id="104" name="multiLocationFieldName" tableColumnId="104"/>
      <queryTableField id="163" name="Investigate.multiLocationValues" tableColumnId="88"/>
      <queryTableField id="106" name="fyfTokenStatus" tableColumnId="106"/>
      <queryTableField id="164" name="Investigate.jobwidgetsettings" tableColumnId="90"/>
      <queryTableField id="108" name="siteConfig" tableColumnId="108"/>
      <queryTableField id="109" name="categoryContentV2" tableColumnId="109"/>
      <queryTableField id="110" name="caasLazyLoadWidgetVersions" tableColumnId="110"/>
      <queryTableField id="111" name="getRegionLocales" tableColumnId="111"/>
      <queryTableField id="112" name="flashParams" tableColumnId="112"/>
    </queryTableFields>
  </queryTableRefresh>
  <extLst>
    <ext xmlns:x15="http://schemas.microsoft.com/office/spreadsheetml/2010/11/main" uri="{883FBD77-0823-4a55-B5E3-86C4891E6966}">
      <x15:queryTable sourceDataName="Query - JobDetailWebPagePart1"/>
    </ext>
  </extLst>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0</v>
    <v>8</v>
    <v>120</v>
    <v>1</v>
  </rv>
  <rv s="1">
    <v>8</v>
    <v>1</v>
  </rv>
  <rv s="0">
    <v>0</v>
    <v>8</v>
    <v>10</v>
    <v>5</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311681C1-101D-4F0D-82EC-5E1D65764B27}" name="Table1019" displayName="Table1019" ref="A1:D93" totalsRowShown="0">
  <autoFilter ref="A1:D93" xr:uid="{311681C1-101D-4F0D-82EC-5E1D65764B27}"/>
  <sortState xmlns:xlrd2="http://schemas.microsoft.com/office/spreadsheetml/2017/richdata2" ref="A2:D93">
    <sortCondition ref="C1:C106"/>
  </sortState>
  <tableColumns count="4">
    <tableColumn id="1" xr3:uid="{65418A39-A9FA-453B-8EA0-1262954781B3}" name="Value" dataDxfId="4627" dataCellStyle="Good"/>
    <tableColumn id="2" xr3:uid="{76B2F316-323A-467C-B8BC-A940E84A2164}" name="Name" dataDxfId="4626" dataCellStyle="Good"/>
    <tableColumn id="8" xr3:uid="{9B357C59-47D5-490C-A017-A286791307A5}" name="Category" dataDxfId="4625" dataCellStyle="Explanatory Text"/>
    <tableColumn id="9" xr3:uid="{A8CE6E75-9E1A-4876-ADD5-1B5FAEE7F169}" name="Column1" dataDxfId="4624" dataCellStyle="Explanatory Tex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08967C0-A798-40B4-9B03-913EBAEEDE2F}" name="Table10" displayName="Table10" ref="A1:F106" totalsRowShown="0">
  <autoFilter ref="A1:F106" xr:uid="{808967C0-A798-40B4-9B03-913EBAEEDE2F}"/>
  <tableColumns count="6">
    <tableColumn id="1" xr3:uid="{8ED67009-02DC-4E79-B87F-64D1687F7171}" name="Value" dataDxfId="4622" dataCellStyle="Good"/>
    <tableColumn id="2" xr3:uid="{0BBB3D4D-1F00-4976-91B7-A6D6AA2CA1F9}" name="Name" dataDxfId="4621" dataCellStyle="Good"/>
    <tableColumn id="3" xr3:uid="{FADED8CF-0C81-4C07-8A6C-33D5A31137D1}" name="Quoted">
      <calculatedColumnFormula>CONCATENATE("""",B2,"""",",")</calculatedColumnFormula>
    </tableColumn>
    <tableColumn id="4" xr3:uid="{19909D5E-6F39-4D15-8F33-CF95413BFED2}" name="Query" dataDxfId="4620"/>
    <tableColumn id="5" xr3:uid="{B2AB8836-2395-4832-8530-CB6A2ED57B44}" name="Column1"/>
    <tableColumn id="6" xr3:uid="{5BBC881E-5A0E-4639-9490-847E54405E99}" name="Column2" dataDxfId="4619">
      <calculatedColumnFormula>CONCATENATE("Table.RemoveColumns({ ", _xlfn.TEXTJOIN(", ", TRUE, D2:D12), " },")</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8E52C22-EFCC-43D6-BB8D-C8FF76BE46D3}" name="MyNotes" displayName="MyNotes" ref="A1:G100" tableType="queryTable" totalsRowShown="0">
  <autoFilter ref="A1:G100" xr:uid="{E8E52C22-EFCC-43D6-BB8D-C8FF76BE46D3}"/>
  <tableColumns count="7">
    <tableColumn id="1" xr3:uid="{AC2545E6-3BE8-46F6-96DC-BE80C54BE2C2}" uniqueName="1" name="Date" queryTableFieldId="1" dataDxfId="4386"/>
    <tableColumn id="2" xr3:uid="{91E99CA9-C221-42D0-9DE7-7E909683E55F}" uniqueName="2" name="Section" queryTableFieldId="2"/>
    <tableColumn id="3" xr3:uid="{9AFAABDE-0DCA-4097-9912-57580906412F}" uniqueName="3" name="Title" queryTableFieldId="3" dataDxfId="4385"/>
    <tableColumn id="4" xr3:uid="{80E1842A-144D-477E-882F-AEC1486E798F}" uniqueName="4" name="Note" queryTableFieldId="4" dataDxfId="4384"/>
    <tableColumn id="5" xr3:uid="{21C40DE5-C1E8-4D9E-BFB7-9B6B563D6660}" uniqueName="5" name="Column1" queryTableFieldId="5" dataDxfId="4383"/>
    <tableColumn id="6" xr3:uid="{DA6D04E6-D185-4E23-B1B0-8B1797477086}" uniqueName="6" name="Column2" queryTableFieldId="6" dataDxfId="4382"/>
    <tableColumn id="7" xr3:uid="{CD4FD494-3089-44D4-8EBF-457A6771FEA7}" uniqueName="7" name="Column3" queryTableFieldId="7" dataDxfId="438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504EFAA-48F9-44E3-8D3A-B8DF1C94433F}" name="Table5" displayName="Table5" ref="A1:G100" totalsRowShown="0">
  <autoFilter ref="A1:G100" xr:uid="{B504EFAA-48F9-44E3-8D3A-B8DF1C94433F}"/>
  <tableColumns count="7">
    <tableColumn id="1" xr3:uid="{C5D8D805-72EB-40B4-821F-BD5968D525D7}" name="Date"/>
    <tableColumn id="2" xr3:uid="{DC79EF4B-CCE6-4252-80B2-F503AE3B9425}" name="Section"/>
    <tableColumn id="3" xr3:uid="{FE90A864-8406-483C-94B2-69D650FD99CA}" name="Title"/>
    <tableColumn id="4" xr3:uid="{35DF6188-D8BA-487E-9ABC-DCBA7BA5D3E9}" name="Note" dataDxfId="1695"/>
    <tableColumn id="5" xr3:uid="{E618617D-F55A-4F8D-AB87-AA0857BB4AED}" name="Column1"/>
    <tableColumn id="6" xr3:uid="{A3549E20-2209-4195-94C5-C2D4C0B01D5C}" name="Column2"/>
    <tableColumn id="7" xr3:uid="{E0256BCF-EE11-4ED9-AAFF-C7246D65B84A}" name="Column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8909969-A522-4EB4-B912-BC3A691DC0AB}" name="PortfolioTable" displayName="PortfolioTable" ref="A1:A20" totalsRowShown="0" dataCellStyle="Normal">
  <autoFilter ref="A1:A20" xr:uid="{A8909969-A522-4EB4-B912-BC3A691DC0AB}"/>
  <tableColumns count="1">
    <tableColumn id="1" xr3:uid="{18975C92-4B61-4B1F-8B47-6F2FC2A4B3AB}" name="Site" dataCellStyle="Normal"/>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E3DB957-9F82-496D-BB14-C22EF073A451}" name="ml_job_parser_Diff_Teaser" displayName="ml_job_parser_Diff_Teaser" ref="A1:D32" tableType="queryTable" totalsRowShown="0">
  <autoFilter ref="A1:D32" xr:uid="{DE3DB957-9F82-496D-BB14-C22EF073A451}"/>
  <tableColumns count="4">
    <tableColumn id="1" xr3:uid="{7C3D637A-0D1D-4FF4-ADEB-28D83BEF93DB}" uniqueName="1" name="descriptionTeaser" queryTableFieldId="1" dataDxfId="4380"/>
    <tableColumn id="2" xr3:uid="{16B43C49-0DA3-454E-A2CF-E949234C0CEE}" uniqueName="2" name="teaser6" queryTableFieldId="2" dataDxfId="4379"/>
    <tableColumn id="4" xr3:uid="{178C6FD5-3BDD-4585-945D-EAA6D8DD8262}" uniqueName="4" name="Diff" queryTableFieldId="4" dataDxfId="4378"/>
    <tableColumn id="3" xr3:uid="{2BBD57FF-0645-41A1-A082-651260A07C52}" uniqueName="3" name="description_html" queryTableFieldId="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D1249B0-1635-4320-A8B7-3E2BA00BCFCE}" name="MySkillsTable" displayName="MySkillsTable" ref="A1:F412" tableType="queryTable" totalsRowShown="0" headerRowDxfId="4377" dataDxfId="4376">
  <autoFilter ref="A1:F412" xr:uid="{FFDB94ED-0965-41CF-985C-15EAB661158D}"/>
  <tableColumns count="6">
    <tableColumn id="1" xr3:uid="{7AE4D123-90EB-42A7-B2AF-8C4A01833343}" uniqueName="1" name="SkillsList" queryTableFieldId="1" dataDxfId="4375"/>
    <tableColumn id="2" xr3:uid="{8B453D41-08B3-42DB-B047-033021DCC256}" uniqueName="2" name="Count" queryTableFieldId="7"/>
    <tableColumn id="3" xr3:uid="{AE71BBD3-3280-450D-BB26-D7F639A4DC49}" uniqueName="3" name="MySkillScore" queryTableFieldId="3" dataDxfId="4374" dataCellStyle="Percent"/>
    <tableColumn id="4" xr3:uid="{F2A43004-3536-4A71-AC8B-302D4CF9F274}" uniqueName="4" name="MySkillNote" queryTableFieldId="4" dataDxfId="4373"/>
    <tableColumn id="5" xr3:uid="{6F6879F9-C319-424B-997A-53CB68413936}" uniqueName="5" name="HasProdExperience" queryTableFieldId="5" dataDxfId="4372"/>
    <tableColumn id="6" xr3:uid="{D20B9093-00CA-4C06-8572-D9CDF820ACC9}" uniqueName="6" name="MySkillDescription" queryTableFieldId="6" dataDxfId="4371"/>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ECF50F2-3F41-4E61-9DA8-776998D6AD00}" name="Job" displayName="Job" ref="A1:AI32" tableType="queryTable" totalsRowShown="0">
  <autoFilter ref="A1:AI32" xr:uid="{AECF50F2-3F41-4E61-9DA8-776998D6AD00}"/>
  <tableColumns count="35">
    <tableColumn id="1" xr3:uid="{0CBDA458-680F-4EE8-9E5A-F0E23E2B0F8B}" uniqueName="1" name="cityState" queryTableFieldId="1" dataDxfId="4370"/>
    <tableColumn id="2" xr3:uid="{BFE1AABB-5419-4C79-BA55-EC7815B98F4E}" uniqueName="2" name="country" queryTableFieldId="2"/>
    <tableColumn id="3" xr3:uid="{F101FF1F-68C6-4B98-B6D0-8586118C8942}" uniqueName="3" name="subCategory" queryTableFieldId="3"/>
    <tableColumn id="4" xr3:uid="{64F24CA3-0125-44F2-91A0-BAAEBFA62936}" uniqueName="4" name="city" queryTableFieldId="4"/>
    <tableColumn id="5" xr3:uid="{662E861C-3DB3-430E-97D4-68803918E7CE}" uniqueName="5" name="ml_skills" queryTableFieldId="5" dataDxfId="4369"/>
    <tableColumn id="6" xr3:uid="{0E46ACA3-61F3-43FC-BD08-FB1E35AA2EF5}" uniqueName="6" name="latitude" queryTableFieldId="6"/>
    <tableColumn id="7" xr3:uid="{7FF88F34-8DDD-45CA-836E-CED0C93E5DA5}" uniqueName="7" name="type" queryTableFieldId="7"/>
    <tableColumn id="8" xr3:uid="{63A79B3E-A903-4401-A320-93288D3B1C61}" uniqueName="8" name="multi_location" queryTableFieldId="8" dataDxfId="4368"/>
    <tableColumn id="9" xr3:uid="{5F5696DF-D8B3-4228-9C10-75BCCB11B235}" uniqueName="9" name="locale" queryTableFieldId="9"/>
    <tableColumn id="10" xr3:uid="{E997E072-A85C-4258-A6A6-7C33829AFC97}" uniqueName="10" name="title" queryTableFieldId="10" dataDxfId="4367"/>
    <tableColumn id="11" xr3:uid="{9E53CCD8-15DD-4EB1-A568-61039DC7D0EE}" uniqueName="11" name="multi_location_array" queryTableFieldId="11"/>
    <tableColumn id="12" xr3:uid="{5F699274-F65C-4BB0-AEFD-2A3A54A96373}" uniqueName="12" name="jobSeqNo" queryTableFieldId="12"/>
    <tableColumn id="13" xr3:uid="{9126E09C-5DEA-47D8-B664-67DB998AA03E}" uniqueName="13" name="postedDate" queryTableFieldId="13" dataDxfId="4366"/>
    <tableColumn id="14" xr3:uid="{0FB4FEE3-4E33-4426-81CF-1EDA09F9DCAF}" uniqueName="14" name="descriptionTeaser" queryTableFieldId="14"/>
    <tableColumn id="15" xr3:uid="{8A517990-ED24-4ADE-B72B-5BA6528046C8}" uniqueName="15" name="dateCreated" queryTableFieldId="15"/>
    <tableColumn id="16" xr3:uid="{6BBE28AD-3A52-4F61-9A94-E211E32D5309}" uniqueName="16" name="state" queryTableFieldId="16"/>
    <tableColumn id="17" xr3:uid="{98D6F6F6-177D-4474-9CEE-218AAF623894}" uniqueName="17" name="cityStateCountry" queryTableFieldId="17"/>
    <tableColumn id="18" xr3:uid="{811DB095-F991-4DC8-91FD-B6102CE8A1A4}" uniqueName="18" name="visibilityType" queryTableFieldId="43"/>
    <tableColumn id="19" xr3:uid="{EBEE7CAC-0416-4D5F-9411-0BB39F51C82D}" uniqueName="19" name="siteType" queryTableFieldId="44"/>
    <tableColumn id="20" xr3:uid="{394D4E6C-A0CD-4BCE-985A-ABBF15BB4E79}" uniqueName="20" name="longitude" queryTableFieldId="20"/>
    <tableColumn id="21" xr3:uid="{6B7DCC42-4434-4BCC-8B95-6082FAB710A5}" uniqueName="21" name="address" queryTableFieldId="21"/>
    <tableColumn id="22" xr3:uid="{AD30FB77-0B93-4A39-85B8-A45434B175BE}" uniqueName="22" name="isMultiCategory" queryTableFieldId="45"/>
    <tableColumn id="23" xr3:uid="{B847F9A1-F207-440A-82C5-A117B50A59BB}" uniqueName="23" name="multi_category" queryTableFieldId="23" dataDxfId="4365"/>
    <tableColumn id="24" xr3:uid="{7628DA56-3CAF-4438-8691-AC929E94A5F7}" uniqueName="24" name="reqId" queryTableFieldId="46"/>
    <tableColumn id="25" xr3:uid="{97235FA0-8BC7-436A-8A8F-90527DE8C2A3}" uniqueName="25" name="jobId" queryTableFieldId="25" dataDxfId="4364"/>
    <tableColumn id="26" xr3:uid="{08D5E759-F1D8-447B-AEBC-78B4FAB63884}" uniqueName="26" name="badge" queryTableFieldId="47"/>
    <tableColumn id="27" xr3:uid="{6650FA73-2ED4-4033-A64D-4C613640A802}" uniqueName="27" name="jobVisibility" queryTableFieldId="48"/>
    <tableColumn id="28" xr3:uid="{9427A014-ACC2-45C8-87C9-F2F29558185E}" uniqueName="28" name="isMultiLocation" queryTableFieldId="49"/>
    <tableColumn id="29" xr3:uid="{23012C6D-EE77-46C8-AAD1-6B73B4F45C16}" uniqueName="29" name="applyUrl" queryTableFieldId="29"/>
    <tableColumn id="30" xr3:uid="{A614E05D-51F3-46B3-AE2F-9F15C3B1DEA4}" uniqueName="30" name="multi_category_array" queryTableFieldId="50"/>
    <tableColumn id="31" xr3:uid="{E49ED432-5A06-41DE-80F8-1449F8DC4223}" uniqueName="31" name="location" queryTableFieldId="31"/>
    <tableColumn id="32" xr3:uid="{14AB5F65-FE8E-435B-B9C2-B859F41F30BA}" uniqueName="32" name="ml_job_parser" queryTableFieldId="32"/>
    <tableColumn id="33" xr3:uid="{E03CAC3D-91D2-4EE6-A06E-FF42B008CF9B}" uniqueName="33" name="category" queryTableFieldId="33"/>
    <tableColumn id="34" xr3:uid="{4C72DA66-C752-4CDF-9E86-6E20D88FD354}" uniqueName="34" name="externalApply" queryTableFieldId="34"/>
    <tableColumn id="35" xr3:uid="{29107527-7EFF-4202-8807-BB3F52691909}" uniqueName="35" name="DetailDownloadResponse" queryTableFieldId="51"/>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DB6E4C6-B355-4EB7-AD21-1CD59F1DE22E}" name="Job_Skill" displayName="Job_Skill" ref="A1:C1010" tableType="queryTable" totalsRowShown="0">
  <autoFilter ref="A1:C1010" xr:uid="{FDB6E4C6-B355-4EB7-AD21-1CD59F1DE22E}"/>
  <tableColumns count="3">
    <tableColumn id="1" xr3:uid="{B9034AA4-5646-4152-B929-B2267DC3D18C}" uniqueName="1" name="jobId" queryTableFieldId="1" dataDxfId="4363"/>
    <tableColumn id="2" xr3:uid="{188DAF66-2C06-40FF-B56D-2AE5C364BB2A}" uniqueName="2" name="title" queryTableFieldId="2" dataDxfId="4362"/>
    <tableColumn id="3" xr3:uid="{BAE92FD4-49EF-40ED-8ED2-4838238747AF}" uniqueName="3" name="SkillsList" queryTableFieldId="3" dataDxfId="4361"/>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8D0927C-3706-484F-AC4A-FA9947E3858D}" name="Skillpedia" displayName="Skillpedia" ref="A1:F96" tableType="queryTable" totalsRowShown="0">
  <autoFilter ref="A1:F96" xr:uid="{B8D0927C-3706-484F-AC4A-FA9947E3858D}"/>
  <tableColumns count="6">
    <tableColumn id="1" xr3:uid="{62AF5BCF-2BBA-4A88-8B62-8820519F8DEE}" uniqueName="1" name="SkillTitleFromJob" queryTableFieldId="1" dataDxfId="4360"/>
    <tableColumn id="2" xr3:uid="{27343B79-59F8-429F-920E-5D4223BB7D6D}" uniqueName="2" name="apiStyledSkillName" queryTableFieldId="2"/>
    <tableColumn id="3" xr3:uid="{6198AA35-774C-44BC-9893-A8CA24A8960F}" uniqueName="3" name="ResponseTitle" queryTableFieldId="3"/>
    <tableColumn id="4" xr3:uid="{7AA07680-E356-48EA-AAEF-F89B49F97B30}" uniqueName="4" name="SkillJobCount" queryTableFieldId="4"/>
    <tableColumn id="5" xr3:uid="{10B09F8C-A183-4C5E-BF76-3CD2F67B60F7}" uniqueName="5" name="ResponseBinaryLength" queryTableFieldId="5"/>
    <tableColumn id="6" xr3:uid="{156C11F3-9B62-44A3-8F36-3BEE812AB8AB}" uniqueName="6" name="ResponseExtract" queryTableFieldId="6"/>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7FEF4777-05CA-41F7-9CDA-C3F4DEB9D964}" name="SkillNameTransform" displayName="SkillNameTransform" ref="A1:D3" tableType="queryTable" totalsRowShown="0">
  <autoFilter ref="A1:D3" xr:uid="{7FEF4777-05CA-41F7-9CDA-C3F4DEB9D964}"/>
  <tableColumns count="4">
    <tableColumn id="1" xr3:uid="{5FC18326-4A7A-438A-98B3-F0C0A234499F}" uniqueName="1" name="Date" queryTableFieldId="1" dataDxfId="4359"/>
    <tableColumn id="2" xr3:uid="{49FCBD75-C12C-44F0-A289-D0303B8B8F2C}" uniqueName="2" name="From" queryTableFieldId="2" dataDxfId="4358"/>
    <tableColumn id="3" xr3:uid="{FF958526-6276-4E0A-8387-C5856DB0753D}" uniqueName="3" name="To" queryTableFieldId="3" dataDxfId="4357"/>
    <tableColumn id="4" xr3:uid="{20471137-E1E8-488B-B641-AB7816700E99}" uniqueName="4" name="Note" queryTableFieldId="4" dataDxfId="4356"/>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7EA132B-53C4-406E-92B3-541990F3B070}" name="JobDetail2" displayName="JobDetail2" ref="A1:I5" tableType="queryTable" totalsRowShown="0">
  <autoFilter ref="A1:I5" xr:uid="{C7EA132B-53C4-406E-92B3-541990F3B070}"/>
  <tableColumns count="9">
    <tableColumn id="1" xr3:uid="{01E48CD2-A1AA-4D96-8CDE-2875F1EADE24}" uniqueName="1" name="jobId" queryTableFieldId="1"/>
    <tableColumn id="2" xr3:uid="{AF69D6FB-27EA-4C1C-B378-B3795CF81725}" uniqueName="2" name="title" queryTableFieldId="2"/>
    <tableColumn id="3" xr3:uid="{D057CE62-8B6E-4248-8928-C91D80C7C903}" uniqueName="3" name="ScriptVarName" queryTableFieldId="3"/>
    <tableColumn id="4" xr3:uid="{A11FD1F6-46BE-4C22-83B2-9456B675D967}" uniqueName="4" name="jobDetail" queryTableFieldId="4"/>
    <tableColumn id="5" xr3:uid="{4409280D-33B1-4740-B9CB-11E68199C4BD}" uniqueName="5" name="siteConfig" queryTableFieldId="5"/>
    <tableColumn id="6" xr3:uid="{A4140C71-9E8A-4B63-978D-DAB0BC9690EF}" uniqueName="6" name="caasLazyLoadWidgetVersions" queryTableFieldId="6"/>
    <tableColumn id="7" xr3:uid="{9C43C3C4-9691-41DD-B681-8572DED15BC4}" uniqueName="7" name="categoryContentV2" queryTableFieldId="7"/>
    <tableColumn id="8" xr3:uid="{E81F2E3C-F268-4F7D-8D48-50C9B5D4076C}" uniqueName="8" name="getRegionLocales" queryTableFieldId="8"/>
    <tableColumn id="9" xr3:uid="{5E656FE6-81A9-4303-AF47-F5851E667F84}" uniqueName="9" name="flashParams" queryTableFieldId="9"/>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1C25743-3EC5-4064-8AA6-54A0B74A0345}" name="JobDetailFinal" displayName="JobDetailFinal" ref="A1:CV26" tableType="queryTable" totalsRowShown="0">
  <autoFilter ref="A1:CV26" xr:uid="{01C25743-3EC5-4064-8AA6-54A0B74A0345}"/>
  <tableColumns count="100">
    <tableColumn id="1" xr3:uid="{3AEF231E-569D-4389-B250-3513D59F4A2B}" uniqueName="1" name="jobId" queryTableFieldId="1"/>
    <tableColumn id="2" xr3:uid="{A5F63A45-5338-4E18-B34D-3017AC9B08D1}" uniqueName="2" name="title" queryTableFieldId="2"/>
    <tableColumn id="3" xr3:uid="{455000EE-4CE7-4A1F-9FD9-1D8FD7791683}" uniqueName="3" name="ScriptVarName" queryTableFieldId="3"/>
    <tableColumn id="4" xr3:uid="{D236C2A5-BC19-4B36-86E7-73DC432036E6}" uniqueName="4" name="lastDeletedTrack" queryTableFieldId="4"/>
    <tableColumn id="5" xr3:uid="{04483683-A5C2-43BD-A3AC-F81B49C31BEA}" uniqueName="5" name="subCategory" queryTableFieldId="5"/>
    <tableColumn id="6" xr3:uid="{F350BB2F-22AA-4654-9C40-37AF4F553306}" uniqueName="6" name="ml_skills" queryTableFieldId="6"/>
    <tableColumn id="7" xr3:uid="{4632F554-3754-40E2-8F00-3BC75265EA43}" uniqueName="7" name="companyName" queryTableFieldId="7"/>
    <tableColumn id="8" xr3:uid="{0C58B00E-D2F6-49E0-BED6-21D9570FD4E0}" uniqueName="8" name="ml_title" queryTableFieldId="8"/>
    <tableColumn id="9" xr3:uid="{8F7A8904-805C-4C51-81F6-AE8E731A971D}" uniqueName="9" name="type" queryTableFieldId="9"/>
    <tableColumn id="10" xr3:uid="{79DA90D7-C766-4504-A224-8EE54A915E8F}" uniqueName="10" name="structureData" queryTableFieldId="10"/>
    <tableColumn id="11" xr3:uid="{EACEC799-96B1-4F29-A34B-095D581699C0}" uniqueName="11" name="descriptionTeaser" queryTableFieldId="11"/>
    <tableColumn id="12" xr3:uid="{4FA5E32C-5A1E-4246-B5EA-358B05C865C6}" uniqueName="12" name="state" queryTableFieldId="12"/>
    <tableColumn id="13" xr3:uid="{CA4F0D8E-79B5-4219-9A6F-F2ACE7D66C7F}" uniqueName="13" name="jobUpdatedDate" queryTableFieldId="13"/>
    <tableColumn id="14" xr3:uid="{B349C051-6857-4A7D-9DFE-A11CD7818E03}" uniqueName="14" name="siteType" queryTableFieldId="14"/>
    <tableColumn id="15" xr3:uid="{42ADDFC9-BAFB-4043-9B5A-79E338F42BAE}" uniqueName="15" name="secondaryQuestionnaireId" queryTableFieldId="15"/>
    <tableColumn id="16" xr3:uid="{3126AC78-5ECF-4B62-9724-736E08EF78DB}" uniqueName="16" name="uniqueValue" queryTableFieldId="16"/>
    <tableColumn id="17" xr3:uid="{18A0467B-0013-4AC1-AE20-38AE5BE5524A}" uniqueName="17" name="uniqueKey" queryTableFieldId="17"/>
    <tableColumn id="18" xr3:uid="{1C064CDE-D23D-4E53-97AF-B8A89B8A69D2}" uniqueName="18" name="internalCategoryId" queryTableFieldId="18"/>
    <tableColumn id="19" xr3:uid="{F54DB782-25C6-4F40-978F-9F51BE8FC06E}" uniqueName="19" name="jobUniqueIdentifier" queryTableFieldId="19"/>
    <tableColumn id="20" xr3:uid="{007C7E10-96DF-4229-8C4B-8F4D5E1E9135}" uniqueName="20" name="descriptionFR" queryTableFieldId="20"/>
    <tableColumn id="21" xr3:uid="{C2F27ABB-AB23-4EBA-8BE5-56E95662C8A9}" uniqueName="21" name="multi_category" queryTableFieldId="21"/>
    <tableColumn id="22" xr3:uid="{2D532A99-57CD-4A9B-9C27-0A84D1C74407}" uniqueName="22" name="reqId" queryTableFieldId="22"/>
    <tableColumn id="23" xr3:uid="{B378EF48-1E43-44F3-B408-223AAE95C38E}" uniqueName="23" name="lastReopenedTrack" queryTableFieldId="23"/>
    <tableColumn id="24" xr3:uid="{627347B9-5D3D-4FD9-A1BC-2B49E938D8C3}" uniqueName="24" name="ml_country" queryTableFieldId="24"/>
    <tableColumn id="25" xr3:uid="{43471F2D-6D59-4DF6-9DC3-223DC20C5D9E}" uniqueName="25" name="descriptionHashKey" queryTableFieldId="25"/>
    <tableColumn id="26" xr3:uid="{35DEEF8C-2584-4CCE-A083-56A8A3671587}" uniqueName="26" name="city" queryTableFieldId="26"/>
    <tableColumn id="27" xr3:uid="{9864D91A-285F-4D6B-8188-39DD88A3EA9E}" uniqueName="27" name="latitude" queryTableFieldId="27"/>
    <tableColumn id="28" xr3:uid="{6DBDAA3D-B1A1-49D0-9AAF-57F12674B1DE}" uniqueName="28" name="visibilityLocale" queryTableFieldId="28"/>
    <tableColumn id="29" xr3:uid="{DF07171F-DE15-4803-BC49-7A78597D7E1C}" uniqueName="29" name="hasSecondaryQuestionnaire" queryTableFieldId="29"/>
    <tableColumn id="30" xr3:uid="{B608DE99-541A-4C87-B635-11C9A37A3CAE}" uniqueName="30" name="multi_location" queryTableFieldId="30"/>
    <tableColumn id="31" xr3:uid="{1CEAD4B2-E78C-4E57-8763-3143C4C53F2E}" uniqueName="31" name="postingEndDate" queryTableFieldId="31"/>
    <tableColumn id="32" xr3:uid="{9EC6547A-3834-4DEC-B1AC-C5ACD2DD7967}" uniqueName="32" name="ml_skills_mapping" queryTableFieldId="32"/>
    <tableColumn id="33" xr3:uid="{804622C2-89BE-43D2-B2B0-72942203D863}" uniqueName="33" name="jobReopenedOnDate" queryTableFieldId="33"/>
    <tableColumn id="34" xr3:uid="{38753521-66C5-41DB-ABFE-54B65334491E}" uniqueName="34" name="hasSupplementaryQuestionnaire" queryTableFieldId="34"/>
    <tableColumn id="35" xr3:uid="{1065D161-EFC7-442C-8A89-8457F569E63F}" uniqueName="35" name="locationId" queryTableFieldId="35"/>
    <tableColumn id="36" xr3:uid="{022D5E95-ECAF-4256-8197-F198618709DE}" uniqueName="36" name="supInternalQuestionnarieId" queryTableFieldId="36"/>
    <tableColumn id="37" xr3:uid="{3433C525-5080-4724-A923-A06928C30EC9}" uniqueName="37" name="address" queryTableFieldId="37"/>
    <tableColumn id="38" xr3:uid="{B23BC0D7-1282-4BDE-A210-3236597C2DD0}" uniqueName="38" name="jobPostingSiteId" queryTableFieldId="38"/>
    <tableColumn id="39" xr3:uid="{6BC8C527-253E-4CA5-943E-D49D5EA1AF0D}" uniqueName="39" name="isTranslated" queryTableFieldId="39"/>
    <tableColumn id="40" xr3:uid="{7D791761-59C3-48ED-AF3F-448A4C0B4D9B}" uniqueName="40" name="ml_language_fullform" queryTableFieldId="40"/>
    <tableColumn id="41" xr3:uid="{E175F81A-7552-4FE0-B50C-3692EF93DD23}" uniqueName="41" name="cmsJobId" queryTableFieldId="41"/>
    <tableColumn id="42" xr3:uid="{6050DD5A-68FD-4092-8447-79478054568C}" uniqueName="42" name="applyUrl" queryTableFieldId="42"/>
    <tableColumn id="43" xr3:uid="{2963F379-8443-47E8-865E-059AE9BF70E1}" uniqueName="43" name="ml_Description" queryTableFieldId="43"/>
    <tableColumn id="44" xr3:uid="{D026507D-148A-45F1-9BC3-76DBC2FF5D73}" uniqueName="44" name="externalApply" queryTableFieldId="44"/>
    <tableColumn id="45" xr3:uid="{69A8DDB7-E35F-491E-B854-21AD9811BB45}" uniqueName="45" name="supQuestionnarieId" queryTableFieldId="45"/>
    <tableColumn id="46" xr3:uid="{8719DB52-E4EB-47E0-A724-DB577DC9508E}" uniqueName="46" name="cityState" queryTableFieldId="46"/>
    <tableColumn id="47" xr3:uid="{34F932D6-9B18-41BD-8E80-0E4EB4CB23D3}" uniqueName="47" name="country" queryTableFieldId="47"/>
    <tableColumn id="48" xr3:uid="{CF73BDAF-2092-4953-BAAB-570CEE492FAB}" uniqueName="48" name="postalCode" queryTableFieldId="48"/>
    <tableColumn id="49" xr3:uid="{B2C40B9A-30E2-4234-AA48-F7CE29E92AAF}" uniqueName="49" name="hasPrimaryQuestionnaire" queryTableFieldId="49"/>
    <tableColumn id="50" xr3:uid="{8AE604C4-EB6E-4A9D-903C-2294EE266035}" uniqueName="50" name="payRateCA" queryTableFieldId="50"/>
    <tableColumn id="51" xr3:uid="{F00F3BED-AE3A-49B8-BF6A-86C1CC8B3C19}" uniqueName="51" name="source" queryTableFieldId="51"/>
    <tableColumn id="52" xr3:uid="{3A704345-59AD-4693-A2E6-76EA908056DF}" uniqueName="52" name="jobRequisitionId" queryTableFieldId="52"/>
    <tableColumn id="53" xr3:uid="{D195A9AF-AAA0-495B-A982-99F10BE8BC37}" uniqueName="53" name="jobFamily" queryTableFieldId="53"/>
    <tableColumn id="54" xr3:uid="{F713832D-42AE-4FB3-84B7-CCE124FC19F3}" uniqueName="54" name="hasSupplementaryInternalQuestionnaire" queryTableFieldId="54"/>
    <tableColumn id="55" xr3:uid="{5E41662A-E51D-4A7E-BB44-45672F9064EB}" uniqueName="55" name="atsCountry" queryTableFieldId="55"/>
    <tableColumn id="56" xr3:uid="{3091B19F-66A8-44DE-8E11-52365C188943}" uniqueName="56" name="sector" queryTableFieldId="56"/>
    <tableColumn id="57" xr3:uid="{C0552C09-BB52-422B-92FF-AEBF6450D32C}" uniqueName="57" name="visibilityType" queryTableFieldId="57"/>
    <tableColumn id="58" xr3:uid="{F5C38AEF-5E76-492F-ABC4-86BB7B11340C}" uniqueName="58" name="ml_skills_global" queryTableFieldId="58"/>
    <tableColumn id="59" xr3:uid="{50232DA5-0901-4DE8-BA48-E35DDF35463A}" uniqueName="59" name="longitude" queryTableFieldId="59"/>
    <tableColumn id="60" xr3:uid="{182A58D2-7841-4E8E-A2A1-827E11D420EB}" uniqueName="60" name="ats" queryTableFieldId="60"/>
    <tableColumn id="61" xr3:uid="{73CB76E9-07D1-4B94-8EA9-AA4C47B41539}" uniqueName="61" name="isDerived" queryTableFieldId="61"/>
    <tableColumn id="62" xr3:uid="{6CD54DCF-E524-4994-8840-44479140A7AD}" uniqueName="62" name="latlong" queryTableFieldId="62"/>
    <tableColumn id="63" xr3:uid="{81AAFB60-9296-496E-A5E1-EF76F13542F6}" uniqueName="63" name="payRate" queryTableFieldId="63"/>
    <tableColumn id="64" xr3:uid="{941ADACD-8B6E-40E0-AE57-84C8174DE271}" uniqueName="64" name="lastUpdatedTrack" queryTableFieldId="64"/>
    <tableColumn id="65" xr3:uid="{9BAFE100-B39B-484C-AF78-D678E451DA80}" uniqueName="65" name="stateCountry" queryTableFieldId="65"/>
    <tableColumn id="66" xr3:uid="{D9F93916-B1E1-4EF2-8D21-DBAECBE5E5AA}" uniqueName="66" name="jobId.1" queryTableFieldId="66"/>
    <tableColumn id="67" xr3:uid="{9C5F8C27-F039-4031-8C2D-B716AC574609}" uniqueName="67" name="supInternalQuestionnarieName" queryTableFieldId="67"/>
    <tableColumn id="68" xr3:uid="{8398C604-5652-4A55-9F70-805168FA8E41}" uniqueName="68" name="refNum" queryTableFieldId="68"/>
    <tableColumn id="69" xr3:uid="{A90AF540-C82B-4222-B5D8-5FD1F6822133}" uniqueName="69" name="jobReopenedOn" queryTableFieldId="69"/>
    <tableColumn id="70" xr3:uid="{C5B21935-90F4-4EBE-A938-F6302B2B3ECD}" uniqueName="70" name="ml_domains" queryTableFieldId="70"/>
    <tableColumn id="71" xr3:uid="{5A89A19E-5F3A-4931-83CA-09B45CBF8A8B}" uniqueName="71" name="jobUpdated" queryTableFieldId="71"/>
    <tableColumn id="72" xr3:uid="{75AF313E-C21B-4FEC-9088-39DCD0E729DA}" uniqueName="72" name="userType" queryTableFieldId="72"/>
    <tableColumn id="73" xr3:uid="{161F85C8-5C7C-4055-BC03-B9628B16750B}" uniqueName="73" name="primaryLocaleCategory" queryTableFieldId="73"/>
    <tableColumn id="74" xr3:uid="{718AB643-413E-4A4A-BEEF-7D2A67EAE241}" uniqueName="74" name="supQuestionnarieName" queryTableFieldId="74"/>
    <tableColumn id="75" xr3:uid="{1B182276-5471-451A-96DC-9BF91FA0A248}" uniqueName="75" name="workHours" queryTableFieldId="75"/>
    <tableColumn id="76" xr3:uid="{159F9AE0-5256-4FB4-B51A-3598A9B18F5F}" uniqueName="76" name="description" queryTableFieldId="76"/>
    <tableColumn id="77" xr3:uid="{B267365A-915C-4ADC-A6BE-F0008892C3DA}" uniqueName="77" name="locale" queryTableFieldId="77"/>
    <tableColumn id="78" xr3:uid="{E0C43AB0-7A66-4C43-868C-22E49E6F488C}" uniqueName="78" name="title.1" queryTableFieldId="78"/>
    <tableColumn id="79" xr3:uid="{5EA7B90B-7AED-4CC0-9720-83D3700702D7}" uniqueName="79" name="platform" queryTableFieldId="79"/>
    <tableColumn id="80" xr3:uid="{AC1908CD-98A4-43C9-B591-D3CC3BDEB6CB}" uniqueName="80" name="jobSeqNo" queryTableFieldId="80"/>
    <tableColumn id="81" xr3:uid="{1C189854-12E1-41DB-B4DC-7151209C0A33}" uniqueName="81" name="postedDate" queryTableFieldId="81"/>
    <tableColumn id="82" xr3:uid="{6618FA10-6A0C-4423-A954-863133962682}" uniqueName="82" name="ml_highlight" queryTableFieldId="82"/>
    <tableColumn id="83" xr3:uid="{F4D1430C-91E8-4B55-8826-1F7441794A0E}" uniqueName="83" name="dateCreated" queryTableFieldId="83"/>
    <tableColumn id="84" xr3:uid="{D86905AF-921B-4E4C-A6AE-2F6226EE9313}" uniqueName="84" name="storeLocation" queryTableFieldId="84"/>
    <tableColumn id="85" xr3:uid="{9C864C70-F408-48DF-9FE1-40A1FA6B46D2}" uniqueName="85" name="cityStateCountry" queryTableFieldId="85"/>
    <tableColumn id="86" xr3:uid="{245FFF97-AA4F-485D-96E0-F92830A37D7D}" uniqueName="86" name="jobType" queryTableFieldId="86"/>
    <tableColumn id="87" xr3:uid="{C6836E5E-9E6F-4F74-B2BD-3A7A060FB60D}" uniqueName="87" name="linkedinCompanyProfile" queryTableFieldId="87"/>
    <tableColumn id="88" xr3:uid="{7614571C-D50A-4796-A8EA-49C2D468A0FE}" uniqueName="88" name="hashKey" queryTableFieldId="88"/>
    <tableColumn id="89" xr3:uid="{553D480E-72A4-4E0D-BD72-B52CC3D9C96B}" uniqueName="89" name="parentRefNum" queryTableFieldId="89"/>
    <tableColumn id="90" xr3:uid="{0615CA49-C917-4BC6-BC0E-CF1AFEAB9959}" uniqueName="90" name="platform1" queryTableFieldId="90"/>
    <tableColumn id="91" xr3:uid="{1C1D8C2F-6C80-406B-BBE8-1A221FEA80EF}" uniqueName="91" name="jobVisibility" queryTableFieldId="91"/>
    <tableColumn id="92" xr3:uid="{21D25ADD-51F0-4BD4-9118-131705BF9FD8}" uniqueName="92" name="primaryQuestionnaireId" queryTableFieldId="92"/>
    <tableColumn id="93" xr3:uid="{58C4240B-9FC2-434C-8FE0-8F1C8266921A}" uniqueName="93" name="careerLevel" queryTableFieldId="93"/>
    <tableColumn id="94" xr3:uid="{9DE30F0B-DE5C-4137-B276-317458AE4996}" uniqueName="94" name="frTitle" queryTableFieldId="94"/>
    <tableColumn id="95" xr3:uid="{6480880C-9DDC-4139-A7A7-6FCD74A53ED9}" uniqueName="95" name="isCritical" queryTableFieldId="95"/>
    <tableColumn id="96" xr3:uid="{5F94A8DA-2EA7-43E6-AA46-90996AFB0174}" uniqueName="96" name="jobFamilyId" queryTableFieldId="96"/>
    <tableColumn id="97" xr3:uid="{FF2AB17C-BA97-4AF1-886C-269BCFD964EE}" uniqueName="97" name="location" queryTableFieldId="97"/>
    <tableColumn id="98" xr3:uid="{6A9AACA0-548A-42D1-BD31-844CB724CE61}" uniqueName="98" name="cityCountry" queryTableFieldId="98"/>
    <tableColumn id="99" xr3:uid="{282F4A94-3702-4464-AFFB-8C9450D33CC0}" uniqueName="99" name="category" queryTableFieldId="99"/>
    <tableColumn id="100" xr3:uid="{88E70114-7F69-43A7-BF5F-7F4D50CEB3F8}" uniqueName="100" name="mapQueryLocation" queryTableFieldId="100"/>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FDB94ED-0965-41CF-985C-15EAB661158D}" name="Skill" displayName="Skill" ref="A1:F412" tableType="queryTable" totalsRowShown="0" headerRowDxfId="4355" dataDxfId="4354">
  <autoFilter ref="A1:F412" xr:uid="{FFDB94ED-0965-41CF-985C-15EAB661158D}"/>
  <sortState xmlns:xlrd2="http://schemas.microsoft.com/office/spreadsheetml/2017/richdata2" ref="A2:F412">
    <sortCondition descending="1" ref="B1:B412"/>
  </sortState>
  <tableColumns count="6">
    <tableColumn id="1" xr3:uid="{9BD81457-B93D-4D7A-8AA7-DBAF675B4B8F}" uniqueName="1" name="SkillsList" queryTableFieldId="1" dataDxfId="4353"/>
    <tableColumn id="2" xr3:uid="{8BA3A57B-0D61-4BE8-A175-82C326A27B6C}" uniqueName="2" name="Count" queryTableFieldId="2" dataDxfId="4352"/>
    <tableColumn id="3" xr3:uid="{0ECF7516-43BB-4648-9124-98BA2B2026CE}" uniqueName="3" name="ApplicantSkillScore" queryTableFieldId="3" dataDxfId="4351" dataCellStyle="Percent"/>
    <tableColumn id="4" xr3:uid="{727795A2-E516-4483-8147-62D5521D4135}" uniqueName="4" name="ApplicantSkillNote" queryTableFieldId="4" dataDxfId="4350"/>
    <tableColumn id="5" xr3:uid="{9E77EB4D-0A98-479B-8F9E-049812325ACD}" uniqueName="5" name="HasProdExperience" queryTableFieldId="5" dataDxfId="4349"/>
    <tableColumn id="6" xr3:uid="{322050CD-09A3-4CD5-AB69-8C7DA63730F2}" uniqueName="6" name="SkillDescription" queryTableFieldId="6" dataDxfId="4348"/>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761CF37-4188-413F-8D6F-787417A61C32}" name="Table8" displayName="Table8" ref="A1:D35" totalsRowShown="0">
  <autoFilter ref="A1:D35" xr:uid="{9761CF37-4188-413F-8D6F-787417A61C32}"/>
  <tableColumns count="4">
    <tableColumn id="4" xr3:uid="{7AB452E7-6A93-42BC-A86F-B55A9F894538}" name="Date" dataDxfId="4344"/>
    <tableColumn id="1" xr3:uid="{7501859F-4FAC-4EC1-B70A-54356B4A8320}" name="Find"/>
    <tableColumn id="2" xr3:uid="{196F7736-5F88-4E44-BA43-4ED6448D4EE2}" name="Replace"/>
    <tableColumn id="3" xr3:uid="{2D4A8725-578C-4B6F-B894-73561A50B995}" name="Note" dataDxfId="434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CF5B313-1B9F-4EA2-AAC3-A5788327454B}" name="api_multi_domain__5" displayName="api_multi_domain__5" ref="A1:O295" tableType="queryTable" totalsRowShown="0">
  <autoFilter ref="A1:O295" xr:uid="{7CF5B313-1B9F-4EA2-AAC3-A5788327454B}"/>
  <tableColumns count="15">
    <tableColumn id="1" xr3:uid="{99A225A5-9617-47C6-9175-7667402859EE}" uniqueName="1" name="Lookup" queryTableFieldId="1"/>
    <tableColumn id="2" xr3:uid="{002ACAEE-6683-4479-9E31-5EE1A53A27EC}" uniqueName="2" name="Categories" queryTableFieldId="2"/>
    <tableColumn id="3" xr3:uid="{1C951E50-C560-4181-BA0F-7A2C34F604E6}" uniqueName="3" name="Name" queryTableFieldId="3" dataDxfId="4342"/>
    <tableColumn id="4" xr3:uid="{63794F80-9369-402B-9FE4-EFC64EA3AE71}" uniqueName="4" name="Description" queryTableFieldId="4"/>
    <tableColumn id="5" xr3:uid="{DD83CFED-5861-409F-A7D7-A795FAF17AE7}" uniqueName="5" name="Link" queryTableFieldId="5"/>
    <tableColumn id="6" xr3:uid="{14B673F9-20A3-4B4B-8C2C-63275211523A}" uniqueName="6" name="Tag" queryTableFieldId="6"/>
    <tableColumn id="7" xr3:uid="{0CA1CF19-6B2B-4709-907D-4A555BED881E}" uniqueName="7" name="FirstDetected" queryTableFieldId="7"/>
    <tableColumn id="8" xr3:uid="{DCD5D66C-CF84-4A36-BE11-815E283F3FF9}" uniqueName="8" name="LastDetected" queryTableFieldId="8"/>
    <tableColumn id="9" xr3:uid="{B996E026-3EAF-4866-A107-65CA985A357D}" uniqueName="9" name="IsPremium" queryTableFieldId="9"/>
    <tableColumn id="10" xr3:uid="{DD3A097D-A94F-4012-8633-67D4D35DC48B}" uniqueName="10" name="Parent" queryTableFieldId="10"/>
    <tableColumn id="11" xr3:uid="{8A8124A1-158F-4B4F-B7C6-3AA5EBA1468A}" uniqueName="11" name="FirstIndexed" queryTableFieldId="11"/>
    <tableColumn id="12" xr3:uid="{88446D3F-DC1C-4B54-A615-9CBF4919DF74}" uniqueName="12" name="LastIndexed" queryTableFieldId="12"/>
    <tableColumn id="13" xr3:uid="{11350A19-AD51-4C02-BF8F-A07EC82B12FB}" uniqueName="13" name="Domain" queryTableFieldId="13"/>
    <tableColumn id="14" xr3:uid="{6DAA71D9-ABD9-4886-B95E-95EB620E2846}" uniqueName="14" name="Url" queryTableFieldId="14"/>
    <tableColumn id="15" xr3:uid="{A334FE26-780F-4D7A-8AEE-FFB360379991}" uniqueName="15" name="SubDomain" queryTableFieldId="15"/>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322D284-BD67-4C3F-BB8E-B4AAC47B413A}" name="JobDetailWebPagePart1" displayName="JobDetailWebPagePart1" ref="A1:DA2" tableType="queryTable" totalsRowShown="0">
  <autoFilter ref="A1:DA2" xr:uid="{7322D284-BD67-4C3F-BB8E-B4AAC47B413A}"/>
  <tableColumns count="105">
    <tableColumn id="7" xr3:uid="{8F6CD8BF-6E5D-4B63-9CBA-CEE8FFA07C00}" uniqueName="7" name="SrcVarName" queryTableFieldId="7" dataDxfId="4268"/>
    <tableColumn id="9" xr3:uid="{92B40DAA-56E7-41B2-BAFD-52AE30040149}" uniqueName="9" name="SrcJsonLength" queryTableFieldId="9"/>
    <tableColumn id="10" xr3:uid="{1DB93CC1-D943-4FC9-B5BC-8F52986DFD25}" uniqueName="10" name="cityState" queryTableFieldId="10"/>
    <tableColumn id="1" xr3:uid="{A0DCEC2F-5823-42D8-9810-EF064433FB6F}" uniqueName="1" name="Location2.country" queryTableFieldId="113"/>
    <tableColumn id="12" xr3:uid="{21ED73CB-9345-4265-8E07-7D8D2AF61D69}" uniqueName="12" name="subCategory" queryTableFieldId="12"/>
    <tableColumn id="13" xr3:uid="{A54B119A-82BF-422D-ADE2-1943C9FB30E5}" uniqueName="13" name="additionalFields" queryTableFieldId="13"/>
    <tableColumn id="2" xr3:uid="{1A0E797D-3E66-42A3-AC30-C537CF93FEAD}" uniqueName="2" name="Green.ml_skills" queryTableFieldId="114"/>
    <tableColumn id="15" xr3:uid="{6A16E18B-0CD0-4AE5-BF22-3649886BD715}" uniqueName="15" name="companyName" queryTableFieldId="15"/>
    <tableColumn id="16" xr3:uid="{EC911530-854A-4D9C-8C4C-1D83D48CD544}" uniqueName="16" name="postalCode" queryTableFieldId="16"/>
    <tableColumn id="3" xr3:uid="{696A3FCC-B1F7-4E83-85FF-90CE9B52B3BF}" uniqueName="3" name="Description.ml_title" queryTableFieldId="115"/>
    <tableColumn id="4" xr3:uid="{FF798F8C-DB5C-47E6-83C9-A77203507CBB}" uniqueName="4" name="Extra.hasPrimaryQuestionnaire" queryTableFieldId="116"/>
    <tableColumn id="19" xr3:uid="{6AF1A240-85ED-44AB-9F8A-B9F415DE42E2}" uniqueName="19" name="payRateCA" queryTableFieldId="19"/>
    <tableColumn id="20" xr3:uid="{EB9275B3-9F79-4F51-B1B3-69E7D7989908}" uniqueName="20" name="source" queryTableFieldId="20"/>
    <tableColumn id="21" xr3:uid="{336BC6D3-60D7-4B6D-BAB3-9F2975CD9F04}" uniqueName="21" name="type" queryTableFieldId="21"/>
    <tableColumn id="5" xr3:uid="{1B03FBD5-8B74-42C9-AB18-067B3CA0554D}" uniqueName="5" name="Exclude.jobRequisitionId" queryTableFieldId="117"/>
    <tableColumn id="23" xr3:uid="{43BBC357-51D6-4D23-A031-A0671C3AC356}" uniqueName="23" name="structureData" queryTableFieldId="23"/>
    <tableColumn id="6" xr3:uid="{407EF9E6-ED6B-4902-8D46-44546D4E78D5}" uniqueName="6" name="Description.descriptionTeaser" queryTableFieldId="118"/>
    <tableColumn id="25" xr3:uid="{947FFA90-9A14-458B-8904-5FAFCA2F7E71}" uniqueName="25" name="jobFamily" queryTableFieldId="25"/>
    <tableColumn id="8" xr3:uid="{E56D5141-E926-4911-BF8D-25B6F9209B7D}" uniqueName="8" name="Exclude.hasSupplementaryInternalQuestionnaire" queryTableFieldId="119"/>
    <tableColumn id="11" xr3:uid="{8F5E348B-8044-4242-97A7-0D168A38E370}" uniqueName="11" name="Location.state" queryTableFieldId="120"/>
    <tableColumn id="14" xr3:uid="{ADBD251E-11B1-4E38-93A0-B1E50B1FEC3A}" uniqueName="14" name="Location2.atsCountry" queryTableFieldId="121"/>
    <tableColumn id="29" xr3:uid="{976D2DDC-9466-4682-8D04-743F9CF8A45E}" uniqueName="29" name="sector" queryTableFieldId="29"/>
    <tableColumn id="17" xr3:uid="{F6C4E076-4819-4D55-9CA7-AC0874145D7B}" uniqueName="17" name="Date.jobUpdatedDate" queryTableFieldId="122"/>
    <tableColumn id="18" xr3:uid="{098B1C62-CFDE-4CAC-826C-C42F887C1123}" uniqueName="18" name="Exclude.visibilityType" queryTableFieldId="123"/>
    <tableColumn id="32" xr3:uid="{625090D5-38C9-4776-85A4-32DEA92ECAF4}" uniqueName="32" name="ml_skills_global" queryTableFieldId="32"/>
    <tableColumn id="22" xr3:uid="{7C5B48D3-DC2E-4FAC-B896-5E1115A4A56A}" uniqueName="22" name="Exclude.siteType" queryTableFieldId="124"/>
    <tableColumn id="24" xr3:uid="{4B84039B-B5C4-451E-B2DD-112FA0D907DE}" uniqueName="24" name="Location2.longitude" queryTableFieldId="125"/>
    <tableColumn id="35" xr3:uid="{39B3304E-92F8-4B60-A774-87E643A2B5A7}" uniqueName="35" name="secondaryQuestionnaireId" queryTableFieldId="35"/>
    <tableColumn id="36" xr3:uid="{34263974-8917-4EF4-BF07-8C3E62F36A05}" uniqueName="36" name="ats" queryTableFieldId="36"/>
    <tableColumn id="26" xr3:uid="{5F43070C-07C8-496D-A851-883667D95946}" uniqueName="26" name="Exclude.isDerived" queryTableFieldId="126"/>
    <tableColumn id="38" xr3:uid="{8B260C2D-F2A7-49F9-B651-E17B71FEAFAA}" uniqueName="38" name="uniqueValue" queryTableFieldId="38"/>
    <tableColumn id="27" xr3:uid="{7AFB8A26-7E4C-4416-8947-D1B7499D680F}" uniqueName="27" name="Extra.uniqueKey" queryTableFieldId="127"/>
    <tableColumn id="28" xr3:uid="{054B2B7A-575F-4F2B-A040-3D1126CEF981}" uniqueName="28" name="Extra.internalCategoryId" queryTableFieldId="128"/>
    <tableColumn id="41" xr3:uid="{6DCEDF08-12DE-461F-9F9D-7B1FE70BE776}" uniqueName="41" name="latlong" queryTableFieldId="41"/>
    <tableColumn id="42" xr3:uid="{407571B8-D053-4A72-8539-18BEB628D494}" uniqueName="42" name="payRate" queryTableFieldId="42"/>
    <tableColumn id="30" xr3:uid="{B031C3E3-3CC9-4A02-888C-187A7FB680EE}" uniqueName="30" name="Extra3.jobUniqueIdentifier" queryTableFieldId="129"/>
    <tableColumn id="31" xr3:uid="{97C48758-D506-425D-AAF6-BC0FA22B2D04}" uniqueName="31" name="Green.lastUpdatedTrack" queryTableFieldId="130"/>
    <tableColumn id="33" xr3:uid="{080387A7-F5D6-4B36-A388-0CFDFCBD89CA}" uniqueName="33" name="Description.descriptionFR" queryTableFieldId="131"/>
    <tableColumn id="34" xr3:uid="{EB390260-B766-4BED-9F68-9AD0C5617CF1}" uniqueName="34" name="Green.multi_category" queryTableFieldId="132"/>
    <tableColumn id="37" xr3:uid="{5468DFFF-38A8-46EF-BBEB-728D1ADC334D}" uniqueName="37" name="Location.stateCountry" queryTableFieldId="133"/>
    <tableColumn id="39" xr3:uid="{88958EC9-0DE5-43EF-8399-D043B4DA4C7B}" uniqueName="39" name="Exclude.reqId" queryTableFieldId="134"/>
    <tableColumn id="49" xr3:uid="{6BF58ECD-E291-4188-90D2-C40BDA1C58F2}" uniqueName="49" name="jobId" queryTableFieldId="49"/>
    <tableColumn id="50" xr3:uid="{C992DF52-3C39-45F6-9DFF-BAB9C8B3A677}" uniqueName="50" name="supInternalQuestionnarieName" queryTableFieldId="50"/>
    <tableColumn id="40" xr3:uid="{7D27B9A0-AA35-409C-9EFD-4146DC110C2C}" uniqueName="40" name="Extra.refNum" queryTableFieldId="135"/>
    <tableColumn id="43" xr3:uid="{48D643A5-804D-43E7-85EE-792CF2BFD414}" uniqueName="43" name="Green.ml_domains" queryTableFieldId="136"/>
    <tableColumn id="44" xr3:uid="{A9D9131C-44C8-4943-B7FF-1F90756E442F}" uniqueName="44" name="Date.jobUpdated" queryTableFieldId="137"/>
    <tableColumn id="45" xr3:uid="{A80FA206-55D2-4DE3-99F2-7101C9C55350}" uniqueName="45" name="Exclude.userType" queryTableFieldId="138"/>
    <tableColumn id="55" xr3:uid="{3604B5A0-9E03-4AE6-AEDD-0C1779676805}" uniqueName="55" name="ml_country" queryTableFieldId="55"/>
    <tableColumn id="56" xr3:uid="{788E3067-3818-4E9B-B52D-DA6EA31EE549}" uniqueName="56" name="primaryLocaleCategory" queryTableFieldId="56"/>
    <tableColumn id="57" xr3:uid="{CE148F03-C900-446C-99FB-826D57E05F66}" uniqueName="57" name="supQuestionnarieName" queryTableFieldId="57"/>
    <tableColumn id="58" xr3:uid="{490E6914-6515-4F85-B1FA-F2370B3624A5}" uniqueName="58" name="city" queryTableFieldId="58"/>
    <tableColumn id="46" xr3:uid="{295D916B-5777-42EF-9A3E-263F77D196A8}" uniqueName="46" name="Location2.latitude" queryTableFieldId="139"/>
    <tableColumn id="60" xr3:uid="{7547C607-3D48-4CEB-8D5F-E4C52651FA38}" uniqueName="60" name="visibilityLocale" queryTableFieldId="60"/>
    <tableColumn id="61" xr3:uid="{AC1BE973-3770-4A8A-BFD9-91C3B83AF142}" uniqueName="61" name="workHours" queryTableFieldId="61"/>
    <tableColumn id="47" xr3:uid="{8E11E25F-8382-4532-9A10-52BB1BAF498D}" uniqueName="47" name="Exclude.hasSecondaryQuestionnaire" queryTableFieldId="140"/>
    <tableColumn id="48" xr3:uid="{8A8F1FA6-B046-4E5B-8A75-F4A3F49CC292}" uniqueName="48" name="Description.description" queryTableFieldId="141"/>
    <tableColumn id="64" xr3:uid="{65F571EB-EB3D-4105-B1D9-B825CAA70B73}" uniqueName="64" name="multi_location" queryTableFieldId="64"/>
    <tableColumn id="65" xr3:uid="{B75550CB-C526-4D7C-AA00-7D2332E04C64}" uniqueName="65" name="postingEndDate" queryTableFieldId="65"/>
    <tableColumn id="51" xr3:uid="{4B55D6B4-F96F-4902-B32E-396F64683492}" uniqueName="51" name="Exclude.locale" queryTableFieldId="142"/>
    <tableColumn id="52" xr3:uid="{C5797EA6-18FC-4FF7-94E4-C8D6FE8CC3CB}" uniqueName="52" name="Description.title" queryTableFieldId="143"/>
    <tableColumn id="68" xr3:uid="{1124945F-235F-4668-A274-A025AEF3BF60}" uniqueName="68" name="ml_skills_mapping" queryTableFieldId="68"/>
    <tableColumn id="53" xr3:uid="{F32ACF85-A740-4ED4-8B54-27F3F0A6C892}" uniqueName="53" name="Extra3.platform" queryTableFieldId="144"/>
    <tableColumn id="54" xr3:uid="{4880CDF1-63A1-495A-A1EB-73382579C3B9}" uniqueName="54" name="Extra.jobSeqNo" queryTableFieldId="145"/>
    <tableColumn id="71" xr3:uid="{2D5E0A0E-0819-46F4-8E15-C59D34392770}" uniqueName="71" name="postedDate" queryTableFieldId="71"/>
    <tableColumn id="59" xr3:uid="{7EE30CC2-CDB9-4369-985F-C0E4E66474D0}" uniqueName="59" name="Description.ml_highlight" queryTableFieldId="146"/>
    <tableColumn id="73" xr3:uid="{3A8C7121-2241-40F2-9FEC-1095F6DABDF5}" uniqueName="73" name="dateCreated" queryTableFieldId="73"/>
    <tableColumn id="62" xr3:uid="{2C2B345C-D390-4C9A-8BA7-5CC9653017C8}" uniqueName="62" name="Extra.storeLocation" queryTableFieldId="147"/>
    <tableColumn id="63" xr3:uid="{9DDA4651-34AF-4289-8DFD-19E5477CADC5}" uniqueName="63" name="Exclude.hasSupplementaryQuestionnaire" queryTableFieldId="148"/>
    <tableColumn id="66" xr3:uid="{D28F16D1-9A88-40BC-9A09-51FDCF10E7C4}" uniqueName="66" name="Location2.locationId" queryTableFieldId="149"/>
    <tableColumn id="77" xr3:uid="{B747EF72-8C61-402A-8BE5-1D9648562B18}" uniqueName="77" name="supInternalQuestionnarieId" queryTableFieldId="77"/>
    <tableColumn id="78" xr3:uid="{0C5FA9DE-8BBB-4565-B136-949B0C52E2EE}" uniqueName="78" name="cityStateCountry" queryTableFieldId="78"/>
    <tableColumn id="79" xr3:uid="{7CDF7C0F-341D-41E0-9554-7181FDDFE41F}" uniqueName="79" name="jobType" queryTableFieldId="79"/>
    <tableColumn id="80" xr3:uid="{25956175-A9EE-4097-8EFE-9F14719F762D}" uniqueName="80" name="linkedinCompanyProfile" queryTableFieldId="80"/>
    <tableColumn id="67" xr3:uid="{AFA26C18-88CA-4441-BB0D-35035CB1A273}" uniqueName="67" name="Location2.hashKey" queryTableFieldId="150"/>
    <tableColumn id="69" xr3:uid="{2C3B4C32-F54F-4E72-A05B-DC8B0F55AAC6}" uniqueName="69" name="Location2.address" queryTableFieldId="151"/>
    <tableColumn id="70" xr3:uid="{1492626C-FFCC-4079-A41D-F99ECB2EE3BA}" uniqueName="70" name="Extra.jobPostingSiteId" queryTableFieldId="152"/>
    <tableColumn id="72" xr3:uid="{AF57DFA2-5E1E-4299-B5B2-43E2948E4375}" uniqueName="72" name="Exclude.isTranslated" queryTableFieldId="153"/>
    <tableColumn id="74" xr3:uid="{1D5EF6A1-A07D-4032-9A55-861705871277}" uniqueName="74" name="Extra.parentRefNum" queryTableFieldId="154"/>
    <tableColumn id="75" xr3:uid="{145F051C-F1D9-4002-86AF-078878B5F0E8}" uniqueName="75" name="Exclude.ml_language_fullform" queryTableFieldId="155"/>
    <tableColumn id="87" xr3:uid="{D76DF4EC-487D-4A31-A0E6-5CB706466A61}" uniqueName="87" name="cmsJobId" queryTableFieldId="87"/>
    <tableColumn id="76" xr3:uid="{E9622F86-C242-40C0-A100-9E735D62BC1E}" uniqueName="76" name="Extra3.platform1" queryTableFieldId="156"/>
    <tableColumn id="89" xr3:uid="{4AB77DE4-E807-421B-B9E4-BA61B13F76A1}" uniqueName="89" name="jobVisibility" queryTableFieldId="89"/>
    <tableColumn id="81" xr3:uid="{7B1B3517-25C8-4131-9947-12F1541BB416}" uniqueName="81" name="Extra.primaryQuestionnaireId" queryTableFieldId="157"/>
    <tableColumn id="82" xr3:uid="{DDE1707F-DB0F-4B86-B46B-012F6FBC1D6B}" uniqueName="82" name="Description.applyUrl" queryTableFieldId="158"/>
    <tableColumn id="83" xr3:uid="{59E3D099-EDC6-4B25-9826-9DDAA8C77D24}" uniqueName="83" name="Interesting.careerLevel" queryTableFieldId="159"/>
    <tableColumn id="84" xr3:uid="{D3A35AE2-3CCB-48AE-9F14-03B56E16434D}" uniqueName="84" name="Description.frTitle" queryTableFieldId="160"/>
    <tableColumn id="85" xr3:uid="{6B16B95F-ABCA-4A41-B683-EC8669EEACF8}" uniqueName="85" name="Exclude.isCritical" queryTableFieldId="161"/>
    <tableColumn id="95" xr3:uid="{E5ED74E7-E676-4D43-A870-FF18ADCACA57}" uniqueName="95" name="jobFamilyId" queryTableFieldId="95"/>
    <tableColumn id="96" xr3:uid="{E008205A-B11B-4559-BD71-82EBA9B89692}" uniqueName="96" name="location" queryTableFieldId="96"/>
    <tableColumn id="97" xr3:uid="{DAE4D382-4228-46CF-B89F-6B8B89B6F0D2}" uniqueName="97" name="cityCountry" queryTableFieldId="97"/>
    <tableColumn id="98" xr3:uid="{99629C4A-4B72-4E69-94C2-A1AA9D735BB3}" uniqueName="98" name="category" queryTableFieldId="98"/>
    <tableColumn id="99" xr3:uid="{45C98BEF-6BEC-412C-9E20-873538F9EBF6}" uniqueName="99" name="mapQueryLocation" queryTableFieldId="99"/>
    <tableColumn id="100" xr3:uid="{D64B2B37-D7E3-43EB-BA84-976E0DBC0FA3}" uniqueName="100" name="ml_Description" queryTableFieldId="100"/>
    <tableColumn id="86" xr3:uid="{618A7689-8C23-4872-8F2A-2E29E3DAC0F4}" uniqueName="86" name="Exclude.externalApply" queryTableFieldId="162"/>
    <tableColumn id="102" xr3:uid="{04534D63-32FF-4CE5-8F64-245CA2A1FE39}" uniqueName="102" name="supQuestionnarieId" queryTableFieldId="102"/>
    <tableColumn id="103" xr3:uid="{B4A0E3D1-69AD-46F7-86A1-9043C6241EBF}" uniqueName="103" name="isMultiLocationEnabled" queryTableFieldId="103"/>
    <tableColumn id="104" xr3:uid="{62579AAA-D8FF-4DFB-B470-0CCCE74744A5}" uniqueName="104" name="multiLocationFieldName" queryTableFieldId="104"/>
    <tableColumn id="88" xr3:uid="{6F69FD21-61E1-4687-B3B4-0DB3E4CD4D34}" uniqueName="88" name="Investigate.multiLocationValues" queryTableFieldId="163"/>
    <tableColumn id="106" xr3:uid="{75668DDB-89CC-42CD-A278-74980E2BCB20}" uniqueName="106" name="fyfTokenStatus" queryTableFieldId="106"/>
    <tableColumn id="90" xr3:uid="{75B0A919-1F43-4BE8-B65C-B95EE2E7C0A3}" uniqueName="90" name="Investigate.jobwidgetsettings" queryTableFieldId="164"/>
    <tableColumn id="108" xr3:uid="{1E9E9357-D544-4613-BF8D-066BF7CE0AB5}" uniqueName="108" name="siteConfig" queryTableFieldId="108"/>
    <tableColumn id="109" xr3:uid="{F57E5A3E-2641-4A82-A0CB-0870CF1145A8}" uniqueName="109" name="categoryContentV2" queryTableFieldId="109"/>
    <tableColumn id="110" xr3:uid="{21D83059-E011-40B0-BEA9-C54E5C6E1461}" uniqueName="110" name="caasLazyLoadWidgetVersions" queryTableFieldId="110"/>
    <tableColumn id="111" xr3:uid="{CCC6C756-0C82-4A16-B926-C7DE007757D4}" uniqueName="111" name="getRegionLocales" queryTableFieldId="111"/>
    <tableColumn id="112" xr3:uid="{A02B1F21-B27A-4538-BD00-1DCD0BF006A0}" uniqueName="112" name="flashParams" queryTableFieldId="1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69" dT="2022-06-16T06:15:03.71" personId="{BAF2E748-8ECA-4E10-8559-C5BD70A843AC}" id="{84EC1658-EE92-4C7E-94C5-5290E937B14A}">
    <text xml:space="preserve">Any diff between this and R-0....9466 ? Other than the one day cut off diff?
</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s://www.alfresco.com/customers/rbc-capital-markets"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en.wikipedia.org/wiki/Apache_Hadoop" TargetMode="External"/><Relationship Id="rId2" Type="http://schemas.openxmlformats.org/officeDocument/2006/relationships/hyperlink" Target="https://studycorgi.com/wp-content/uploads/2020/10/112775_1.gif" TargetMode="External"/><Relationship Id="rId1" Type="http://schemas.openxmlformats.org/officeDocument/2006/relationships/hyperlink" Target="https://studycorgi.com/human-capital-management-in-entrepreneurship/" TargetMode="External"/><Relationship Id="rId6" Type="http://schemas.openxmlformats.org/officeDocument/2006/relationships/table" Target="../tables/table4.xml"/><Relationship Id="rId5" Type="http://schemas.openxmlformats.org/officeDocument/2006/relationships/printerSettings" Target="../printerSettings/printerSettings3.bin"/><Relationship Id="rId4" Type="http://schemas.openxmlformats.org/officeDocument/2006/relationships/hyperlink" Target="https://rbc.wd3.myworkdayjobs.com/RBCGLOBAL1/job/CALGARY-Alberta-Canada/YYC-DataCon---Software-Engineer-Senior-Software-Engineer-Hybrid-Opportunities_R-0000014623/"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0.bin"/><Relationship Id="rId1" Type="http://schemas.openxmlformats.org/officeDocument/2006/relationships/pivotTable" Target="../pivotTables/pivotTable6.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6.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printerSettings" Target="../printerSettings/printerSettings11.bin"/><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8B8FB-FA88-4228-97D8-EC5E0441566A}">
  <dimension ref="A1:I136"/>
  <sheetViews>
    <sheetView zoomScale="85" zoomScaleNormal="85" workbookViewId="0">
      <selection activeCell="G5" sqref="G5"/>
    </sheetView>
  </sheetViews>
  <sheetFormatPr defaultRowHeight="15" x14ac:dyDescent="0.25"/>
  <cols>
    <col min="1" max="1" width="48" style="47" customWidth="1"/>
    <col min="2" max="4" width="32" style="38" customWidth="1"/>
    <col min="5" max="5" width="3.7109375" style="59" customWidth="1"/>
    <col min="6" max="6" width="30" customWidth="1"/>
    <col min="7" max="7" width="30.28515625" style="6" customWidth="1"/>
    <col min="8" max="8" width="12.28515625" customWidth="1"/>
    <col min="9" max="9" width="43.5703125" customWidth="1"/>
  </cols>
  <sheetData>
    <row r="1" spans="1:9" x14ac:dyDescent="0.25">
      <c r="A1" s="47" t="s">
        <v>1409</v>
      </c>
      <c r="B1" s="38" t="s">
        <v>623</v>
      </c>
      <c r="C1" s="38" t="s">
        <v>1412</v>
      </c>
      <c r="D1" s="38" t="s">
        <v>1219</v>
      </c>
      <c r="F1" s="93" t="s">
        <v>1410</v>
      </c>
      <c r="G1" s="93" t="s">
        <v>1411</v>
      </c>
      <c r="I1" t="str">
        <f ca="1">_xlfn.ARRAYTOTEXT(I4:I120)</f>
        <v xml:space="preserve">Table.RemoveColumns({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"ml_language_fullform", },, Table.RemoveColumns({ "", "",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Table.RemoveColumns({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 , , , , , , , , , , , , , , Table.RemoveColumns({ ""multi_category",", ""ml_domains",", ""careerLevel",", ""multiLocationValues",", ""jobwidgetsettings",", ""state",", ""stateCountry",", ""latitude",", ""address",", ""mapQueryLocation",", ""longitude"," },, Table.RemoveColumns({ ""ml_domains",", ""careerLevel",", ""multiLocationValues",", ""jobwidgetsettings",", ""state",", ""stateCountry",", ""latitude",", ""address",", ""mapQueryLocation",", ""longitude",", ""hashKey"," },, Table.RemoveColumns({ ""careerLevel",", ""multiLocationValues",", ""jobwidgetsettings",", ""state",", ""stateCountry",", ""latitude",", ""address",", ""mapQueryLocation",", ""longitude",", ""hashKey",", ""country"," },, Table.RemoveColumns({ ""multiLocationValues",", ""jobwidgetsettings",", ""state",", ""stateCountry",", ""latitude",", ""address",", ""mapQueryLocation",", ""longitude",", ""hashKey",", ""country",", ""atsCountry"," },, Table.RemoveColumns({ ""jobwidgetsettings",", ""state",", ""stateCountry",", ""latitude",", ""address",", ""mapQueryLocation",", ""longitude",", ""hashKey",", ""country",", ""atsCountry",", ""ml_country"," },, Table.RemoveColumns({ ""state",", ""stateCountry",", ""latitude",", ""address",", ""mapQueryLocation",", ""longitude",", ""hashKey",", ""country",", ""atsCountry",", ""ml_country",", ""locationId"," },, Table.RemoveColumns({ ""stateCountry",", ""latitude",", ""address",", ""mapQueryLocation",", ""longitude",", ""hashKey",", ""country",", ""atsCountry",", ""ml_country",", ""locationId",", ""city"," },, Table.RemoveColumns({ ""latitude",", ""address",", ""mapQueryLocation",", ""longitude",", ""hashKey",", ""country",", ""atsCountry",", ""ml_country",", ""locationId",", ""city",", ""cityCountry"," },, Table.RemoveColumns({ ""address",", ""mapQueryLocation",", ""longitude",", ""hashKey",", ""country",", ""atsCountry",", ""ml_country",", ""locationId",", ""city",", ""cityCountry",", ""cityState"," },, Table.RemoveColumns({ ""mapQueryLocation",", ""longitude",", ""hashKey",", ""country",", ""atsCountry",", ""ml_country",", ""locationId",", ""city",", ""cityCountry",", ""cityState",", ""cityStateCountry"," },, Table.RemoveColumns({ ""longitude",", ""hashKey",", ""country",", ""atsCountry",", ""ml_country",", ""locationId",", ""city",", ""cityCountry",", ""cityState",", ""cityStateCountry",", ""location"," },, Table.RemoveColumns({ ""hashKey",", ""country",", ""atsCountry",", ""ml_country",", ""locationId",", ""city",", ""cityCountry",", ""cityState",", ""cityStateCountry",", ""location",", ""linkedinCompanyProfile"," },, Table.RemoveColumns({ ""country",", ""atsCountry",", ""ml_country",", ""locationId",", ""city",", ""cityCountry",", ""cityState",", ""cityStateCountry",", ""location",", ""linkedinCompanyProfile",", ""postedDate"," },, Table.RemoveColumns({ ""atsCountry",", ""ml_country",", ""locationId",", ""city",", ""cityCountry",", ""cityState",", ""cityStateCountry",", ""location",", ""linkedinCompanyProfile",", ""postedDate",", ""dateCreated"," },, Table.RemoveColumns({ ""ml_country",", ""locationId",", ""city",", ""cityCountry",", ""cityState",", ""cityStateCountry",", ""location",", ""linkedinCompanyProfile",", ""postedDate",", ""dateCreated",", ""postingEndDate"," },, Table.RemoveColumns({ ""locationId",", ""city",", ""cityCountry",", ""cityState",", ""cityStateCountry",", ""location",", ""linkedinCompanyProfile",", ""postedDate",", ""dateCreated",", ""postingEndDate",", ""workHours"," },, Table.RemoveColumns({ ""city",", ""cityCountry",", ""cityState",", ""cityStateCountry",", ""location",", ""linkedinCompanyProfile",", ""postedDate",", ""dateCreated",", ""postingEndDate",", ""workHours",", ""sector"," },, Table.RemoveColumns({ ""cityCountry",", ""cityState",", ""cityStateCountry",", ""location",", ""linkedinCompanyProfile",", ""postedDate",", ""dateCreated",", ""postingEndDate",", ""workHours",", ""sector",", ""type"," },, Table.RemoveColumns({ ""cityState",", ""cityStateCountry",", ""location",", ""linkedinCompanyProfile",", ""postedDate",", ""dateCreated",", ""postingEndDate",", ""workHours",", ""sector",", ""type",", ""jobFamilyId"," },, Table.RemoveColumns({ ""cityStateCountry",", ""location",", ""linkedinCompanyProfile",", ""postedDate",", ""dateCreated",", ""postingEndDate",", ""workHours",", ""sector",", ""type",", ""jobFamilyId",", ""cmsJobId"," },, Table.RemoveColumns({ ""location",", ""linkedinCompanyProfile",", ""postedDate",", ""dateCreated",", ""postingEndDate",", ""workHours",", ""sector",", ""type",", ""jobFamilyId",", ""cmsJobId",", ""postalCode"," },, Table.RemoveColumns({ ""linkedinCompanyProfile",", ""postedDate",", ""dateCreated",", ""postingEndDate",", ""workHours",", ""sector",", ""type",", ""jobFamilyId",", ""cmsJobId",", ""postalCode",", ""jobType"," },, Table.RemoveColumns({ ""postedDate",", ""dateCreated",", ""postingEndDate",", ""workHours",", ""sector",", ""type",", ""jobFamilyId",", ""cmsJobId",", ""postalCode",", ""jobType",", ""companyName"," },, Table.RemoveColumns({ ""dateCreated",", ""postingEndDate",", ""workHours",", ""sector",", ""type",", ""jobFamilyId",", ""cmsJobId",", ""postalCode",", ""jobType",", ""companyName",", ""payRateCA"," },, Table.RemoveColumns({ ""postingEndDate",", ""workHours",", ""sector",", ""type",", ""jobFamilyId",", ""cmsJobId",", ""postalCode",", ""jobType",", ""companyName",", ""payRateCA",", ""payRate"," },, Table.RemoveColumns({ ""workHours",", ""sector",", ""type",", ""jobFamilyId",", ""cmsJobId",", ""postalCode",", ""jobType",", ""companyName",", ""payRateCA",", ""payRate",", ""subCategory"," },, Table.RemoveColumns({ ""sector",", ""type",", ""jobFamilyId",", ""cmsJobId",", ""postalCode",", ""jobType",", ""companyName",", ""payRateCA",", ""payRate",", ""subCategory",", ""primaryLocaleCategory"," },, Table.RemoveColumns({ ""type",", ""jobFamilyId",", ""cmsJobId",", ""postalCode",", ""jobType",", ""companyName",", ""payRateCA",", ""payRate",", ""subCategory",", ""primaryLocaleCategory",", ""category"," },, Table.RemoveColumns({ ""jobFamilyId",", ""cmsJobId",", ""postalCode",", ""jobType",", ""companyName",", ""payRateCA",", ""payRate",", ""subCategory",", ""primaryLocaleCategory",", ""category",", ""source"," },, Table.RemoveColumns({ ""cmsJobId",", ""postalCode",", ""jobType",", ""companyName",", ""payRateCA",", ""payRate",", ""subCategory",", ""primaryLocaleCategory",", ""category",", ""source",", ""ats"," },, Table.RemoveColumns({ ""postalCode",", ""jobType",", ""companyName",", ""payRateCA",", ""payRate",", ""subCategory",", ""primaryLocaleCategory",", ""category",", ""source",", ""ats",", ""jobFamily"," },, Table.RemoveColumns({ ""jobType",", ""companyName",", ""payRateCA",", ""payRate",", ""subCategory",", ""primaryLocaleCategory",", ""category",", ""source",", ""ats",", ""jobFamily",", ""SrcVarName"," },, Table.RemoveColumns({ ""companyName",", ""payRateCA",", ""payRate",", ""subCategory",", ""primaryLocaleCategory",", ""category",", ""source",", ""ats",", ""jobFamily",", ""SrcVarName",", ""SrcJsonLength"," },, Table.RemoveColumns({ ""payRateCA",", ""payRate",", ""subCategory",", ""primaryLocaleCategory",", ""category",", ""source",", ""ats",", ""jobFamily",", ""SrcVarName",", ""SrcJsonLength",", ""multi_location"," },, Table.RemoveColumns({ ""payRate",", ""subCategory",", ""primaryLocaleCategory",", ""category",", ""source",", ""ats",", ""jobFamily",", ""SrcVarName",", ""SrcJsonLength",", ""multi_location",", ""ml_skills_mapping"," },, Table.RemoveColumns({ ""subCategory",", ""primaryLocaleCategory",", ""category",", ""source",", ""ats",", ""jobFamily",", ""SrcVarName",", ""SrcJsonLength",", ""multi_location",", ""ml_skills_mapping",", ""multiLocationFieldName"," },, Table.RemoveColumns({ ""primaryLocaleCategory",", ""category",", ""source",", ""ats",", ""jobFamily",", ""SrcVarName",", ""SrcJsonLength",", ""multi_location",", ""ml_skills_mapping",", ""multiLocationFieldName",", ""isMultiLocationEnabled"," },, Table.RemoveColumns({ ""category",", ""source",", ""ats",", ""jobFamily",", ""SrcVarName",", ""SrcJsonLength",", ""multi_location",", ""ml_skills_mapping",", ""multiLocationFieldName",", ""isMultiLocationEnabled",", ""secondaryQuestionnaireId"," },, Table.RemoveColumns({ ""source",", ""ats",", ""jobFamily",", ""SrcVarName",", ""SrcJsonLength",", ""multi_location",", ""ml_skills_mapping",", ""multiLocationFieldName",", ""isMultiLocationEnabled",", ""secondaryQuestionnaireId",", ""supInternalQuestionnarieName"," },, Table.RemoveColumns({ ""ats",", ""jobFamily",", ""SrcVarName",", ""SrcJsonLength",", ""multi_location",", ""ml_skills_mapping",", ""multiLocationFieldName",", ""isMultiLocationEnabled",", ""secondaryQuestionnaireId",", ""supInternalQuestionnarieName",", ""supQuestionnarieName"," },, Table.RemoveColumns({ ""jobFamily",", ""SrcVarName",", ""SrcJsonLength",", ""multi_location",", ""ml_skills_mapping",", ""multiLocationFieldName",", ""isMultiLocationEnabled",", ""secondaryQuestionnaireId",", ""supInternalQuestionnarieName",", ""supQuestionnarieName",", ""supInternalQuestionnarieId"," },, Table.RemoveColumns({ ""SrcVarName",", ""SrcJsonLength",", ""multi_location",", ""ml_skills_mapping",", ""multiLocationFieldName",", ""isMultiLocationEnabled",", ""secondaryQuestionnaireId",", ""supInternalQuestionnarieName",", ""supQuestionnarieName",", ""supInternalQuestionnarieId",", ""supQuestionnarieId"," },, Table.RemoveColumns({ ""SrcJsonLength",", ""multi_location",", ""ml_skills_mapping",", ""multiLocationFieldName",", ""isMultiLocationEnabled",", ""secondaryQuestionnaireId",", ""supInternalQuestionnarieName",", ""supQuestionnarieName",", ""supInternalQuestionnarieId",", ""supQuestionnarieId",", ""jobId"," },, Table.RemoveColumns({ ""multi_location",", ""ml_skills_mapping",", ""multiLocationFieldName",", ""isMultiLocationEnabled",", ""secondaryQuestionnaireId",", ""supInternalQuestionnarieName",", ""supQuestionnarieName",", ""supInternalQuestionnarieId",", ""supQuestionnarieId",", ""jobId",", ""additionalFields"," },, Table.RemoveColumns({ ""ml_skills_mapping",", ""multiLocationFieldName",", ""isMultiLocationEnabled",", ""secondaryQuestionnaireId",", ""supInternalQuestionnarieName",", ""supQuestionnarieName",", ""supInternalQuestionnarieId",", ""supQuestionnarieId",", ""jobId",", ""additionalFields",", ""structureData"," },, Table.RemoveColumns({ ""multiLocationFieldName",", ""isMultiLocationEnabled",", ""secondaryQuestionnaireId",", ""supInternalQuestionnarieName",", ""supQuestionnarieName",", ""supInternalQuestionnarieId",", ""supQuestionnarieId",", ""jobId",", ""additionalFields",", ""structureData",", ""ml_skills_global"," },, Table.RemoveColumns({ ""isMultiLocationEnabled",", ""secondaryQuestionnaireId",", ""supInternalQuestionnarieName",", ""supQuestionnarieName",", ""supInternalQuestionnarieId",", ""supQuestionnarieId",", ""jobId",", ""additionalFields",", ""structureData",", ""ml_skills_global",", ""uniqueValue"," },, Table.RemoveColumns({ ""secondaryQuestionnaireId",", ""supInternalQuestionnarieName",", ""supQuestionnarieName",", ""supInternalQuestionnarieId",", ""supQuestionnarieId",", ""jobId",", ""additionalFields",", ""structureData",", ""ml_skills_global",", ""uniqueValue",", ""latlong"," },, Table.RemoveColumns({ ""supInternalQuestionnarieName",", ""supQuestionnarieName",", ""supInternalQuestionnarieId",", ""supQuestionnarieId",", ""jobId",", ""additionalFields",", ""structureData",", ""ml_skills_global",", ""uniqueValue",", ""latlong",", ""siteConfig"," },, Table.RemoveColumns({ ""supQuestionnarieName",", ""supInternalQuestionnarieId",", ""supQuestionnarieId",", ""jobId",", ""additionalFields",", ""structureData",", ""ml_skills_global",", ""uniqueValue",", ""latlong",", ""siteConfig",", ""categoryContentV2"," },, Table.RemoveColumns({ ""supInternalQuestionnarieId",", ""supQuestionnarieId",", ""jobId",", ""additionalFields",", ""structureData",", ""ml_skills_global",", ""uniqueValue",", ""latlong",", ""siteConfig",", ""categoryContentV2",", ""flashParams"," },, Table.RemoveColumns({ ""supQuestionnarieId",", ""jobId",", ""additionalFields",", ""structureData",", ""ml_skills_global",", ""uniqueValue",", ""latlong",", ""siteConfig",", ""categoryContentV2",", ""flashParams",", """," },, Table.RemoveColumns({ ""jobId",", ""additionalFields",", ""structureData",", ""ml_skills_global",", ""uniqueValue",", ""latlong",", ""siteConfig",", ""categoryContentV2",", ""flashParams",", """,", ""visibilityLocale"," },, Table.RemoveColumns({ ""additionalFields",", ""structureData",", ""ml_skills_global",", ""uniqueValue",", ""latlong",", ""siteConfig",", ""categoryContentV2",", ""flashParams",", """,", ""visibilityLocale",", ""jobVisibility"," },, Table.RemoveColumns({ ""structureData",", ""ml_skills_global",", ""uniqueValue",", ""latlong",", ""siteConfig",", ""categoryContentV2",", ""flashParams",", """,", ""visibilityLocale",", ""jobVisibility",", ""fyfTokenStatus"," },, Table.RemoveColumns({ ""ml_skills_global",", ""uniqueValue",", ""latlong",", ""siteConfig",", ""categoryContentV2",", ""flashParams",", """,", ""visibilityLocale",", ""jobVisibility",", ""fyfTokenStatus",", ""caasLazyLoadWidgetVersions"," },, Table.RemoveColumns({ ""uniqueValue",", ""latlong",", ""siteConfig",", ""categoryContentV2",", ""flashParams",", """,", ""visibilityLocale",", ""jobVisibility",", ""fyfTokenStatus",", ""caasLazyLoadWidgetVersions",", ""getRegionLocales"," },, Table.RemoveColumns({ ""latlong",", ""siteConfig",", ""categoryContentV2",", ""flashParams",", """,", ""visibilityLocale",", ""jobVisibility",", ""fyfTokenStatus",", ""caasLazyLoadWidgetVersions",", ""getRegionLocales",", """," },, Table.RemoveColumns({ ""siteConfig",", ""categoryContentV2",", ""flashParams",", """,", ""visibilityLocale",", ""jobVisibility",", ""fyfTokenStatus",", ""caasLazyLoadWidgetVersions",", ""getRegionLocales",", """,", """," },, Table.RemoveColumns({ ""categoryContentV2",", ""flashParams",", """,", ""visibilityLocale",", ""jobVisibility",", ""fyfTokenStatus",", ""caasLazyLoadWidgetVersions",", ""getRegionLocales",", """,", """,", """," },, Table.RemoveColumns({ ""flashParams",", """,", ""visibilityLocale",", ""jobVisibility",", ""fyfTokenStatus",", ""caasLazyLoadWidgetVersions",", ""getRegionLocales",", """,", """,", """,", """," },, Table.RemoveColumns({ """,", ""visibilityLocale",", ""jobVisibility",", ""fyfTokenStatus",", ""caasLazyLoadWidgetVersions",", ""getRegionLocales",", """,", """,", """,", """,", """," },, Table.RemoveColumns({ ""visibilityLocale",", ""jobVisibility",", ""fyfTokenStatus",", ""caasLazyLoadWidgetVersions",", ""getRegionLocales",", """,", """,", """,", """,", """,", """," },, Table.RemoveColumns({ ""jobVisibility",", ""fyfTokenStatus",", ""caasLazyLoadWidgetVersions",", ""getRegionLocales",", """,", """,", """,", """,", """,", """,", """," },, Table.RemoveColumns({ ""fyfTokenStatus",", ""caasLazyLoadWidgetVersions",", ""getRegionLocales",", """,", """,", """,", """,", """,", """,", """,", """," },, Table.RemoveColumns({ ""caasLazyLoadWidgetVersions",", ""getRegionLocales",", """,", """,", """,", """,", """,", """,", """,", """,", """," },, Table.RemoveColumns({ ""getRegionLocales",", """,", """,", """,", """,", """,", """,", """,", """,", """,", """," },, Table.RemoveColumns({ """,", """,", """,", """,", """,", """,", """,", """,", """,", """,", """," },, Table.RemoveColumns({ """,", """,", """,", """,", """,", """,", """,", """,", """,", """,", """," },, Table.RemoveColumns({ """,", """,", """,", """,", """,", """,", """,", """,", """,", """,", """," },, Table.RemoveColumns({ """,", """,", """,", """,", """,", """,", """,", """,", """,", """,", "" },, Table.RemoveColumns({ """,", """,", """,", """,", """,", """,", """,", """,", """,", "", "" },, Table.RemoveColumns({ """,", """,", """,", """,", """,", """,", """,", """,", "", "", "" },, Table.RemoveColumns({ """,", """,", """,", """,", """,", """,", """,", "", "", "", "" },, Table.RemoveColumns({ """,", """,", """,", """,", """,", """,", "", "", "", "", "" },, Table.RemoveColumns({ """,", """,", """,", """,", """,", "", "", "", "", "", "" },, Table.RemoveColumns({ """,", """,", """,", """,", "", "", "", "", "", "", "" },, Table.RemoveColumns({ """,", """,", """,", "", "", "", "", "", "", "", "" },, Table.RemoveColumns({ """,", """,", "", "", "", "", "", "", "", "", "" },, Table.RemoveColumns({ """,", "", "", "", "", "", "", "", "", "", "" },, , , , , , , , , , , , , , </v>
      </c>
    </row>
    <row r="2" spans="1:9" x14ac:dyDescent="0.25">
      <c r="A2" s="52" t="s">
        <v>81</v>
      </c>
      <c r="B2" s="43" t="s">
        <v>1310</v>
      </c>
      <c r="C2" s="103" t="s">
        <v>610</v>
      </c>
      <c r="D2" s="103"/>
    </row>
    <row r="3" spans="1:9" ht="141.75" customHeight="1" x14ac:dyDescent="0.25">
      <c r="A3" s="101" t="s">
        <v>1388</v>
      </c>
      <c r="B3" s="103" t="s">
        <v>1329</v>
      </c>
      <c r="C3" s="103" t="s">
        <v>610</v>
      </c>
      <c r="D3" s="103"/>
      <c r="E3" s="82"/>
      <c r="F3" t="e" cm="1" vm="2">
        <f t="array" aca="1" ref="F3" ca="1">CONCATENATE("""",B3:B123,"""")</f>
        <v>#VALUE!</v>
      </c>
      <c r="G3" t="e" cm="1" vm="3">
        <f t="array" aca="1" ref="G3:G123" ca="1">CONCATENATE("""",F3:F123,"""")</f>
        <v>#VALUE!</v>
      </c>
      <c r="H3" s="75" t="e" vm="3">
        <f ca="1">CONCATENATE("Table.RemoveColumns({ ", _xlfn.TEXTJOIN(", ", TRUE, F3:F123), " },")</f>
        <v>#VALUE!</v>
      </c>
      <c r="I3" s="75" t="e" vm="3">
        <f ca="1">CONCATENATE("Table.RemoveColumns({ ", _xlfn.TEXTJOIN(", ", TRUE, G3:G123), " },")</f>
        <v>#VALUE!</v>
      </c>
    </row>
    <row r="4" spans="1:9" ht="310.5" x14ac:dyDescent="0.25">
      <c r="A4" s="50" t="s">
        <v>1390</v>
      </c>
      <c r="B4" s="41" t="s">
        <v>1337</v>
      </c>
      <c r="C4" s="41" t="s">
        <v>624</v>
      </c>
      <c r="D4" s="41"/>
      <c r="E4" s="82"/>
      <c r="G4" s="6" t="str">
        <f ca="1"/>
        <v>""</v>
      </c>
      <c r="I4" t="str">
        <f>CONCATENATE("Table.RemoveColumns({ ", _xlfn.TEXTJOIN(", ", TRUE, F4:F124), " },")</f>
        <v>Table.RemoveColumns({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"ml_language_fullform", },</v>
      </c>
    </row>
    <row r="5" spans="1:9" ht="297" x14ac:dyDescent="0.25">
      <c r="A5" s="50" t="s">
        <v>1385</v>
      </c>
      <c r="B5" s="41" t="s">
        <v>1323</v>
      </c>
      <c r="C5" s="41" t="s">
        <v>624</v>
      </c>
      <c r="D5" s="41"/>
      <c r="E5" s="82"/>
      <c r="G5" s="6" t="str">
        <f ca="1"/>
        <v>""</v>
      </c>
      <c r="I5" t="str">
        <f t="shared" ref="I5:I12" ca="1" si="0">CONCATENATE("Table.RemoveColumns({ ", _xlfn.TEXTJOIN(", ", TRUE, G5:G125), " },")</f>
        <v>Table.RemoveColumns({ "", "",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6" spans="1:9" ht="67.5" x14ac:dyDescent="0.25">
      <c r="A6" s="55" t="s">
        <v>80</v>
      </c>
      <c r="B6" s="41" t="s">
        <v>13</v>
      </c>
      <c r="C6" s="41" t="s">
        <v>624</v>
      </c>
      <c r="D6" s="41"/>
      <c r="E6" s="82"/>
      <c r="G6" s="6" t="str">
        <f ca="1"/>
        <v>""</v>
      </c>
      <c r="I6" t="str">
        <f t="shared" ca="1" si="0"/>
        <v>Table.RemoveColumns({ "",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7" spans="1:9" ht="67.5" x14ac:dyDescent="0.25">
      <c r="A7" s="55" t="s">
        <v>80</v>
      </c>
      <c r="B7" s="41" t="s">
        <v>1341</v>
      </c>
      <c r="C7" s="41" t="s">
        <v>624</v>
      </c>
      <c r="D7" s="41"/>
      <c r="E7" s="82"/>
      <c r="G7" s="6" t="str">
        <f ca="1"/>
        <v>""</v>
      </c>
      <c r="I7" t="str">
        <f t="shared" ca="1" si="0"/>
        <v>Table.RemoveColumns({ "",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8" spans="1:9" x14ac:dyDescent="0.25">
      <c r="A8" s="55" t="s">
        <v>1375</v>
      </c>
      <c r="B8" s="41" t="s">
        <v>1302</v>
      </c>
      <c r="C8" s="41" t="s">
        <v>624</v>
      </c>
      <c r="D8" s="41"/>
      <c r="E8" s="82"/>
      <c r="G8" s="6" t="str">
        <f ca="1"/>
        <v>""</v>
      </c>
      <c r="I8" t="str">
        <f t="shared" ca="1" si="0"/>
        <v>Table.RemoveColumns({ "",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9" spans="1:9" x14ac:dyDescent="0.25">
      <c r="A9" s="55" t="s">
        <v>78</v>
      </c>
      <c r="B9" s="41" t="s">
        <v>9</v>
      </c>
      <c r="C9" s="41" t="s">
        <v>624</v>
      </c>
      <c r="D9" s="41"/>
      <c r="E9" s="82"/>
      <c r="G9" s="6" t="str">
        <f ca="1"/>
        <v>""</v>
      </c>
      <c r="I9" t="str">
        <f t="shared" ca="1" si="0"/>
        <v>Table.RemoveColumns({ "",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10" spans="1:9" ht="40.5" x14ac:dyDescent="0.25">
      <c r="A10" s="55" t="s">
        <v>1404</v>
      </c>
      <c r="B10" s="41" t="s">
        <v>1357</v>
      </c>
      <c r="C10" s="41" t="s">
        <v>624</v>
      </c>
      <c r="D10" s="41"/>
      <c r="E10" s="82"/>
      <c r="G10" s="6" t="str">
        <f ca="1"/>
        <v>""</v>
      </c>
      <c r="I10" t="str">
        <f t="shared" ca="1" si="0"/>
        <v>Table.RemoveColumns({ "",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11" spans="1:9" ht="324" x14ac:dyDescent="0.25">
      <c r="A11" s="55" t="s">
        <v>1407</v>
      </c>
      <c r="B11" s="41" t="s">
        <v>1428</v>
      </c>
      <c r="C11" s="41" t="s">
        <v>624</v>
      </c>
      <c r="D11" s="41"/>
      <c r="E11" s="82"/>
      <c r="G11" s="6" t="str">
        <f ca="1"/>
        <v>""</v>
      </c>
      <c r="I11" t="str">
        <f t="shared" ca="1" si="0"/>
        <v>Table.RemoveColumns({ "",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12" spans="1:9" ht="45.75" x14ac:dyDescent="0.25">
      <c r="A12" s="58" t="s">
        <v>83</v>
      </c>
      <c r="B12" s="59" t="s">
        <v>21</v>
      </c>
      <c r="C12" s="41" t="s">
        <v>624</v>
      </c>
      <c r="D12" s="41"/>
      <c r="E12" s="82"/>
      <c r="G12" s="6" t="str">
        <f ca="1"/>
        <v>""</v>
      </c>
      <c r="I12" t="str">
        <f t="shared" ca="1" si="0"/>
        <v>Table.RemoveColumns({ "", "", "", "", "", "", "", "", "", "", "", "", "", "", "",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 "", "", "", "", "", "", "", "", "", "", "", "", "", "", "", "" },</v>
      </c>
    </row>
    <row r="13" spans="1:9" x14ac:dyDescent="0.25">
      <c r="A13" s="78" t="s">
        <v>1399</v>
      </c>
      <c r="B13" s="79" t="s">
        <v>1349</v>
      </c>
      <c r="C13" s="79" t="s">
        <v>1416</v>
      </c>
      <c r="D13" s="79"/>
      <c r="G13" s="6" t="str">
        <f ca="1"/>
        <v>""</v>
      </c>
    </row>
    <row r="14" spans="1:9" ht="30" x14ac:dyDescent="0.25">
      <c r="A14" s="78" t="s">
        <v>1394</v>
      </c>
      <c r="B14" s="79" t="s">
        <v>1342</v>
      </c>
      <c r="C14" s="79" t="s">
        <v>1416</v>
      </c>
      <c r="D14" s="79"/>
      <c r="G14" s="6" t="str">
        <f ca="1"/>
        <v>""</v>
      </c>
    </row>
    <row r="15" spans="1:9" x14ac:dyDescent="0.25">
      <c r="A15" s="78" t="s">
        <v>1387</v>
      </c>
      <c r="B15" s="79" t="s">
        <v>1327</v>
      </c>
      <c r="C15" s="79" t="s">
        <v>1416</v>
      </c>
      <c r="D15" s="79"/>
      <c r="G15" s="6" t="str">
        <f ca="1"/>
        <v>""</v>
      </c>
    </row>
    <row r="16" spans="1:9" x14ac:dyDescent="0.25">
      <c r="A16" s="78" t="s">
        <v>1387</v>
      </c>
      <c r="B16" s="79" t="s">
        <v>1351</v>
      </c>
      <c r="C16" s="79" t="s">
        <v>1416</v>
      </c>
      <c r="D16" s="79"/>
      <c r="G16" s="6" t="str">
        <f ca="1"/>
        <v>""</v>
      </c>
    </row>
    <row r="17" spans="1:9" x14ac:dyDescent="0.25">
      <c r="A17" s="78" t="s">
        <v>1383</v>
      </c>
      <c r="B17" s="79" t="s">
        <v>1319</v>
      </c>
      <c r="C17" s="79" t="s">
        <v>1416</v>
      </c>
      <c r="D17" s="79"/>
      <c r="G17" s="6" t="str">
        <f ca="1"/>
        <v>""</v>
      </c>
    </row>
    <row r="18" spans="1:9" x14ac:dyDescent="0.25">
      <c r="A18" s="78" t="s">
        <v>1382</v>
      </c>
      <c r="B18" s="79" t="s">
        <v>1318</v>
      </c>
      <c r="C18" s="79" t="s">
        <v>1416</v>
      </c>
      <c r="D18" s="79"/>
      <c r="G18" s="6" t="str">
        <f ca="1"/>
        <v>""</v>
      </c>
    </row>
    <row r="19" spans="1:9" x14ac:dyDescent="0.25">
      <c r="A19" s="78" t="s">
        <v>79</v>
      </c>
      <c r="B19" s="79" t="s">
        <v>11</v>
      </c>
      <c r="C19" s="79" t="s">
        <v>1416</v>
      </c>
      <c r="D19" s="79"/>
      <c r="G19" s="6" t="str">
        <f ca="1"/>
        <v>""</v>
      </c>
    </row>
    <row r="20" spans="1:9" ht="30" x14ac:dyDescent="0.25">
      <c r="A20" s="78" t="s">
        <v>1402</v>
      </c>
      <c r="B20" s="79" t="s">
        <v>1356</v>
      </c>
      <c r="C20" s="79" t="s">
        <v>1416</v>
      </c>
      <c r="D20" s="79"/>
      <c r="G20" s="6" t="str">
        <f ca="1"/>
        <v>""</v>
      </c>
    </row>
    <row r="21" spans="1:9" ht="30" customHeight="1" x14ac:dyDescent="0.35">
      <c r="A21" s="80" t="s">
        <v>712</v>
      </c>
      <c r="B21" s="81" t="s">
        <v>1303</v>
      </c>
      <c r="C21" s="79" t="s">
        <v>1416</v>
      </c>
      <c r="D21" s="79"/>
      <c r="G21" s="6" t="str">
        <f ca="1"/>
        <v>""</v>
      </c>
    </row>
    <row r="22" spans="1:9" ht="15" customHeight="1" x14ac:dyDescent="0.25">
      <c r="A22" s="47" t="s">
        <v>1384</v>
      </c>
      <c r="B22" s="38" t="s">
        <v>1321</v>
      </c>
      <c r="C22" s="38" t="s">
        <v>1426</v>
      </c>
      <c r="D22" s="45"/>
      <c r="G22" s="6" t="str">
        <f ca="1"/>
        <v>""</v>
      </c>
    </row>
    <row r="23" spans="1:9" x14ac:dyDescent="0.25">
      <c r="A23" s="66" t="s">
        <v>1392</v>
      </c>
      <c r="B23" s="67" t="s">
        <v>1340</v>
      </c>
      <c r="C23" s="38" t="s">
        <v>1426</v>
      </c>
      <c r="D23" s="45"/>
      <c r="G23" s="6" t="str">
        <f ca="1"/>
        <v>""</v>
      </c>
    </row>
    <row r="24" spans="1:9" x14ac:dyDescent="0.25">
      <c r="A24" s="66" t="s">
        <v>1392</v>
      </c>
      <c r="B24" s="67" t="s">
        <v>1354</v>
      </c>
      <c r="C24" s="38" t="s">
        <v>1426</v>
      </c>
      <c r="D24" s="67"/>
      <c r="G24" s="6" t="str">
        <f ca="1"/>
        <v>""</v>
      </c>
    </row>
    <row r="25" spans="1:9" x14ac:dyDescent="0.25">
      <c r="A25" s="98" t="s">
        <v>30</v>
      </c>
      <c r="B25" s="77" t="s">
        <v>4</v>
      </c>
      <c r="C25" s="77" t="s">
        <v>1421</v>
      </c>
      <c r="D25" s="77"/>
      <c r="G25" s="6" t="str">
        <f ca="1"/>
        <v>""</v>
      </c>
    </row>
    <row r="26" spans="1:9" x14ac:dyDescent="0.25">
      <c r="A26" s="47" t="s">
        <v>30</v>
      </c>
      <c r="B26" s="42" t="s">
        <v>1322</v>
      </c>
      <c r="C26" s="77" t="s">
        <v>1421</v>
      </c>
      <c r="D26" s="77"/>
      <c r="G26" s="6" t="str">
        <f ca="1"/>
        <v>""</v>
      </c>
    </row>
    <row r="27" spans="1:9" x14ac:dyDescent="0.25">
      <c r="A27" s="47" t="s">
        <v>30</v>
      </c>
      <c r="B27" s="42" t="s">
        <v>19</v>
      </c>
      <c r="C27" s="77" t="s">
        <v>1421</v>
      </c>
      <c r="D27" s="77"/>
      <c r="F27" t="str">
        <f t="shared" ref="F27:F77" si="1">CONCATENATE("""",B27,"""",",")</f>
        <v>"multi_category",</v>
      </c>
      <c r="G27" s="6" t="str">
        <f ca="1"/>
        <v>""multi_category","</v>
      </c>
      <c r="I27" t="str">
        <f t="shared" ref="I27:I66" ca="1" si="2">CONCATENATE("Table.RemoveColumns({ ", _xlfn.TEXTJOIN(", ", TRUE, G27:G37), " },")</f>
        <v>Table.RemoveColumns({ ""multi_category",", ""ml_domains",", ""careerLevel",", ""multiLocationValues",", ""jobwidgetsettings",", ""state",", ""stateCountry",", ""latitude",", ""address",", ""mapQueryLocation",", ""longitude"," },</v>
      </c>
    </row>
    <row r="28" spans="1:9" x14ac:dyDescent="0.25">
      <c r="A28" s="47" t="s">
        <v>30</v>
      </c>
      <c r="B28" s="42" t="s">
        <v>1328</v>
      </c>
      <c r="C28" s="77" t="s">
        <v>1421</v>
      </c>
      <c r="D28" s="77"/>
      <c r="F28" t="str">
        <f t="shared" si="1"/>
        <v>"ml_domains",</v>
      </c>
      <c r="G28" s="6" t="str">
        <f ca="1"/>
        <v>""ml_domains","</v>
      </c>
      <c r="I28" t="str">
        <f t="shared" ca="1" si="2"/>
        <v>Table.RemoveColumns({ ""ml_domains",", ""careerLevel",", ""multiLocationValues",", ""jobwidgetsettings",", ""state",", ""stateCountry",", ""latitude",", ""address",", ""mapQueryLocation",", ""longitude",", ""hashKey"," },</v>
      </c>
    </row>
    <row r="29" spans="1:9" x14ac:dyDescent="0.25">
      <c r="A29" s="71" t="s">
        <v>1403</v>
      </c>
      <c r="B29" s="73" t="s">
        <v>112</v>
      </c>
      <c r="C29" s="73" t="s">
        <v>1424</v>
      </c>
      <c r="D29" s="73"/>
      <c r="F29" t="str">
        <f t="shared" si="1"/>
        <v>"careerLevel",</v>
      </c>
      <c r="G29" s="6" t="str">
        <f ca="1"/>
        <v>""careerLevel","</v>
      </c>
      <c r="I29" t="str">
        <f t="shared" ca="1" si="2"/>
        <v>Table.RemoveColumns({ ""careerLevel",", ""multiLocationValues",", ""jobwidgetsettings",", ""state",", ""stateCountry",", ""latitude",", ""address",", ""mapQueryLocation",", ""longitude",", ""hashKey",", ""country"," },</v>
      </c>
    </row>
    <row r="30" spans="1:9" x14ac:dyDescent="0.25">
      <c r="A30" s="114" t="s">
        <v>30</v>
      </c>
      <c r="B30" s="118" t="s">
        <v>1365</v>
      </c>
      <c r="C30" s="118" t="s">
        <v>1419</v>
      </c>
      <c r="D30" s="118"/>
      <c r="F30" t="str">
        <f t="shared" si="1"/>
        <v>"multiLocationValues",</v>
      </c>
      <c r="G30" s="6" t="str">
        <f ca="1"/>
        <v>""multiLocationValues","</v>
      </c>
      <c r="I30" t="str">
        <f t="shared" ca="1" si="2"/>
        <v>Table.RemoveColumns({ ""multiLocationValues",", ""jobwidgetsettings",", ""state",", ""stateCountry",", ""latitude",", ""address",", ""mapQueryLocation",", ""longitude",", ""hashKey",", ""country",", ""atsCountry"," },</v>
      </c>
    </row>
    <row r="31" spans="1:9" x14ac:dyDescent="0.25">
      <c r="A31" s="111" t="s">
        <v>45</v>
      </c>
      <c r="B31" s="115" t="s">
        <v>1367</v>
      </c>
      <c r="C31" s="118" t="s">
        <v>1419</v>
      </c>
      <c r="D31" s="118"/>
      <c r="F31" t="str">
        <f t="shared" si="1"/>
        <v>"jobwidgetsettings",</v>
      </c>
      <c r="G31" s="6" t="str">
        <f ca="1"/>
        <v>""jobwidgetsettings","</v>
      </c>
      <c r="I31" t="str">
        <f t="shared" ca="1" si="2"/>
        <v>Table.RemoveColumns({ ""jobwidgetsettings",", ""state",", ""stateCountry",", ""latitude",", ""address",", ""mapQueryLocation",", ""longitude",", ""hashKey",", ""country",", ""atsCountry",", ""ml_country"," },</v>
      </c>
    </row>
    <row r="32" spans="1:9" x14ac:dyDescent="0.25">
      <c r="A32" s="97" t="s">
        <v>55</v>
      </c>
      <c r="B32" s="99" t="s">
        <v>15</v>
      </c>
      <c r="C32" s="99" t="s">
        <v>1414</v>
      </c>
      <c r="D32" s="99"/>
      <c r="F32" t="str">
        <f t="shared" si="1"/>
        <v>"state",</v>
      </c>
      <c r="G32" s="6" t="str">
        <f ca="1"/>
        <v>""state","</v>
      </c>
      <c r="I32" t="str">
        <f t="shared" ca="1" si="2"/>
        <v>Table.RemoveColumns({ ""state",", ""stateCountry",", ""latitude",", ""address",", ""mapQueryLocation",", ""longitude",", ""hashKey",", ""country",", ""atsCountry",", ""ml_country",", ""locationId"," },</v>
      </c>
    </row>
    <row r="33" spans="1:9" x14ac:dyDescent="0.25">
      <c r="A33" s="97" t="s">
        <v>1386</v>
      </c>
      <c r="B33" s="99" t="s">
        <v>1324</v>
      </c>
      <c r="C33" s="99" t="s">
        <v>1414</v>
      </c>
      <c r="D33" s="99"/>
      <c r="F33" t="str">
        <f t="shared" si="1"/>
        <v>"stateCountry",</v>
      </c>
      <c r="G33" s="6" t="str">
        <f ca="1"/>
        <v>""stateCountry","</v>
      </c>
      <c r="I33" t="str">
        <f t="shared" ca="1" si="2"/>
        <v>Table.RemoveColumns({ ""stateCountry",", ""latitude",", ""address",", ""mapQueryLocation",", ""longitude",", ""hashKey",", ""country",", ""atsCountry",", ""ml_country",", ""locationId",", ""city"," },</v>
      </c>
    </row>
    <row r="34" spans="1:9" x14ac:dyDescent="0.25">
      <c r="A34" s="102" t="s">
        <v>53</v>
      </c>
      <c r="B34" s="104" t="s">
        <v>5</v>
      </c>
      <c r="C34" s="104" t="s">
        <v>1423</v>
      </c>
      <c r="D34" s="104"/>
      <c r="F34" t="str">
        <f t="shared" si="1"/>
        <v>"latitude",</v>
      </c>
      <c r="G34" s="6" t="str">
        <f ca="1"/>
        <v>""latitude","</v>
      </c>
      <c r="I34" t="str">
        <f t="shared" ca="1" si="2"/>
        <v>Table.RemoveColumns({ ""latitude",", ""address",", ""mapQueryLocation",", ""longitude",", ""hashKey",", ""country",", ""atsCountry",", ""ml_country",", ""locationId",", ""city",", ""cityCountry"," },</v>
      </c>
    </row>
    <row r="35" spans="1:9" ht="21" customHeight="1" x14ac:dyDescent="0.25">
      <c r="A35" s="102" t="s">
        <v>58</v>
      </c>
      <c r="B35" s="104" t="s">
        <v>18</v>
      </c>
      <c r="C35" s="104" t="s">
        <v>1423</v>
      </c>
      <c r="D35" s="104"/>
      <c r="F35" t="str">
        <f t="shared" si="1"/>
        <v>"address",</v>
      </c>
      <c r="G35" s="6" t="str">
        <f ca="1"/>
        <v>""address","</v>
      </c>
      <c r="I35" t="str">
        <f t="shared" ca="1" si="2"/>
        <v>Table.RemoveColumns({ ""address",", ""mapQueryLocation",", ""longitude",", ""hashKey",", ""country",", ""atsCountry",", ""ml_country",", ""locationId",", ""city",", ""cityCountry",", ""cityState"," },</v>
      </c>
    </row>
    <row r="36" spans="1:9" ht="30" x14ac:dyDescent="0.25">
      <c r="A36" s="102" t="s">
        <v>58</v>
      </c>
      <c r="B36" s="104" t="s">
        <v>1360</v>
      </c>
      <c r="C36" s="104" t="s">
        <v>1423</v>
      </c>
      <c r="D36" s="104"/>
      <c r="F36" t="str">
        <f t="shared" si="1"/>
        <v>"mapQueryLocation",</v>
      </c>
      <c r="G36" s="6" t="str">
        <f ca="1"/>
        <v>""mapQueryLocation","</v>
      </c>
      <c r="I36" t="str">
        <f t="shared" ca="1" si="2"/>
        <v>Table.RemoveColumns({ ""mapQueryLocation",", ""longitude",", ""hashKey",", ""country",", ""atsCountry",", ""ml_country",", ""locationId",", ""city",", ""cityCountry",", ""cityState",", ""cityStateCountry"," },</v>
      </c>
    </row>
    <row r="37" spans="1:9" x14ac:dyDescent="0.25">
      <c r="A37" s="102" t="s">
        <v>57</v>
      </c>
      <c r="B37" s="104" t="s">
        <v>17</v>
      </c>
      <c r="C37" s="104" t="s">
        <v>1423</v>
      </c>
      <c r="D37" s="104"/>
      <c r="F37" t="str">
        <f t="shared" si="1"/>
        <v>"longitude",</v>
      </c>
      <c r="G37" s="6" t="str">
        <f ca="1"/>
        <v>""longitude","</v>
      </c>
      <c r="I37" t="str">
        <f t="shared" ca="1" si="2"/>
        <v>Table.RemoveColumns({ ""longitude",", ""hashKey",", ""country",", ""atsCountry",", ""ml_country",", ""locationId",", ""city",", ""cityCountry",", ""cityState",", ""cityStateCountry",", ""location"," },</v>
      </c>
    </row>
    <row r="38" spans="1:9" ht="34.5" x14ac:dyDescent="0.25">
      <c r="A38" s="98" t="s">
        <v>1398</v>
      </c>
      <c r="B38" s="100" t="s">
        <v>1348</v>
      </c>
      <c r="C38" s="104" t="s">
        <v>1423</v>
      </c>
      <c r="D38" s="104"/>
      <c r="F38" t="str">
        <f t="shared" si="1"/>
        <v>"hashKey",</v>
      </c>
      <c r="G38" s="6" t="str">
        <f ca="1"/>
        <v>""hashKey","</v>
      </c>
      <c r="I38" t="str">
        <f t="shared" ca="1" si="2"/>
        <v>Table.RemoveColumns({ ""hashKey",", ""country",", ""atsCountry",", ""ml_country",", ""locationId",", ""city",", ""cityCountry",", ""cityState",", ""cityStateCountry",", ""location",", ""linkedinCompanyProfile"," },</v>
      </c>
    </row>
    <row r="39" spans="1:9" x14ac:dyDescent="0.25">
      <c r="A39" s="102" t="s">
        <v>27</v>
      </c>
      <c r="B39" s="104" t="s">
        <v>1</v>
      </c>
      <c r="C39" s="104" t="s">
        <v>1423</v>
      </c>
      <c r="D39" s="104"/>
      <c r="E39" s="83"/>
      <c r="F39" t="str">
        <f t="shared" si="1"/>
        <v>"country",</v>
      </c>
      <c r="G39" s="6" t="str">
        <f ca="1"/>
        <v>""country","</v>
      </c>
      <c r="I39" t="str">
        <f t="shared" ca="1" si="2"/>
        <v>Table.RemoveColumns({ ""country",", ""atsCountry",", ""ml_country",", ""locationId",", ""city",", ""cityCountry",", ""cityState",", ""cityStateCountry",", ""location",", ""linkedinCompanyProfile",", ""postedDate"," },</v>
      </c>
    </row>
    <row r="40" spans="1:9" x14ac:dyDescent="0.25">
      <c r="A40" s="102" t="s">
        <v>27</v>
      </c>
      <c r="B40" s="104" t="s">
        <v>1308</v>
      </c>
      <c r="C40" s="104" t="s">
        <v>1423</v>
      </c>
      <c r="D40" s="104"/>
      <c r="E40" s="83"/>
      <c r="F40" t="str">
        <f t="shared" si="1"/>
        <v>"atsCountry",</v>
      </c>
      <c r="G40" s="6" t="str">
        <f ca="1"/>
        <v>""atsCountry","</v>
      </c>
      <c r="I40" t="str">
        <f t="shared" ca="1" si="2"/>
        <v>Table.RemoveColumns({ ""atsCountry",", ""ml_country",", ""locationId",", ""city",", ""cityCountry",", ""cityState",", ""cityStateCountry",", ""location",", ""linkedinCompanyProfile",", ""postedDate",", ""dateCreated"," },</v>
      </c>
    </row>
    <row r="41" spans="1:9" x14ac:dyDescent="0.25">
      <c r="A41" s="54" t="s">
        <v>27</v>
      </c>
      <c r="B41" s="45" t="s">
        <v>1331</v>
      </c>
      <c r="C41" s="104" t="s">
        <v>1423</v>
      </c>
      <c r="D41" s="104"/>
      <c r="E41" s="41"/>
      <c r="F41" t="str">
        <f t="shared" si="1"/>
        <v>"ml_country",</v>
      </c>
      <c r="G41" s="6" t="str">
        <f ca="1"/>
        <v>""ml_country","</v>
      </c>
      <c r="I41" t="str">
        <f t="shared" ca="1" si="2"/>
        <v>Table.RemoveColumns({ ""ml_country",", ""locationId",", ""city",", ""cityCountry",", ""cityState",", ""cityStateCountry",", ""location",", ""linkedinCompanyProfile",", ""postedDate",", ""dateCreated",", ""postingEndDate"," },</v>
      </c>
    </row>
    <row r="42" spans="1:9" x14ac:dyDescent="0.25">
      <c r="A42" s="54" t="s">
        <v>1395</v>
      </c>
      <c r="B42" s="45" t="s">
        <v>1344</v>
      </c>
      <c r="C42" s="104" t="s">
        <v>1423</v>
      </c>
      <c r="D42" s="104"/>
      <c r="E42" s="41"/>
      <c r="F42" t="str">
        <f t="shared" si="1"/>
        <v>"locationId",</v>
      </c>
      <c r="G42" s="6" t="str">
        <f ca="1"/>
        <v>""locationId","</v>
      </c>
      <c r="I42" t="str">
        <f t="shared" ca="1" si="2"/>
        <v>Table.RemoveColumns({ ""locationId",", ""city",", ""cityCountry",", ""cityState",", ""cityStateCountry",", ""location",", ""linkedinCompanyProfile",", ""postedDate",", ""dateCreated",", ""postingEndDate",", ""workHours"," },</v>
      </c>
    </row>
    <row r="43" spans="1:9" x14ac:dyDescent="0.25">
      <c r="A43" s="54" t="s">
        <v>52</v>
      </c>
      <c r="B43" s="45" t="s">
        <v>3</v>
      </c>
      <c r="C43" s="45" t="s">
        <v>1427</v>
      </c>
      <c r="D43" s="45"/>
      <c r="E43" s="84"/>
      <c r="F43" t="str">
        <f t="shared" si="1"/>
        <v>"city",</v>
      </c>
      <c r="G43" s="6" t="str">
        <f ca="1"/>
        <v>""city","</v>
      </c>
      <c r="I43" t="str">
        <f t="shared" ca="1" si="2"/>
        <v>Table.RemoveColumns({ ""city",", ""cityCountry",", ""cityState",", ""cityStateCountry",", ""location",", ""linkedinCompanyProfile",", ""postedDate",", ""dateCreated",", ""postingEndDate",", ""workHours",", ""sector"," },</v>
      </c>
    </row>
    <row r="44" spans="1:9" x14ac:dyDescent="0.25">
      <c r="A44" s="54" t="s">
        <v>1406</v>
      </c>
      <c r="B44" s="45" t="s">
        <v>1359</v>
      </c>
      <c r="C44" s="45" t="s">
        <v>1427</v>
      </c>
      <c r="D44" s="45"/>
      <c r="E44" s="84"/>
      <c r="F44" t="str">
        <f t="shared" si="1"/>
        <v>"cityCountry",</v>
      </c>
      <c r="G44" s="6" t="str">
        <f ca="1"/>
        <v>""cityCountry","</v>
      </c>
      <c r="I44" t="str">
        <f t="shared" ca="1" si="2"/>
        <v>Table.RemoveColumns({ ""cityCountry",", ""cityState",", ""cityStateCountry",", ""location",", ""linkedinCompanyProfile",", ""postedDate",", ""dateCreated",", ""postingEndDate",", ""workHours",", ""sector",", ""type"," },</v>
      </c>
    </row>
    <row r="45" spans="1:9" x14ac:dyDescent="0.25">
      <c r="A45" s="54" t="s">
        <v>51</v>
      </c>
      <c r="B45" s="45" t="s">
        <v>0</v>
      </c>
      <c r="C45" s="45" t="s">
        <v>1427</v>
      </c>
      <c r="D45" s="45"/>
      <c r="E45" s="85"/>
      <c r="F45" t="str">
        <f t="shared" si="1"/>
        <v>"cityState",</v>
      </c>
      <c r="G45" s="6" t="str">
        <f ca="1"/>
        <v>""cityState","</v>
      </c>
      <c r="I45" t="str">
        <f t="shared" ca="1" si="2"/>
        <v>Table.RemoveColumns({ ""cityState",", ""cityStateCountry",", ""location",", ""linkedinCompanyProfile",", ""postedDate",", ""dateCreated",", ""postingEndDate",", ""workHours",", ""sector",", ""type",", ""jobFamilyId"," },</v>
      </c>
    </row>
    <row r="46" spans="1:9" x14ac:dyDescent="0.25">
      <c r="A46" s="54" t="s">
        <v>56</v>
      </c>
      <c r="B46" s="45" t="s">
        <v>16</v>
      </c>
      <c r="C46" s="45" t="s">
        <v>1427</v>
      </c>
      <c r="D46" s="45"/>
      <c r="E46" s="84"/>
      <c r="F46" t="str">
        <f t="shared" si="1"/>
        <v>"cityStateCountry",</v>
      </c>
      <c r="G46" s="6" t="str">
        <f ca="1"/>
        <v>""cityStateCountry","</v>
      </c>
      <c r="I46" t="str">
        <f t="shared" ca="1" si="2"/>
        <v>Table.RemoveColumns({ ""cityStateCountry",", ""location",", ""linkedinCompanyProfile",", ""postedDate",", ""dateCreated",", ""postingEndDate",", ""workHours",", ""sector",", ""type",", ""jobFamilyId",", ""cmsJobId"," },</v>
      </c>
    </row>
    <row r="47" spans="1:9" x14ac:dyDescent="0.25">
      <c r="A47" s="54" t="s">
        <v>56</v>
      </c>
      <c r="B47" s="45" t="s">
        <v>22</v>
      </c>
      <c r="C47" s="45" t="s">
        <v>1427</v>
      </c>
      <c r="D47" s="45"/>
      <c r="E47" s="85"/>
      <c r="F47" t="str">
        <f t="shared" si="1"/>
        <v>"location",</v>
      </c>
      <c r="G47" s="6" t="str">
        <f ca="1"/>
        <v>""location","</v>
      </c>
      <c r="I47" t="str">
        <f t="shared" ca="1" si="2"/>
        <v>Table.RemoveColumns({ ""location",", ""linkedinCompanyProfile",", ""postedDate",", ""dateCreated",", ""postingEndDate",", ""workHours",", ""sector",", ""type",", ""jobFamilyId",", ""cmsJobId",", ""postalCode"," },</v>
      </c>
    </row>
    <row r="48" spans="1:9" ht="23.25" x14ac:dyDescent="0.35">
      <c r="A48" s="51" t="s">
        <v>1397</v>
      </c>
      <c r="B48" s="42" t="s">
        <v>1347</v>
      </c>
      <c r="C48" s="42" t="s">
        <v>1413</v>
      </c>
      <c r="D48" s="42"/>
      <c r="E48" s="86"/>
      <c r="F48" t="str">
        <f t="shared" si="1"/>
        <v>"linkedinCompanyProfile",</v>
      </c>
      <c r="G48" s="6" t="str">
        <f ca="1"/>
        <v>""linkedinCompanyProfile","</v>
      </c>
      <c r="I48" t="str">
        <f t="shared" ca="1" si="2"/>
        <v>Table.RemoveColumns({ ""linkedinCompanyProfile",", ""postedDate",", ""dateCreated",", ""postingEndDate",", ""workHours",", ""sector",", ""type",", ""jobFamilyId",", ""cmsJobId",", ""postalCode",", ""jobType"," },</v>
      </c>
    </row>
    <row r="49" spans="1:9" x14ac:dyDescent="0.25">
      <c r="A49" s="51" t="s">
        <v>1393</v>
      </c>
      <c r="B49" s="42" t="s">
        <v>12</v>
      </c>
      <c r="C49" s="42" t="s">
        <v>1413</v>
      </c>
      <c r="D49" s="42"/>
      <c r="F49" t="str">
        <f t="shared" si="1"/>
        <v>"postedDate",</v>
      </c>
      <c r="G49" s="6" t="str">
        <f ca="1"/>
        <v>""postedDate","</v>
      </c>
      <c r="I49" t="str">
        <f t="shared" ca="1" si="2"/>
        <v>Table.RemoveColumns({ ""postedDate",", ""dateCreated",", ""postingEndDate",", ""workHours",", ""sector",", ""type",", ""jobFamilyId",", ""cmsJobId",", ""postalCode",", ""jobType",", ""companyName"," },</v>
      </c>
    </row>
    <row r="50" spans="1:9" x14ac:dyDescent="0.25">
      <c r="A50" s="51" t="s">
        <v>81</v>
      </c>
      <c r="B50" s="42" t="s">
        <v>14</v>
      </c>
      <c r="C50" s="42" t="s">
        <v>1413</v>
      </c>
      <c r="D50" s="42"/>
      <c r="E50" s="87"/>
      <c r="F50" t="str">
        <f t="shared" si="1"/>
        <v>"dateCreated",</v>
      </c>
      <c r="G50" s="6" t="str">
        <f ca="1"/>
        <v>""dateCreated","</v>
      </c>
      <c r="I50" t="str">
        <f t="shared" ca="1" si="2"/>
        <v>Table.RemoveColumns({ ""dateCreated",", ""postingEndDate",", ""workHours",", ""sector",", ""type",", ""jobFamilyId",", ""cmsJobId",", ""postalCode",", ""jobType",", ""companyName",", ""payRateCA"," },</v>
      </c>
    </row>
    <row r="51" spans="1:9" ht="15" customHeight="1" x14ac:dyDescent="0.35">
      <c r="A51" s="53" t="s">
        <v>1391</v>
      </c>
      <c r="B51" s="44" t="s">
        <v>1338</v>
      </c>
      <c r="C51" s="42" t="s">
        <v>1413</v>
      </c>
      <c r="D51" s="42"/>
      <c r="E51" s="87"/>
      <c r="F51" t="str">
        <f t="shared" si="1"/>
        <v>"postingEndDate",</v>
      </c>
      <c r="G51" s="6" t="str">
        <f ca="1"/>
        <v>""postingEndDate","</v>
      </c>
      <c r="I51" t="str">
        <f t="shared" ca="1" si="2"/>
        <v>Table.RemoveColumns({ ""postingEndDate",", ""workHours",", ""sector",", ""type",", ""jobFamilyId",", ""cmsJobId",", ""postalCode",", ""jobType",", ""companyName",", ""payRateCA",", ""payRate"," },</v>
      </c>
    </row>
    <row r="52" spans="1:9" ht="34.5" customHeight="1" x14ac:dyDescent="0.25">
      <c r="A52" s="51" t="s">
        <v>1389</v>
      </c>
      <c r="B52" s="42" t="s">
        <v>1335</v>
      </c>
      <c r="C52" s="42" t="s">
        <v>1413</v>
      </c>
      <c r="D52" s="42"/>
      <c r="E52" s="87"/>
      <c r="F52" t="str">
        <f t="shared" si="1"/>
        <v>"workHours",</v>
      </c>
      <c r="G52" s="6" t="str">
        <f ca="1"/>
        <v>""workHours","</v>
      </c>
      <c r="I52" t="str">
        <f t="shared" ca="1" si="2"/>
        <v>Table.RemoveColumns({ ""workHours",", ""sector",", ""type",", ""jobFamilyId",", ""cmsJobId",", ""postalCode",", ""jobType",", ""companyName",", ""payRateCA",", ""payRate",", ""subCategory"," },</v>
      </c>
    </row>
    <row r="53" spans="1:9" x14ac:dyDescent="0.25">
      <c r="A53" s="51" t="s">
        <v>1379</v>
      </c>
      <c r="B53" s="42" t="s">
        <v>1309</v>
      </c>
      <c r="C53" s="42" t="s">
        <v>1413</v>
      </c>
      <c r="D53" s="42"/>
      <c r="E53" s="87"/>
      <c r="F53" t="str">
        <f t="shared" si="1"/>
        <v>"sector",</v>
      </c>
      <c r="G53" s="6" t="str">
        <f ca="1"/>
        <v>""sector","</v>
      </c>
      <c r="I53" t="str">
        <f t="shared" ca="1" si="2"/>
        <v>Table.RemoveColumns({ ""sector",", ""type",", ""jobFamilyId",", ""cmsJobId",", ""postalCode",", ""jobType",", ""companyName",", ""payRateCA",", ""payRate",", ""subCategory",", ""primaryLocaleCategory"," },</v>
      </c>
    </row>
    <row r="54" spans="1:9" x14ac:dyDescent="0.25">
      <c r="A54" s="51" t="s">
        <v>32</v>
      </c>
      <c r="B54" s="42" t="s">
        <v>6</v>
      </c>
      <c r="C54" s="42" t="s">
        <v>1413</v>
      </c>
      <c r="D54" s="42"/>
      <c r="F54" t="str">
        <f t="shared" si="1"/>
        <v>"type",</v>
      </c>
      <c r="G54" s="6" t="str">
        <f ca="1"/>
        <v>""type","</v>
      </c>
      <c r="I54" t="str">
        <f t="shared" ca="1" si="2"/>
        <v>Table.RemoveColumns({ ""type",", ""jobFamilyId",", ""cmsJobId",", ""postalCode",", ""jobType",", ""companyName",", ""payRateCA",", ""payRate",", ""subCategory",", ""primaryLocaleCategory",", ""category"," },</v>
      </c>
    </row>
    <row r="55" spans="1:9" x14ac:dyDescent="0.25">
      <c r="A55" s="76" t="s">
        <v>1405</v>
      </c>
      <c r="B55" s="77" t="s">
        <v>1358</v>
      </c>
      <c r="C55" s="42" t="s">
        <v>1413</v>
      </c>
      <c r="D55" s="42"/>
      <c r="E55" s="87"/>
      <c r="F55" t="str">
        <f t="shared" si="1"/>
        <v>"jobFamilyId",</v>
      </c>
      <c r="G55" s="6" t="str">
        <f ca="1"/>
        <v>""jobFamilyId","</v>
      </c>
      <c r="I55" t="str">
        <f t="shared" ca="1" si="2"/>
        <v>Table.RemoveColumns({ ""jobFamilyId",", ""cmsJobId",", ""postalCode",", ""jobType",", ""companyName",", ""payRateCA",", ""payRate",", ""subCategory",", ""primaryLocaleCategory",", ""category",", ""source"," },</v>
      </c>
    </row>
    <row r="56" spans="1:9" x14ac:dyDescent="0.25">
      <c r="A56" s="76" t="s">
        <v>1401</v>
      </c>
      <c r="B56" s="77" t="s">
        <v>1353</v>
      </c>
      <c r="C56" s="42" t="s">
        <v>1413</v>
      </c>
      <c r="D56" s="42"/>
      <c r="E56" s="87"/>
      <c r="F56" t="str">
        <f t="shared" si="1"/>
        <v>"cmsJobId",</v>
      </c>
      <c r="G56" s="6" t="str">
        <f ca="1"/>
        <v>""cmsJobId","</v>
      </c>
      <c r="I56" t="str">
        <f t="shared" ca="1" si="2"/>
        <v>Table.RemoveColumns({ ""cmsJobId",", ""postalCode",", ""jobType",", ""companyName",", ""payRateCA",", ""payRate",", ""subCategory",", ""primaryLocaleCategory",", ""category",", ""source",", ""ats"," },</v>
      </c>
    </row>
    <row r="57" spans="1:9" x14ac:dyDescent="0.25">
      <c r="A57" s="76" t="s">
        <v>1374</v>
      </c>
      <c r="B57" s="77" t="s">
        <v>1301</v>
      </c>
      <c r="C57" s="42" t="s">
        <v>1413</v>
      </c>
      <c r="D57" s="42"/>
      <c r="E57" s="87"/>
      <c r="F57" t="str">
        <f t="shared" si="1"/>
        <v>"postalCode",</v>
      </c>
      <c r="G57" s="6" t="str">
        <f ca="1"/>
        <v>""postalCode","</v>
      </c>
      <c r="I57" t="str">
        <f t="shared" ca="1" si="2"/>
        <v>Table.RemoveColumns({ ""postalCode",", ""jobType",", ""companyName",", ""payRateCA",", ""payRate",", ""subCategory",", ""primaryLocaleCategory",", ""category",", ""source",", ""ats",", ""jobFamily"," },</v>
      </c>
    </row>
    <row r="58" spans="1:9" x14ac:dyDescent="0.25">
      <c r="A58" s="51" t="s">
        <v>1396</v>
      </c>
      <c r="B58" s="42" t="s">
        <v>1346</v>
      </c>
      <c r="C58" s="42" t="s">
        <v>1413</v>
      </c>
      <c r="D58" s="42"/>
      <c r="E58" s="87"/>
      <c r="F58" t="str">
        <f t="shared" si="1"/>
        <v>"jobType",</v>
      </c>
      <c r="G58" s="6" t="str">
        <f ca="1"/>
        <v>""jobType","</v>
      </c>
      <c r="I58" t="str">
        <f t="shared" ca="1" si="2"/>
        <v>Table.RemoveColumns({ ""jobType",", ""companyName",", ""payRateCA",", ""payRate",", ""subCategory",", ""primaryLocaleCategory",", ""category",", ""source",", ""ats",", ""jobFamily",", ""SrcVarName"," },</v>
      </c>
    </row>
    <row r="59" spans="1:9" x14ac:dyDescent="0.25">
      <c r="A59" s="51" t="s">
        <v>1373</v>
      </c>
      <c r="B59" s="42" t="s">
        <v>1300</v>
      </c>
      <c r="C59" s="42" t="s">
        <v>1413</v>
      </c>
      <c r="D59" s="42"/>
      <c r="E59" s="41"/>
      <c r="F59" t="str">
        <f t="shared" si="1"/>
        <v>"companyName",</v>
      </c>
      <c r="G59" s="6" t="str">
        <f ca="1"/>
        <v>""companyName","</v>
      </c>
      <c r="I59" t="str">
        <f t="shared" ca="1" si="2"/>
        <v>Table.RemoveColumns({ ""companyName",", ""payRateCA",", ""payRate",", ""subCategory",", ""primaryLocaleCategory",", ""category",", ""source",", ""ats",", ""jobFamily",", ""SrcVarName",", ""SrcJsonLength"," },</v>
      </c>
    </row>
    <row r="60" spans="1:9" x14ac:dyDescent="0.25">
      <c r="A60" s="51" t="s">
        <v>1376</v>
      </c>
      <c r="B60" s="77" t="s">
        <v>109</v>
      </c>
      <c r="C60" s="77" t="s">
        <v>1413</v>
      </c>
      <c r="D60" s="77"/>
      <c r="E60" s="41"/>
      <c r="F60" t="str">
        <f t="shared" si="1"/>
        <v>"payRateCA",</v>
      </c>
      <c r="G60" s="6" t="str">
        <f ca="1"/>
        <v>""payRateCA","</v>
      </c>
      <c r="I60" t="str">
        <f t="shared" ca="1" si="2"/>
        <v>Table.RemoveColumns({ ""payRateCA",", ""payRate",", ""subCategory",", ""primaryLocaleCategory",", ""category",", ""source",", ""ats",", ""jobFamily",", ""SrcVarName",", ""SrcJsonLength",", ""multi_location"," },</v>
      </c>
    </row>
    <row r="61" spans="1:9" x14ac:dyDescent="0.25">
      <c r="A61" s="51" t="s">
        <v>1376</v>
      </c>
      <c r="B61" s="77" t="s">
        <v>111</v>
      </c>
      <c r="C61" s="77" t="s">
        <v>1413</v>
      </c>
      <c r="D61" s="77"/>
      <c r="E61" s="41"/>
      <c r="F61" t="str">
        <f t="shared" si="1"/>
        <v>"payRate",</v>
      </c>
      <c r="G61" s="6" t="str">
        <f ca="1"/>
        <v>""payRate","</v>
      </c>
      <c r="I61" t="str">
        <f t="shared" ca="1" si="2"/>
        <v>Table.RemoveColumns({ ""payRate",", ""subCategory",", ""primaryLocaleCategory",", ""category",", ""source",", ""ats",", ""jobFamily",", ""SrcVarName",", ""SrcJsonLength",", ""multi_location",", ""ml_skills_mapping"," },</v>
      </c>
    </row>
    <row r="62" spans="1:9" x14ac:dyDescent="0.25">
      <c r="A62" s="51" t="s">
        <v>28</v>
      </c>
      <c r="B62" s="77" t="s">
        <v>2</v>
      </c>
      <c r="C62" s="77" t="s">
        <v>1413</v>
      </c>
      <c r="D62" s="77"/>
      <c r="E62" s="41"/>
      <c r="F62" t="str">
        <f t="shared" si="1"/>
        <v>"subCategory",</v>
      </c>
      <c r="G62" s="6" t="str">
        <f ca="1"/>
        <v>""subCategory","</v>
      </c>
      <c r="I62" t="str">
        <f t="shared" ca="1" si="2"/>
        <v>Table.RemoveColumns({ ""subCategory",", ""primaryLocaleCategory",", ""category",", ""source",", ""ats",", ""jobFamily",", ""SrcVarName",", ""SrcJsonLength",", ""multi_location",", ""ml_skills_mapping",", ""multiLocationFieldName"," },</v>
      </c>
    </row>
    <row r="63" spans="1:9" x14ac:dyDescent="0.25">
      <c r="A63" s="76" t="s">
        <v>46</v>
      </c>
      <c r="B63" s="77" t="s">
        <v>1332</v>
      </c>
      <c r="C63" s="77" t="s">
        <v>1413</v>
      </c>
      <c r="D63" s="77"/>
      <c r="E63" s="41"/>
      <c r="F63" t="str">
        <f t="shared" si="1"/>
        <v>"primaryLocaleCategory",</v>
      </c>
      <c r="G63" s="6" t="str">
        <f ca="1"/>
        <v>""primaryLocaleCategory","</v>
      </c>
      <c r="I63" t="str">
        <f t="shared" ca="1" si="2"/>
        <v>Table.RemoveColumns({ ""primaryLocaleCategory",", ""category",", ""source",", ""ats",", ""jobFamily",", ""SrcVarName",", ""SrcJsonLength",", ""multi_location",", ""ml_skills_mapping",", ""multiLocationFieldName",", ""isMultiLocationEnabled"," },</v>
      </c>
    </row>
    <row r="64" spans="1:9" x14ac:dyDescent="0.25">
      <c r="A64" s="51" t="s">
        <v>46</v>
      </c>
      <c r="B64" s="42" t="s">
        <v>24</v>
      </c>
      <c r="C64" s="42" t="s">
        <v>1413</v>
      </c>
      <c r="D64" s="42"/>
      <c r="E64" s="41"/>
      <c r="F64" t="str">
        <f t="shared" si="1"/>
        <v>"category",</v>
      </c>
      <c r="G64" s="6" t="str">
        <f ca="1"/>
        <v>""category","</v>
      </c>
      <c r="I64" t="str">
        <f t="shared" ca="1" si="2"/>
        <v>Table.RemoveColumns({ ""category",", ""source",", ""ats",", ""jobFamily",", ""SrcVarName",", ""SrcJsonLength",", ""multi_location",", ""ml_skills_mapping",", ""multiLocationFieldName",", ""isMultiLocationEnabled",", ""secondaryQuestionnaireId"," },</v>
      </c>
    </row>
    <row r="65" spans="1:9" ht="23.25" customHeight="1" x14ac:dyDescent="0.25">
      <c r="A65" s="76" t="s">
        <v>1377</v>
      </c>
      <c r="B65" s="77" t="s">
        <v>1304</v>
      </c>
      <c r="C65" s="77" t="s">
        <v>1413</v>
      </c>
      <c r="D65" s="77"/>
      <c r="E65" s="84"/>
      <c r="F65" t="str">
        <f t="shared" si="1"/>
        <v>"source",</v>
      </c>
      <c r="G65" s="6" t="str">
        <f ca="1"/>
        <v>""source","</v>
      </c>
      <c r="I65" t="str">
        <f t="shared" ca="1" si="2"/>
        <v>Table.RemoveColumns({ ""source",", ""ats",", ""jobFamily",", ""SrcVarName",", ""SrcJsonLength",", ""multi_location",", ""ml_skills_mapping",", ""multiLocationFieldName",", ""isMultiLocationEnabled",", ""secondaryQuestionnaireId",", ""supInternalQuestionnarieName"," },</v>
      </c>
    </row>
    <row r="66" spans="1:9" x14ac:dyDescent="0.25">
      <c r="A66" s="76" t="s">
        <v>1377</v>
      </c>
      <c r="B66" s="77" t="s">
        <v>1315</v>
      </c>
      <c r="C66" s="77" t="s">
        <v>1413</v>
      </c>
      <c r="D66" s="77"/>
      <c r="E66" s="84"/>
      <c r="F66" t="str">
        <f t="shared" si="1"/>
        <v>"ats",</v>
      </c>
      <c r="G66" s="6" t="str">
        <f ca="1"/>
        <v>""ats","</v>
      </c>
      <c r="I66" t="str">
        <f t="shared" ca="1" si="2"/>
        <v>Table.RemoveColumns({ ""ats",", ""jobFamily",", ""SrcVarName",", ""SrcJsonLength",", ""multi_location",", ""ml_skills_mapping",", ""multiLocationFieldName",", ""isMultiLocationEnabled",", ""secondaryQuestionnaireId",", ""supInternalQuestionnarieName",", ""supQuestionnarieName"," },</v>
      </c>
    </row>
    <row r="67" spans="1:9" x14ac:dyDescent="0.25">
      <c r="A67" s="76" t="s">
        <v>1378</v>
      </c>
      <c r="B67" s="77" t="s">
        <v>1307</v>
      </c>
      <c r="C67" s="77" t="s">
        <v>1413</v>
      </c>
      <c r="D67" s="100"/>
      <c r="F67" t="str">
        <f t="shared" si="1"/>
        <v>"jobFamily",</v>
      </c>
      <c r="G67" s="6" t="str">
        <f ca="1"/>
        <v>""jobFamily","</v>
      </c>
      <c r="I67" t="str">
        <f t="shared" ref="I67:I96" ca="1" si="3">CONCATENATE("Table.RemoveColumns({ ", _xlfn.TEXTJOIN(", ", TRUE, G67:G77), " },")</f>
        <v>Table.RemoveColumns({ ""jobFamily",", ""SrcVarName",", ""SrcJsonLength",", ""multi_location",", ""ml_skills_mapping",", ""multiLocationFieldName",", ""isMultiLocationEnabled",", ""secondaryQuestionnaireId",", ""supInternalQuestionnarieName",", ""supQuestionnarieName",", ""supInternalQuestionnarieId"," },</v>
      </c>
    </row>
    <row r="68" spans="1:9" x14ac:dyDescent="0.25">
      <c r="A68" s="128" t="s">
        <v>1296</v>
      </c>
      <c r="B68" s="103" t="s">
        <v>1297</v>
      </c>
      <c r="C68" s="103" t="s">
        <v>1415</v>
      </c>
      <c r="D68" s="103"/>
      <c r="E68" s="84"/>
      <c r="F68" t="str">
        <f t="shared" si="1"/>
        <v>"SrcVarName",</v>
      </c>
      <c r="G68" s="6" t="str">
        <f ca="1"/>
        <v>""SrcVarName","</v>
      </c>
      <c r="I68" t="str">
        <f t="shared" ca="1" si="3"/>
        <v>Table.RemoveColumns({ ""SrcVarName",", ""SrcJsonLength",", ""multi_location",", ""ml_skills_mapping",", ""multiLocationFieldName",", ""isMultiLocationEnabled",", ""secondaryQuestionnaireId",", ""supInternalQuestionnarieName",", ""supQuestionnarieName",", ""supInternalQuestionnarieId",", ""supQuestionnarieId"," },</v>
      </c>
    </row>
    <row r="69" spans="1:9" x14ac:dyDescent="0.25">
      <c r="A69" s="129">
        <v>76502</v>
      </c>
      <c r="B69" s="125" t="s">
        <v>1298</v>
      </c>
      <c r="C69" s="103" t="s">
        <v>1415</v>
      </c>
      <c r="D69" s="103"/>
      <c r="E69" s="88"/>
      <c r="F69" t="str">
        <f t="shared" si="1"/>
        <v>"SrcJsonLength",</v>
      </c>
      <c r="G69" s="6" t="str">
        <f ca="1"/>
        <v>""SrcJsonLength","</v>
      </c>
      <c r="I69" t="str">
        <f t="shared" ca="1" si="3"/>
        <v>Table.RemoveColumns({ ""SrcJsonLength",", ""multi_location",", ""ml_skills_mapping",", ""multiLocationFieldName",", ""isMultiLocationEnabled",", ""secondaryQuestionnaireId",", ""supInternalQuestionnarieName",", ""supQuestionnarieName",", ""supInternalQuestionnarieId",", ""supQuestionnarieId",", ""jobId"," },</v>
      </c>
    </row>
    <row r="70" spans="1:9" x14ac:dyDescent="0.25">
      <c r="A70" s="98" t="s">
        <v>30</v>
      </c>
      <c r="B70" s="79" t="s">
        <v>7</v>
      </c>
      <c r="C70" s="79" t="s">
        <v>1422</v>
      </c>
      <c r="D70" s="79"/>
      <c r="E70" s="84"/>
      <c r="F70" t="str">
        <f t="shared" si="1"/>
        <v>"multi_location",</v>
      </c>
      <c r="G70" s="6" t="str">
        <f ca="1"/>
        <v>""multi_location","</v>
      </c>
      <c r="I70" t="str">
        <f t="shared" ca="1" si="3"/>
        <v>Table.RemoveColumns({ ""multi_location",", ""ml_skills_mapping",", ""multiLocationFieldName",", ""isMultiLocationEnabled",", ""secondaryQuestionnaireId",", ""supInternalQuestionnarieName",", ""supQuestionnarieName",", ""supInternalQuestionnarieId",", ""supQuestionnarieId",", ""jobId",", ""additionalFields"," },</v>
      </c>
    </row>
    <row r="71" spans="1:9" x14ac:dyDescent="0.25">
      <c r="A71" s="98" t="s">
        <v>30</v>
      </c>
      <c r="B71" s="79" t="s">
        <v>1339</v>
      </c>
      <c r="C71" s="79" t="s">
        <v>1422</v>
      </c>
      <c r="D71" s="79"/>
      <c r="E71" s="89"/>
      <c r="F71" t="str">
        <f t="shared" si="1"/>
        <v>"ml_skills_mapping",</v>
      </c>
      <c r="G71" s="6" t="str">
        <f ca="1"/>
        <v>""ml_skills_mapping","</v>
      </c>
      <c r="I71" t="str">
        <f t="shared" ca="1" si="3"/>
        <v>Table.RemoveColumns({ ""ml_skills_mapping",", ""multiLocationFieldName",", ""isMultiLocationEnabled",", ""secondaryQuestionnaireId",", ""supInternalQuestionnarieName",", ""supQuestionnarieName",", ""supInternalQuestionnarieId",", ""supQuestionnarieId",", ""jobId",", ""additionalFields",", ""structureData"," },</v>
      </c>
    </row>
    <row r="72" spans="1:9" x14ac:dyDescent="0.25">
      <c r="A72" s="98" t="s">
        <v>7</v>
      </c>
      <c r="B72" s="100" t="s">
        <v>1364</v>
      </c>
      <c r="C72" s="100" t="s">
        <v>1422</v>
      </c>
      <c r="D72" s="100"/>
      <c r="F72" t="str">
        <f t="shared" si="1"/>
        <v>"multiLocationFieldName",</v>
      </c>
      <c r="G72" s="6" t="str">
        <f ca="1"/>
        <v>""multiLocationFieldName","</v>
      </c>
      <c r="I72" t="str">
        <f t="shared" ca="1" si="3"/>
        <v>Table.RemoveColumns({ ""multiLocationFieldName",", ""isMultiLocationEnabled",", ""secondaryQuestionnaireId",", ""supInternalQuestionnarieName",", ""supQuestionnarieName",", ""supInternalQuestionnarieId",", ""supQuestionnarieId",", ""jobId",", ""additionalFields",", ""structureData",", ""ml_skills_global"," },</v>
      </c>
    </row>
    <row r="73" spans="1:9" x14ac:dyDescent="0.25">
      <c r="A73" s="98" t="s">
        <v>1408</v>
      </c>
      <c r="B73" s="100" t="s">
        <v>1363</v>
      </c>
      <c r="C73" s="100" t="s">
        <v>1422</v>
      </c>
      <c r="D73" s="100"/>
      <c r="F73" t="str">
        <f t="shared" si="1"/>
        <v>"isMultiLocationEnabled",</v>
      </c>
      <c r="G73" s="6" t="str">
        <f ca="1"/>
        <v>""isMultiLocationEnabled","</v>
      </c>
      <c r="I73" t="str">
        <f t="shared" ca="1" si="3"/>
        <v>Table.RemoveColumns({ ""isMultiLocationEnabled",", ""secondaryQuestionnaireId",", ""supInternalQuestionnarieName",", ""supQuestionnarieName",", ""supInternalQuestionnarieId",", ""supQuestionnarieId",", ""jobId",", ""additionalFields",", ""structureData",", ""ml_skills_global",", ""uniqueValue"," },</v>
      </c>
    </row>
    <row r="74" spans="1:9" x14ac:dyDescent="0.25">
      <c r="A74" s="47" t="s">
        <v>43</v>
      </c>
      <c r="B74" s="96" t="s">
        <v>1314</v>
      </c>
      <c r="C74" s="96" t="s">
        <v>1418</v>
      </c>
      <c r="D74" s="96"/>
      <c r="F74" t="str">
        <f t="shared" si="1"/>
        <v>"secondaryQuestionnaireId",</v>
      </c>
      <c r="G74" s="6" t="str">
        <f ca="1"/>
        <v>""secondaryQuestionnaireId","</v>
      </c>
      <c r="I74" t="str">
        <f t="shared" ca="1" si="3"/>
        <v>Table.RemoveColumns({ ""secondaryQuestionnaireId",", ""supInternalQuestionnarieName",", ""supQuestionnarieName",", ""supInternalQuestionnarieId",", ""supQuestionnarieId",", ""jobId",", ""additionalFields",", ""structureData",", ""ml_skills_global",", ""uniqueValue",", ""latlong"," },</v>
      </c>
    </row>
    <row r="75" spans="1:9" ht="30" x14ac:dyDescent="0.25">
      <c r="A75" s="47" t="s">
        <v>43</v>
      </c>
      <c r="B75" s="96" t="s">
        <v>1326</v>
      </c>
      <c r="C75" s="96" t="s">
        <v>1418</v>
      </c>
      <c r="D75" s="96"/>
      <c r="F75" t="str">
        <f t="shared" si="1"/>
        <v>"supInternalQuestionnarieName",</v>
      </c>
      <c r="G75" s="6" t="str">
        <f ca="1"/>
        <v>""supInternalQuestionnarieName","</v>
      </c>
      <c r="I75" t="str">
        <f t="shared" ca="1" si="3"/>
        <v>Table.RemoveColumns({ ""supInternalQuestionnarieName",", ""supQuestionnarieName",", ""supInternalQuestionnarieId",", ""supQuestionnarieId",", ""jobId",", ""additionalFields",", ""structureData",", ""ml_skills_global",", ""uniqueValue",", ""latlong",", ""siteConfig"," },</v>
      </c>
    </row>
    <row r="76" spans="1:9" x14ac:dyDescent="0.25">
      <c r="A76" s="98" t="s">
        <v>43</v>
      </c>
      <c r="B76" s="126" t="s">
        <v>1333</v>
      </c>
      <c r="C76" s="126" t="s">
        <v>1418</v>
      </c>
      <c r="D76" s="126"/>
      <c r="E76" s="87"/>
      <c r="F76" t="str">
        <f t="shared" si="1"/>
        <v>"supQuestionnarieName",</v>
      </c>
      <c r="G76" s="6" t="str">
        <f ca="1"/>
        <v>""supQuestionnarieName","</v>
      </c>
      <c r="I76" t="str">
        <f t="shared" ca="1" si="3"/>
        <v>Table.RemoveColumns({ ""supQuestionnarieName",", ""supInternalQuestionnarieId",", ""supQuestionnarieId",", ""jobId",", ""additionalFields",", ""structureData",", ""ml_skills_global",", ""uniqueValue",", ""latlong",", ""siteConfig",", ""categoryContentV2"," },</v>
      </c>
    </row>
    <row r="77" spans="1:9" x14ac:dyDescent="0.25">
      <c r="A77" s="94" t="s">
        <v>43</v>
      </c>
      <c r="B77" s="96" t="s">
        <v>1345</v>
      </c>
      <c r="C77" s="96" t="s">
        <v>1418</v>
      </c>
      <c r="D77" s="96"/>
      <c r="E77" s="105"/>
      <c r="F77" s="68" t="str">
        <f t="shared" si="1"/>
        <v>"supInternalQuestionnarieId",</v>
      </c>
      <c r="G77" s="6" t="str">
        <f ca="1"/>
        <v>""supInternalQuestionnarieId","</v>
      </c>
      <c r="I77" t="str">
        <f t="shared" ca="1" si="3"/>
        <v>Table.RemoveColumns({ ""supInternalQuestionnarieId",", ""supQuestionnarieId",", ""jobId",", ""additionalFields",", ""structureData",", ""ml_skills_global",", ""uniqueValue",", ""latlong",", ""siteConfig",", ""categoryContentV2",", ""flashParams"," },</v>
      </c>
    </row>
    <row r="78" spans="1:9" x14ac:dyDescent="0.25">
      <c r="A78" s="98" t="s">
        <v>43</v>
      </c>
      <c r="B78" s="100" t="s">
        <v>1362</v>
      </c>
      <c r="C78" s="100" t="s">
        <v>1418</v>
      </c>
      <c r="D78" s="100"/>
      <c r="E78" s="57"/>
      <c r="F78" s="108" t="str">
        <f t="shared" ref="F78:F106" si="4">CONCATENATE("""",B78,"""",",")</f>
        <v>"supQuestionnarieId",</v>
      </c>
      <c r="G78" s="6" t="str">
        <f ca="1"/>
        <v>""supQuestionnarieId","</v>
      </c>
      <c r="I78" t="str">
        <f t="shared" ca="1" si="3"/>
        <v>Table.RemoveColumns({ ""supQuestionnarieId",", ""jobId",", ""additionalFields",", ""structureData",", ""ml_skills_global",", ""uniqueValue",", ""latlong",", ""siteConfig",", ""categoryContentV2",", ""flashParams",", """," },</v>
      </c>
    </row>
    <row r="79" spans="1:9" ht="15.75" thickBot="1" x14ac:dyDescent="0.3">
      <c r="A79" s="112" t="s">
        <v>82</v>
      </c>
      <c r="B79" s="116" t="s">
        <v>20</v>
      </c>
      <c r="C79" s="95" t="s">
        <v>1425</v>
      </c>
      <c r="D79" s="95"/>
      <c r="E79" s="106"/>
      <c r="F79" s="107" t="str">
        <f t="shared" si="4"/>
        <v>"jobId",</v>
      </c>
      <c r="G79" s="6" t="str">
        <f ca="1"/>
        <v>""jobId","</v>
      </c>
      <c r="I79" t="str">
        <f t="shared" ca="1" si="3"/>
        <v>Table.RemoveColumns({ ""jobId",", ""additionalFields",", ""structureData",", ""ml_skills_global",", ""uniqueValue",", ""latlong",", ""siteConfig",", ""categoryContentV2",", ""flashParams",", """,", ""visibilityLocale"," },</v>
      </c>
    </row>
    <row r="80" spans="1:9" ht="15.75" thickTop="1" x14ac:dyDescent="0.25">
      <c r="A80" s="123" t="s">
        <v>45</v>
      </c>
      <c r="B80" s="124" t="s">
        <v>1299</v>
      </c>
      <c r="C80" s="124" t="s">
        <v>1420</v>
      </c>
      <c r="D80" s="124"/>
      <c r="E80" s="90"/>
      <c r="F80" t="str">
        <f t="shared" si="4"/>
        <v>"additionalFields",</v>
      </c>
      <c r="G80" s="6" t="str">
        <f ca="1"/>
        <v>""additionalFields","</v>
      </c>
      <c r="I80" t="str">
        <f t="shared" ca="1" si="3"/>
        <v>Table.RemoveColumns({ ""additionalFields",", ""structureData",", ""ml_skills_global",", ""uniqueValue",", ""latlong",", ""siteConfig",", ""categoryContentV2",", ""flashParams",", """,", ""visibilityLocale",", ""jobVisibility"," },</v>
      </c>
    </row>
    <row r="81" spans="1:9" x14ac:dyDescent="0.25">
      <c r="A81" s="123" t="s">
        <v>45</v>
      </c>
      <c r="B81" s="124" t="s">
        <v>1306</v>
      </c>
      <c r="C81" s="124" t="s">
        <v>1420</v>
      </c>
      <c r="D81" s="124"/>
      <c r="E81" s="90"/>
      <c r="F81" t="str">
        <f t="shared" si="4"/>
        <v>"structureData",</v>
      </c>
      <c r="G81" s="6" t="str">
        <f ca="1"/>
        <v>""structureData","</v>
      </c>
      <c r="I81" t="str">
        <f t="shared" ca="1" si="3"/>
        <v>Table.RemoveColumns({ ""structureData",", ""ml_skills_global",", ""uniqueValue",", ""latlong",", ""siteConfig",", ""categoryContentV2",", ""flashParams",", """,", ""visibilityLocale",", ""jobVisibility",", ""fyfTokenStatus"," },</v>
      </c>
    </row>
    <row r="82" spans="1:9" x14ac:dyDescent="0.25">
      <c r="A82" s="123" t="s">
        <v>45</v>
      </c>
      <c r="B82" s="124" t="s">
        <v>1312</v>
      </c>
      <c r="C82" s="124" t="s">
        <v>1420</v>
      </c>
      <c r="D82" s="124"/>
      <c r="E82" s="90"/>
      <c r="F82" t="str">
        <f t="shared" si="4"/>
        <v>"ml_skills_global",</v>
      </c>
      <c r="G82" s="6" t="str">
        <f ca="1"/>
        <v>""ml_skills_global","</v>
      </c>
      <c r="I82" t="str">
        <f t="shared" ca="1" si="3"/>
        <v>Table.RemoveColumns({ ""ml_skills_global",", ""uniqueValue",", ""latlong",", ""siteConfig",", ""categoryContentV2",", ""flashParams",", """,", ""visibilityLocale",", ""jobVisibility",", ""fyfTokenStatus",", ""caasLazyLoadWidgetVersions"," },</v>
      </c>
    </row>
    <row r="83" spans="1:9" x14ac:dyDescent="0.25">
      <c r="A83" s="123" t="s">
        <v>45</v>
      </c>
      <c r="B83" s="124" t="s">
        <v>1317</v>
      </c>
      <c r="C83" s="124" t="s">
        <v>1420</v>
      </c>
      <c r="D83" s="124"/>
      <c r="E83" s="90"/>
      <c r="F83" t="str">
        <f t="shared" si="4"/>
        <v>"uniqueValue",</v>
      </c>
      <c r="G83" s="6" t="str">
        <f ca="1"/>
        <v>""uniqueValue","</v>
      </c>
      <c r="I83" t="str">
        <f t="shared" ca="1" si="3"/>
        <v>Table.RemoveColumns({ ""uniqueValue",", ""latlong",", ""siteConfig",", ""categoryContentV2",", ""flashParams",", """,", ""visibilityLocale",", ""jobVisibility",", ""fyfTokenStatus",", ""caasLazyLoadWidgetVersions",", ""getRegionLocales"," },</v>
      </c>
    </row>
    <row r="84" spans="1:9" x14ac:dyDescent="0.25">
      <c r="A84" s="123" t="s">
        <v>45</v>
      </c>
      <c r="B84" s="124" t="s">
        <v>1320</v>
      </c>
      <c r="C84" s="124" t="s">
        <v>1420</v>
      </c>
      <c r="D84" s="124"/>
      <c r="E84" s="90"/>
      <c r="F84" t="str">
        <f t="shared" si="4"/>
        <v>"latlong",</v>
      </c>
      <c r="G84" s="6" t="str">
        <f ca="1"/>
        <v>""latlong","</v>
      </c>
      <c r="I84" t="str">
        <f t="shared" ca="1" si="3"/>
        <v>Table.RemoveColumns({ ""latlong",", ""siteConfig",", ""categoryContentV2",", ""flashParams",", """,", ""visibilityLocale",", ""jobVisibility",", ""fyfTokenStatus",", ""caasLazyLoadWidgetVersions",", ""getRegionLocales",", """," },</v>
      </c>
    </row>
    <row r="85" spans="1:9" x14ac:dyDescent="0.25">
      <c r="A85" s="123" t="s">
        <v>45</v>
      </c>
      <c r="B85" s="124" t="s">
        <v>1368</v>
      </c>
      <c r="C85" s="124" t="s">
        <v>1420</v>
      </c>
      <c r="D85" s="124"/>
      <c r="E85" s="90"/>
      <c r="F85" t="str">
        <f t="shared" si="4"/>
        <v>"siteConfig",</v>
      </c>
      <c r="G85" s="6" t="str">
        <f ca="1"/>
        <v>""siteConfig","</v>
      </c>
      <c r="I85" t="str">
        <f t="shared" ca="1" si="3"/>
        <v>Table.RemoveColumns({ ""siteConfig",", ""categoryContentV2",", ""flashParams",", """,", ""visibilityLocale",", ""jobVisibility",", ""fyfTokenStatus",", ""caasLazyLoadWidgetVersions",", ""getRegionLocales",", """,", """," },</v>
      </c>
    </row>
    <row r="86" spans="1:9" x14ac:dyDescent="0.25">
      <c r="A86" s="123" t="s">
        <v>45</v>
      </c>
      <c r="B86" s="124" t="s">
        <v>1369</v>
      </c>
      <c r="C86" s="124" t="s">
        <v>1420</v>
      </c>
      <c r="D86" s="124"/>
      <c r="E86" s="90"/>
      <c r="F86" t="str">
        <f t="shared" si="4"/>
        <v>"categoryContentV2",</v>
      </c>
      <c r="G86" s="6" t="str">
        <f ca="1"/>
        <v>""categoryContentV2","</v>
      </c>
      <c r="I86" t="str">
        <f t="shared" ca="1" si="3"/>
        <v>Table.RemoveColumns({ ""categoryContentV2",", ""flashParams",", """,", ""visibilityLocale",", ""jobVisibility",", ""fyfTokenStatus",", ""caasLazyLoadWidgetVersions",", ""getRegionLocales",", """,", """,", """," },</v>
      </c>
    </row>
    <row r="87" spans="1:9" x14ac:dyDescent="0.25">
      <c r="A87" s="48" t="s">
        <v>45</v>
      </c>
      <c r="B87" s="39" t="s">
        <v>1372</v>
      </c>
      <c r="C87" s="124" t="s">
        <v>1420</v>
      </c>
      <c r="D87" s="39"/>
      <c r="F87" t="str">
        <f t="shared" si="4"/>
        <v>"flashParams",</v>
      </c>
      <c r="G87" s="6" t="str">
        <f ca="1"/>
        <v>""flashParams","</v>
      </c>
      <c r="I87" t="str">
        <f t="shared" ca="1" si="3"/>
        <v>Table.RemoveColumns({ ""flashParams",", """,", ""visibilityLocale",", ""jobVisibility",", ""fyfTokenStatus",", ""caasLazyLoadWidgetVersions",", ""getRegionLocales",", """,", """,", """,", """," },</v>
      </c>
    </row>
    <row r="88" spans="1:9" x14ac:dyDescent="0.25">
      <c r="C88" s="96"/>
      <c r="E88" s="84"/>
      <c r="F88" t="str">
        <f t="shared" si="4"/>
        <v>"",</v>
      </c>
      <c r="G88" s="6" t="str">
        <f ca="1"/>
        <v>""","</v>
      </c>
      <c r="I88" t="str">
        <f t="shared" ca="1" si="3"/>
        <v>Table.RemoveColumns({ """,", ""visibilityLocale",", ""jobVisibility",", ""fyfTokenStatus",", ""caasLazyLoadWidgetVersions",", ""getRegionLocales",", """,", """,", """,", """,", """," },</v>
      </c>
    </row>
    <row r="89" spans="1:9" x14ac:dyDescent="0.25">
      <c r="A89" s="98" t="s">
        <v>30</v>
      </c>
      <c r="B89" s="100" t="s">
        <v>1334</v>
      </c>
      <c r="C89" s="96"/>
      <c r="D89" s="100"/>
      <c r="E89" s="84"/>
      <c r="F89" t="str">
        <f t="shared" si="4"/>
        <v>"visibilityLocale",</v>
      </c>
      <c r="G89" s="6" t="str">
        <f ca="1"/>
        <v>""visibilityLocale","</v>
      </c>
      <c r="I89" t="str">
        <f t="shared" ca="1" si="3"/>
        <v>Table.RemoveColumns({ ""visibilityLocale",", ""jobVisibility",", ""fyfTokenStatus",", ""caasLazyLoadWidgetVersions",", ""getRegionLocales",", """,", """,", """,", """,", """,", """," },</v>
      </c>
    </row>
    <row r="90" spans="1:9" x14ac:dyDescent="0.25">
      <c r="A90" s="47" t="s">
        <v>30</v>
      </c>
      <c r="B90" s="119" t="s">
        <v>1355</v>
      </c>
      <c r="C90" s="127"/>
      <c r="D90" s="119"/>
      <c r="E90" s="84"/>
      <c r="F90" t="str">
        <f t="shared" si="4"/>
        <v>"jobVisibility",</v>
      </c>
      <c r="G90" s="6" t="str">
        <f ca="1"/>
        <v>""jobVisibility","</v>
      </c>
      <c r="I90" t="str">
        <f t="shared" ca="1" si="3"/>
        <v>Table.RemoveColumns({ ""jobVisibility",", ""fyfTokenStatus",", ""caasLazyLoadWidgetVersions",", ""getRegionLocales",", """,", """,", """,", """,", """,", """,", """," },</v>
      </c>
    </row>
    <row r="91" spans="1:9" x14ac:dyDescent="0.25">
      <c r="A91" s="56" t="s">
        <v>45</v>
      </c>
      <c r="B91" s="57" t="s">
        <v>1366</v>
      </c>
      <c r="C91" s="57"/>
      <c r="D91" s="57"/>
      <c r="E91" s="84"/>
      <c r="F91" t="str">
        <f t="shared" si="4"/>
        <v>"fyfTokenStatus",</v>
      </c>
      <c r="G91" s="6" t="str">
        <f ca="1"/>
        <v>""fyfTokenStatus","</v>
      </c>
      <c r="I91" t="str">
        <f t="shared" ca="1" si="3"/>
        <v>Table.RemoveColumns({ ""fyfTokenStatus",", ""caasLazyLoadWidgetVersions",", ""getRegionLocales",", """,", """,", """,", """,", """,", """,", """,", """," },</v>
      </c>
    </row>
    <row r="92" spans="1:9" ht="30" x14ac:dyDescent="0.25">
      <c r="A92" s="113" t="s">
        <v>45</v>
      </c>
      <c r="B92" s="117" t="s">
        <v>1370</v>
      </c>
      <c r="C92" s="117"/>
      <c r="D92" s="117"/>
      <c r="E92" s="84"/>
      <c r="F92" t="str">
        <f t="shared" si="4"/>
        <v>"caasLazyLoadWidgetVersions",</v>
      </c>
      <c r="G92" s="6" t="str">
        <f ca="1"/>
        <v>""caasLazyLoadWidgetVersions","</v>
      </c>
      <c r="I92" t="str">
        <f t="shared" ca="1" si="3"/>
        <v>Table.RemoveColumns({ ""caasLazyLoadWidgetVersions",", ""getRegionLocales",", """,", """,", """,", """,", """,", """,", """,", """,", """," },</v>
      </c>
    </row>
    <row r="93" spans="1:9" x14ac:dyDescent="0.25">
      <c r="A93" s="113" t="s">
        <v>45</v>
      </c>
      <c r="B93" s="117" t="s">
        <v>1371</v>
      </c>
      <c r="C93" s="117"/>
      <c r="D93" s="117"/>
      <c r="E93" s="84"/>
      <c r="F93" t="str">
        <f t="shared" si="4"/>
        <v>"getRegionLocales",</v>
      </c>
      <c r="G93" s="6" t="str">
        <f ca="1"/>
        <v>""getRegionLocales","</v>
      </c>
      <c r="I93" t="str">
        <f t="shared" ca="1" si="3"/>
        <v>Table.RemoveColumns({ ""getRegionLocales",", """,", """,", """,", """,", """,", """,", """,", """,", """,", """," },</v>
      </c>
    </row>
    <row r="94" spans="1:9" x14ac:dyDescent="0.25">
      <c r="A94"/>
      <c r="B94"/>
      <c r="C94"/>
      <c r="D94"/>
      <c r="E94" s="84"/>
      <c r="F94" t="str">
        <f t="shared" si="4"/>
        <v>"",</v>
      </c>
      <c r="G94" s="6" t="str">
        <f ca="1"/>
        <v>""","</v>
      </c>
      <c r="I94" t="str">
        <f t="shared" ca="1" si="3"/>
        <v>Table.RemoveColumns({ """,", """,", """,", """,", """,", """,", """,", """,", """,", """,", """," },</v>
      </c>
    </row>
    <row r="95" spans="1:9" x14ac:dyDescent="0.25">
      <c r="A95"/>
      <c r="B95"/>
      <c r="C95"/>
      <c r="D95"/>
      <c r="E95" s="91"/>
      <c r="F95" t="str">
        <f t="shared" si="4"/>
        <v>"",</v>
      </c>
      <c r="G95" s="6" t="str">
        <f ca="1"/>
        <v>""","</v>
      </c>
      <c r="I95" t="str">
        <f t="shared" ca="1" si="3"/>
        <v>Table.RemoveColumns({ """,", """,", """,", """,", """,", """,", """,", """,", """,", """,", """," },</v>
      </c>
    </row>
    <row r="96" spans="1:9" x14ac:dyDescent="0.25">
      <c r="A96"/>
      <c r="B96"/>
      <c r="C96"/>
      <c r="D96"/>
      <c r="E96" s="91"/>
      <c r="F96" t="str">
        <f t="shared" si="4"/>
        <v>"",</v>
      </c>
      <c r="G96" s="6" t="str">
        <f ca="1"/>
        <v>""","</v>
      </c>
      <c r="I96" t="str">
        <f t="shared" ca="1" si="3"/>
        <v>Table.RemoveColumns({ """,", """,", """,", """,", """,", """,", """,", """,", """,", """,", """," },</v>
      </c>
    </row>
    <row r="97" spans="1:9" x14ac:dyDescent="0.25">
      <c r="A97"/>
      <c r="B97"/>
      <c r="C97"/>
      <c r="D97"/>
      <c r="F97" t="str">
        <f t="shared" si="4"/>
        <v>"",</v>
      </c>
      <c r="G97" s="6" t="str">
        <f ca="1"/>
        <v>""","</v>
      </c>
      <c r="I97" t="str">
        <f t="shared" ref="I97:I106" ca="1" si="5">CONCATENATE("Table.RemoveColumns({ ", _xlfn.TEXTJOIN(", ", TRUE, G97:G107), " },")</f>
        <v>Table.RemoveColumns({ """,", """,", """,", """,", """,", """,", """,", """,", """,", """,", "" },</v>
      </c>
    </row>
    <row r="98" spans="1:9" x14ac:dyDescent="0.25">
      <c r="A98"/>
      <c r="B98"/>
      <c r="C98"/>
      <c r="D98"/>
      <c r="E98" s="87"/>
      <c r="F98" t="str">
        <f t="shared" si="4"/>
        <v>"",</v>
      </c>
      <c r="G98" s="6" t="str">
        <f ca="1"/>
        <v>""","</v>
      </c>
      <c r="I98" t="str">
        <f t="shared" ca="1" si="5"/>
        <v>Table.RemoveColumns({ """,", """,", """,", """,", """,", """,", """,", """,", """,", "", "" },</v>
      </c>
    </row>
    <row r="99" spans="1:9" x14ac:dyDescent="0.25">
      <c r="A99"/>
      <c r="B99"/>
      <c r="C99"/>
      <c r="D99"/>
      <c r="E99" s="87"/>
      <c r="F99" t="str">
        <f t="shared" si="4"/>
        <v>"",</v>
      </c>
      <c r="G99" s="6" t="str">
        <f ca="1"/>
        <v>""","</v>
      </c>
      <c r="I99" t="str">
        <f t="shared" ca="1" si="5"/>
        <v>Table.RemoveColumns({ """,", """,", """,", """,", """,", """,", """,", """,", "", "", "" },</v>
      </c>
    </row>
    <row r="100" spans="1:9" x14ac:dyDescent="0.25">
      <c r="A100"/>
      <c r="B100"/>
      <c r="C100"/>
      <c r="D100"/>
      <c r="E100" s="87"/>
      <c r="F100" t="str">
        <f t="shared" si="4"/>
        <v>"",</v>
      </c>
      <c r="G100" s="6" t="str">
        <f ca="1"/>
        <v>""","</v>
      </c>
      <c r="I100" t="str">
        <f t="shared" ca="1" si="5"/>
        <v>Table.RemoveColumns({ """,", """,", """,", """,", """,", """,", """,", "", "", "", "" },</v>
      </c>
    </row>
    <row r="101" spans="1:9" x14ac:dyDescent="0.25">
      <c r="A101"/>
      <c r="B101"/>
      <c r="C101"/>
      <c r="D101"/>
      <c r="E101" s="87"/>
      <c r="F101" t="str">
        <f t="shared" si="4"/>
        <v>"",</v>
      </c>
      <c r="G101" s="6" t="str">
        <f ca="1"/>
        <v>""","</v>
      </c>
      <c r="I101" t="str">
        <f t="shared" ca="1" si="5"/>
        <v>Table.RemoveColumns({ """,", """,", """,", """,", """,", """,", "", "", "", "", "" },</v>
      </c>
    </row>
    <row r="102" spans="1:9" x14ac:dyDescent="0.25">
      <c r="A102"/>
      <c r="B102"/>
      <c r="C102"/>
      <c r="D102"/>
      <c r="E102" s="87"/>
      <c r="F102" t="str">
        <f t="shared" si="4"/>
        <v>"",</v>
      </c>
      <c r="G102" s="6" t="str">
        <f ca="1"/>
        <v>""","</v>
      </c>
      <c r="I102" t="str">
        <f t="shared" ca="1" si="5"/>
        <v>Table.RemoveColumns({ """,", """,", """,", """,", """,", "", "", "", "", "", "" },</v>
      </c>
    </row>
    <row r="103" spans="1:9" x14ac:dyDescent="0.25">
      <c r="A103"/>
      <c r="B103"/>
      <c r="C103"/>
      <c r="D103"/>
      <c r="F103" t="str">
        <f t="shared" si="4"/>
        <v>"",</v>
      </c>
      <c r="G103" s="6" t="str">
        <f ca="1"/>
        <v>""","</v>
      </c>
      <c r="I103" t="str">
        <f t="shared" ca="1" si="5"/>
        <v>Table.RemoveColumns({ """,", """,", """,", """,", "", "", "", "", "", "", "" },</v>
      </c>
    </row>
    <row r="104" spans="1:9" x14ac:dyDescent="0.25">
      <c r="A104"/>
      <c r="B104"/>
      <c r="C104"/>
      <c r="D104"/>
      <c r="E104" s="84"/>
      <c r="F104" t="str">
        <f t="shared" si="4"/>
        <v>"",</v>
      </c>
      <c r="G104" s="6" t="str">
        <f ca="1"/>
        <v>""","</v>
      </c>
      <c r="I104" t="str">
        <f t="shared" ca="1" si="5"/>
        <v>Table.RemoveColumns({ """,", """,", """,", "", "", "", "", "", "", "", "" },</v>
      </c>
    </row>
    <row r="105" spans="1:9" x14ac:dyDescent="0.25">
      <c r="A105"/>
      <c r="B105"/>
      <c r="C105"/>
      <c r="D105"/>
      <c r="E105" s="84"/>
      <c r="F105" t="str">
        <f t="shared" si="4"/>
        <v>"",</v>
      </c>
      <c r="G105" s="6" t="str">
        <f ca="1"/>
        <v>""","</v>
      </c>
      <c r="I105" t="str">
        <f t="shared" ca="1" si="5"/>
        <v>Table.RemoveColumns({ """,", """,", "", "", "", "", "", "", "", "", "" },</v>
      </c>
    </row>
    <row r="106" spans="1:9" ht="21" x14ac:dyDescent="0.35">
      <c r="A106"/>
      <c r="B106"/>
      <c r="C106"/>
      <c r="D106"/>
      <c r="E106" s="92"/>
      <c r="F106" t="str">
        <f t="shared" si="4"/>
        <v>"",</v>
      </c>
      <c r="G106" s="6" t="str">
        <f ca="1"/>
        <v>""","</v>
      </c>
      <c r="I106" t="str">
        <f t="shared" ca="1" si="5"/>
        <v>Table.RemoveColumns({ """,", "", "", "", "", "", "", "", "", "", "" },</v>
      </c>
    </row>
    <row r="107" spans="1:9" x14ac:dyDescent="0.25">
      <c r="G107" s="6" t="str">
        <f ca="1"/>
        <v>""</v>
      </c>
    </row>
    <row r="108" spans="1:9" x14ac:dyDescent="0.25">
      <c r="G108" s="6" t="str">
        <f ca="1"/>
        <v>""</v>
      </c>
    </row>
    <row r="109" spans="1:9" x14ac:dyDescent="0.25">
      <c r="G109" s="6" t="str">
        <f ca="1"/>
        <v>""</v>
      </c>
    </row>
    <row r="110" spans="1:9" x14ac:dyDescent="0.25">
      <c r="G110" s="6" t="str">
        <f ca="1"/>
        <v>""</v>
      </c>
    </row>
    <row r="111" spans="1:9" x14ac:dyDescent="0.25">
      <c r="G111" s="6" t="str">
        <f ca="1"/>
        <v>""</v>
      </c>
    </row>
    <row r="112" spans="1:9" x14ac:dyDescent="0.25">
      <c r="G112" s="6" t="str">
        <f ca="1"/>
        <v>""</v>
      </c>
    </row>
    <row r="113" spans="1:9" x14ac:dyDescent="0.25">
      <c r="G113" s="6" t="str">
        <f ca="1"/>
        <v>""</v>
      </c>
    </row>
    <row r="114" spans="1:9" x14ac:dyDescent="0.25">
      <c r="G114" s="6" t="str">
        <f ca="1"/>
        <v>""</v>
      </c>
    </row>
    <row r="115" spans="1:9" x14ac:dyDescent="0.25">
      <c r="G115" s="6" t="str">
        <f ca="1"/>
        <v>""</v>
      </c>
    </row>
    <row r="116" spans="1:9" x14ac:dyDescent="0.25">
      <c r="G116" s="6" t="str">
        <f ca="1"/>
        <v>""</v>
      </c>
    </row>
    <row r="117" spans="1:9" x14ac:dyDescent="0.25">
      <c r="G117" s="6" t="str">
        <f ca="1"/>
        <v>""</v>
      </c>
    </row>
    <row r="118" spans="1:9" x14ac:dyDescent="0.25">
      <c r="G118" s="6" t="str">
        <f ca="1"/>
        <v>""</v>
      </c>
    </row>
    <row r="119" spans="1:9" x14ac:dyDescent="0.25">
      <c r="G119" s="6" t="str">
        <f ca="1"/>
        <v>""</v>
      </c>
    </row>
    <row r="120" spans="1:9" x14ac:dyDescent="0.25">
      <c r="G120" s="6" t="str">
        <f ca="1"/>
        <v>""</v>
      </c>
    </row>
    <row r="121" spans="1:9" x14ac:dyDescent="0.25">
      <c r="G121" s="6" t="str">
        <f ca="1"/>
        <v>""</v>
      </c>
    </row>
    <row r="122" spans="1:9" x14ac:dyDescent="0.25">
      <c r="G122" s="6" t="str">
        <f ca="1"/>
        <v>""</v>
      </c>
    </row>
    <row r="123" spans="1:9" x14ac:dyDescent="0.25">
      <c r="A123" s="56" t="s">
        <v>33</v>
      </c>
      <c r="B123" s="57" t="s">
        <v>8</v>
      </c>
      <c r="C123" s="57" t="s">
        <v>1417</v>
      </c>
      <c r="D123" s="57"/>
      <c r="E123" s="82"/>
      <c r="G123" s="6" t="str">
        <f ca="1"/>
        <v>""</v>
      </c>
      <c r="I123" t="str">
        <f ca="1">CONCATENATE("Table.RemoveColumns({ ", _xlfn.TEXTJOIN(", ", TRUE, G123:G133), " },")</f>
        <v>Table.RemoveColumns({ "" },</v>
      </c>
    </row>
    <row r="124" spans="1:9" x14ac:dyDescent="0.25">
      <c r="A124" s="56" t="s">
        <v>1400</v>
      </c>
      <c r="B124" s="57" t="s">
        <v>1352</v>
      </c>
      <c r="C124" s="57" t="s">
        <v>1417</v>
      </c>
      <c r="D124" s="57"/>
      <c r="F124" t="str">
        <f t="shared" ref="F124:F136" si="6">CONCATENATE("""",B124,"""",",")</f>
        <v>"ml_language_fullform",</v>
      </c>
      <c r="I124" t="str">
        <f>CONCATENATE("Table.RemoveColumns({ ", _xlfn.TEXTJOIN(", ", TRUE, G124:G134), " },")</f>
        <v>Table.RemoveColumns({  },</v>
      </c>
    </row>
    <row r="125" spans="1:9" x14ac:dyDescent="0.25">
      <c r="A125" s="56" t="s">
        <v>1380</v>
      </c>
      <c r="B125" s="57" t="s">
        <v>1311</v>
      </c>
      <c r="C125" s="57" t="s">
        <v>1417</v>
      </c>
      <c r="D125" s="57"/>
      <c r="F125" t="str">
        <f t="shared" si="6"/>
        <v>"visibilityType",</v>
      </c>
      <c r="I125" t="str">
        <f>CONCATENATE("Table.RemoveColumns({ ", _xlfn.TEXTJOIN(", ", TRUE, G125:G135), " },")</f>
        <v>Table.RemoveColumns({  },</v>
      </c>
    </row>
    <row r="126" spans="1:9" x14ac:dyDescent="0.25">
      <c r="A126" s="56" t="s">
        <v>1381</v>
      </c>
      <c r="B126" s="57" t="s">
        <v>1313</v>
      </c>
      <c r="C126" s="57" t="s">
        <v>1417</v>
      </c>
      <c r="D126" s="57"/>
      <c r="F126" t="str">
        <f t="shared" si="6"/>
        <v>"siteType",</v>
      </c>
      <c r="I126" t="str">
        <f>CONCATENATE("Table.RemoveColumns({ ", _xlfn.TEXTJOIN(", ", TRUE, G126:G136), " },")</f>
        <v>Table.RemoveColumns({  },</v>
      </c>
    </row>
    <row r="127" spans="1:9" x14ac:dyDescent="0.25">
      <c r="A127" s="56" t="s">
        <v>1381</v>
      </c>
      <c r="B127" s="57" t="s">
        <v>1330</v>
      </c>
      <c r="C127" s="57" t="s">
        <v>1417</v>
      </c>
      <c r="D127" s="57"/>
      <c r="F127" t="str">
        <f t="shared" si="6"/>
        <v>"userType",</v>
      </c>
      <c r="I127" t="str">
        <f t="shared" ref="I127:I136" ca="1" si="7">CONCATENATE("Table.RemoveColumns({ ", _xlfn.TEXTJOIN(", ", TRUE, G17:G27), " },")</f>
        <v>Table.RemoveColumns({ "", "", "", "", "", "", "", "", "", "", ""multi_category"," },</v>
      </c>
    </row>
    <row r="128" spans="1:9" x14ac:dyDescent="0.25">
      <c r="A128" s="56" t="s">
        <v>47</v>
      </c>
      <c r="B128" s="57" t="s">
        <v>1316</v>
      </c>
      <c r="C128" s="57" t="s">
        <v>1417</v>
      </c>
      <c r="D128" s="57"/>
      <c r="F128" t="str">
        <f t="shared" si="6"/>
        <v>"isDerived",</v>
      </c>
      <c r="I128" t="str">
        <f t="shared" ca="1" si="7"/>
        <v>Table.RemoveColumns({ "", "", "", "", "", "", "", "", "", ""multi_category",", ""ml_domains"," },</v>
      </c>
    </row>
    <row r="129" spans="1:9" x14ac:dyDescent="0.25">
      <c r="A129" s="56" t="s">
        <v>47</v>
      </c>
      <c r="B129" s="57" t="s">
        <v>1350</v>
      </c>
      <c r="C129" s="57" t="s">
        <v>1417</v>
      </c>
      <c r="D129" s="57"/>
      <c r="F129" t="str">
        <f t="shared" si="6"/>
        <v>"isTranslated",</v>
      </c>
      <c r="I129" t="str">
        <f t="shared" ca="1" si="7"/>
        <v>Table.RemoveColumns({ "", "", "", "", "", "", "", "", ""multi_category",", ""ml_domains",", ""careerLevel"," },</v>
      </c>
    </row>
    <row r="130" spans="1:9" x14ac:dyDescent="0.25">
      <c r="A130" s="56" t="s">
        <v>47</v>
      </c>
      <c r="B130" s="57" t="s">
        <v>113</v>
      </c>
      <c r="C130" s="57" t="s">
        <v>1417</v>
      </c>
      <c r="D130" s="57"/>
      <c r="F130" t="str">
        <f t="shared" si="6"/>
        <v>"isCritical",</v>
      </c>
      <c r="I130" t="str">
        <f t="shared" ca="1" si="7"/>
        <v>Table.RemoveColumns({ "", "", "", "", "", "", "", ""multi_category",", ""ml_domains",", ""careerLevel",", ""multiLocationValues"," },</v>
      </c>
    </row>
    <row r="131" spans="1:9" x14ac:dyDescent="0.25">
      <c r="A131" s="56" t="s">
        <v>47</v>
      </c>
      <c r="B131" s="57" t="s">
        <v>25</v>
      </c>
      <c r="C131" s="57" t="s">
        <v>1417</v>
      </c>
      <c r="D131" s="57"/>
      <c r="F131" t="str">
        <f t="shared" si="6"/>
        <v>"externalApply",</v>
      </c>
      <c r="I131" t="str">
        <f t="shared" ca="1" si="7"/>
        <v>Table.RemoveColumns({ "", "", "", "", "", "", ""multi_category",", ""ml_domains",", ""careerLevel",", ""multiLocationValues",", ""jobwidgetsettings"," },</v>
      </c>
    </row>
    <row r="132" spans="1:9" x14ac:dyDescent="0.25">
      <c r="A132" s="56" t="s">
        <v>82</v>
      </c>
      <c r="B132" s="57" t="s">
        <v>1305</v>
      </c>
      <c r="C132" s="57" t="s">
        <v>1417</v>
      </c>
      <c r="D132" s="57"/>
      <c r="F132" t="str">
        <f t="shared" si="6"/>
        <v>"jobRequisitionId",</v>
      </c>
      <c r="I132" t="str">
        <f t="shared" ca="1" si="7"/>
        <v>Table.RemoveColumns({ "", "", "", "", "", ""multi_category",", ""ml_domains",", ""careerLevel",", ""multiLocationValues",", ""jobwidgetsettings",", ""state"," },</v>
      </c>
    </row>
    <row r="133" spans="1:9" x14ac:dyDescent="0.25">
      <c r="A133" s="56" t="s">
        <v>82</v>
      </c>
      <c r="B133" s="57" t="s">
        <v>1325</v>
      </c>
      <c r="C133" s="57" t="s">
        <v>1417</v>
      </c>
      <c r="D133" s="57"/>
      <c r="F133" t="str">
        <f t="shared" si="6"/>
        <v>"reqId",</v>
      </c>
      <c r="I133" t="str">
        <f t="shared" ca="1" si="7"/>
        <v>Table.RemoveColumns({ "", "", "", "", ""multi_category",", ""ml_domains",", ""careerLevel",", ""multiLocationValues",", ""jobwidgetsettings",", ""state",", ""stateCountry"," },</v>
      </c>
    </row>
    <row r="134" spans="1:9" x14ac:dyDescent="0.25">
      <c r="A134" s="110" t="s">
        <v>114</v>
      </c>
      <c r="B134" s="109" t="s">
        <v>110</v>
      </c>
      <c r="C134" s="109" t="s">
        <v>1417</v>
      </c>
      <c r="D134" s="109" t="s">
        <v>1418</v>
      </c>
      <c r="F134" t="str">
        <f t="shared" si="6"/>
        <v>"hasSupplementaryInternalQuestionnaire",</v>
      </c>
      <c r="I134" t="str">
        <f t="shared" ca="1" si="7"/>
        <v>Table.RemoveColumns({ "", "", "", ""multi_category",", ""ml_domains",", ""careerLevel",", ""multiLocationValues",", ""jobwidgetsettings",", ""state",", ""stateCountry",", ""latitude"," },</v>
      </c>
    </row>
    <row r="135" spans="1:9" x14ac:dyDescent="0.25">
      <c r="A135" s="110" t="s">
        <v>114</v>
      </c>
      <c r="B135" s="109" t="s">
        <v>1336</v>
      </c>
      <c r="C135" s="109" t="s">
        <v>1417</v>
      </c>
      <c r="D135" s="109" t="s">
        <v>1418</v>
      </c>
      <c r="F135" t="str">
        <f t="shared" si="6"/>
        <v>"hasSecondaryQuestionnaire",</v>
      </c>
      <c r="I135" t="str">
        <f t="shared" ca="1" si="7"/>
        <v>Table.RemoveColumns({ "", "", ""multi_category",", ""ml_domains",", ""careerLevel",", ""multiLocationValues",", ""jobwidgetsettings",", ""state",", ""stateCountry",", ""latitude",", ""address"," },</v>
      </c>
    </row>
    <row r="136" spans="1:9" x14ac:dyDescent="0.25">
      <c r="A136" s="110" t="s">
        <v>114</v>
      </c>
      <c r="B136" s="109" t="s">
        <v>1343</v>
      </c>
      <c r="C136" s="109" t="s">
        <v>1417</v>
      </c>
      <c r="D136" s="109" t="s">
        <v>1418</v>
      </c>
      <c r="F136" t="str">
        <f t="shared" si="6"/>
        <v>"hasSupplementaryQuestionnaire",</v>
      </c>
      <c r="I136" t="str">
        <f t="shared" ca="1" si="7"/>
        <v>Table.RemoveColumns({ "", ""multi_category",", ""ml_domains",", ""careerLevel",", ""multiLocationValues",", ""jobwidgetsettings",", ""state",", ""stateCountry",", ""latitude",", ""address",", ""mapQueryLocation"," },</v>
      </c>
    </row>
  </sheetData>
  <pageMargins left="0.7" right="0.7" top="0.75" bottom="0.75" header="0.3" footer="0.3"/>
  <pageSetup orientation="portrait" horizontalDpi="200" verticalDpi="200"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33A5C-F7DA-49B9-9C5E-F73E874376EF}">
  <dimension ref="A1:F106"/>
  <sheetViews>
    <sheetView zoomScaleNormal="100" workbookViewId="0">
      <selection activeCell="G5" sqref="G5"/>
    </sheetView>
  </sheetViews>
  <sheetFormatPr defaultRowHeight="15" x14ac:dyDescent="0.25"/>
  <cols>
    <col min="1" max="1" width="48" style="47" customWidth="1"/>
    <col min="2" max="2" width="32" style="38" customWidth="1"/>
    <col min="3" max="3" width="30" customWidth="1"/>
    <col min="4" max="4" width="30.28515625" style="6" customWidth="1"/>
  </cols>
  <sheetData>
    <row r="1" spans="1:6" x14ac:dyDescent="0.25">
      <c r="A1" s="47" t="s">
        <v>1409</v>
      </c>
      <c r="B1" s="38" t="s">
        <v>623</v>
      </c>
      <c r="C1" t="s">
        <v>1410</v>
      </c>
      <c r="D1" s="6" t="s">
        <v>1411</v>
      </c>
      <c r="E1" t="s">
        <v>1219</v>
      </c>
      <c r="F1" t="s">
        <v>1220</v>
      </c>
    </row>
    <row r="2" spans="1:6" x14ac:dyDescent="0.25">
      <c r="A2" s="46" t="s">
        <v>1296</v>
      </c>
      <c r="B2" s="38" t="s">
        <v>1297</v>
      </c>
    </row>
    <row r="3" spans="1:6" ht="116.25" customHeight="1" x14ac:dyDescent="0.25">
      <c r="A3" s="56" t="s">
        <v>33</v>
      </c>
      <c r="B3" s="57" t="s">
        <v>8</v>
      </c>
      <c r="C3" t="e" cm="1" vm="4">
        <f t="array" aca="1" ref="C3" ca="1">CONCATENATE("""",B3:B13,"""")</f>
        <v>#VALUE!</v>
      </c>
      <c r="E3" s="75" t="e" vm="3">
        <f ca="1">CONCATENATE("Table.RemoveColumns({ ", _xlfn.TEXTJOIN(", ", TRUE, C3:C13), " },")</f>
        <v>#VALUE!</v>
      </c>
      <c r="F3" s="75" t="str">
        <f t="shared" ref="F3:F33" si="0">CONCATENATE("Table.RemoveColumns({ ", _xlfn.TEXTJOIN(", ", TRUE, D3:D13), " },")</f>
        <v>Table.RemoveColumns({  },</v>
      </c>
    </row>
    <row r="4" spans="1:6" x14ac:dyDescent="0.25">
      <c r="A4" s="56" t="s">
        <v>1400</v>
      </c>
      <c r="B4" s="57" t="s">
        <v>1352</v>
      </c>
      <c r="F4" t="str">
        <f t="shared" si="0"/>
        <v>Table.RemoveColumns({  },</v>
      </c>
    </row>
    <row r="5" spans="1:6" x14ac:dyDescent="0.25">
      <c r="A5" s="56" t="s">
        <v>1380</v>
      </c>
      <c r="B5" s="57" t="s">
        <v>1311</v>
      </c>
      <c r="F5" t="str">
        <f t="shared" si="0"/>
        <v>Table.RemoveColumns({  },</v>
      </c>
    </row>
    <row r="6" spans="1:6" x14ac:dyDescent="0.25">
      <c r="A6" s="56" t="s">
        <v>1381</v>
      </c>
      <c r="B6" s="57" t="s">
        <v>1313</v>
      </c>
      <c r="F6" t="str">
        <f t="shared" si="0"/>
        <v>Table.RemoveColumns({  },</v>
      </c>
    </row>
    <row r="7" spans="1:6" x14ac:dyDescent="0.25">
      <c r="A7" s="56" t="s">
        <v>1381</v>
      </c>
      <c r="B7" s="57" t="s">
        <v>1330</v>
      </c>
      <c r="F7" t="str">
        <f t="shared" si="0"/>
        <v>Table.RemoveColumns({  },</v>
      </c>
    </row>
    <row r="8" spans="1:6" x14ac:dyDescent="0.25">
      <c r="A8" s="56" t="s">
        <v>47</v>
      </c>
      <c r="B8" s="57" t="s">
        <v>1316</v>
      </c>
      <c r="F8" t="str">
        <f t="shared" si="0"/>
        <v>Table.RemoveColumns({  },</v>
      </c>
    </row>
    <row r="9" spans="1:6" x14ac:dyDescent="0.25">
      <c r="A9" s="56" t="s">
        <v>47</v>
      </c>
      <c r="B9" s="57" t="s">
        <v>1350</v>
      </c>
      <c r="F9" t="str">
        <f t="shared" si="0"/>
        <v>Table.RemoveColumns({  },</v>
      </c>
    </row>
    <row r="10" spans="1:6" x14ac:dyDescent="0.25">
      <c r="A10" s="56" t="s">
        <v>47</v>
      </c>
      <c r="B10" s="57" t="s">
        <v>113</v>
      </c>
      <c r="F10" t="str">
        <f t="shared" si="0"/>
        <v>Table.RemoveColumns({  },</v>
      </c>
    </row>
    <row r="11" spans="1:6" x14ac:dyDescent="0.25">
      <c r="A11" s="56" t="s">
        <v>47</v>
      </c>
      <c r="B11" s="57" t="s">
        <v>25</v>
      </c>
      <c r="F11" t="str">
        <f t="shared" si="0"/>
        <v>Table.RemoveColumns({  },</v>
      </c>
    </row>
    <row r="12" spans="1:6" x14ac:dyDescent="0.25">
      <c r="A12" s="56" t="s">
        <v>82</v>
      </c>
      <c r="B12" s="57" t="s">
        <v>1305</v>
      </c>
      <c r="F12" t="str">
        <f t="shared" si="0"/>
        <v>Table.RemoveColumns({  },</v>
      </c>
    </row>
    <row r="13" spans="1:6" x14ac:dyDescent="0.25">
      <c r="A13" s="56" t="s">
        <v>82</v>
      </c>
      <c r="B13" s="57" t="s">
        <v>1325</v>
      </c>
      <c r="F13" t="str">
        <f t="shared" si="0"/>
        <v>Table.RemoveColumns({  },</v>
      </c>
    </row>
    <row r="14" spans="1:6" x14ac:dyDescent="0.25">
      <c r="A14" s="48" t="s">
        <v>45</v>
      </c>
      <c r="B14" s="39" t="s">
        <v>1299</v>
      </c>
      <c r="C14" t="str">
        <f t="shared" ref="C14:C67" si="1">CONCATENATE("""",B14,"""",",")</f>
        <v>"additionalFields",</v>
      </c>
      <c r="F14" t="str">
        <f t="shared" si="0"/>
        <v>Table.RemoveColumns({  },</v>
      </c>
    </row>
    <row r="15" spans="1:6" x14ac:dyDescent="0.25">
      <c r="A15" s="48" t="s">
        <v>45</v>
      </c>
      <c r="B15" s="39" t="s">
        <v>1306</v>
      </c>
      <c r="C15" t="str">
        <f t="shared" si="1"/>
        <v>"structureData",</v>
      </c>
      <c r="F15" t="str">
        <f t="shared" si="0"/>
        <v>Table.RemoveColumns({  },</v>
      </c>
    </row>
    <row r="16" spans="1:6" x14ac:dyDescent="0.25">
      <c r="A16" s="48" t="s">
        <v>45</v>
      </c>
      <c r="B16" s="39" t="s">
        <v>1312</v>
      </c>
      <c r="C16" t="str">
        <f t="shared" si="1"/>
        <v>"ml_skills_global",</v>
      </c>
      <c r="F16" t="str">
        <f t="shared" si="0"/>
        <v>Table.RemoveColumns({  },</v>
      </c>
    </row>
    <row r="17" spans="1:6" x14ac:dyDescent="0.25">
      <c r="A17" s="48" t="s">
        <v>45</v>
      </c>
      <c r="B17" s="39" t="s">
        <v>1317</v>
      </c>
      <c r="C17" t="str">
        <f t="shared" si="1"/>
        <v>"uniqueValue",</v>
      </c>
      <c r="F17" t="str">
        <f t="shared" si="0"/>
        <v>Table.RemoveColumns({  },</v>
      </c>
    </row>
    <row r="18" spans="1:6" x14ac:dyDescent="0.25">
      <c r="A18" s="48" t="s">
        <v>45</v>
      </c>
      <c r="B18" s="39" t="s">
        <v>1320</v>
      </c>
      <c r="C18" t="str">
        <f t="shared" si="1"/>
        <v>"latlong",</v>
      </c>
      <c r="F18" t="str">
        <f t="shared" si="0"/>
        <v>Table.RemoveColumns({  },</v>
      </c>
    </row>
    <row r="19" spans="1:6" x14ac:dyDescent="0.25">
      <c r="A19" s="48" t="s">
        <v>45</v>
      </c>
      <c r="B19" s="39" t="s">
        <v>1368</v>
      </c>
      <c r="C19" t="str">
        <f t="shared" si="1"/>
        <v>"siteConfig",</v>
      </c>
      <c r="F19" t="str">
        <f t="shared" si="0"/>
        <v>Table.RemoveColumns({  },</v>
      </c>
    </row>
    <row r="20" spans="1:6" x14ac:dyDescent="0.25">
      <c r="A20" s="48" t="s">
        <v>45</v>
      </c>
      <c r="B20" s="39" t="s">
        <v>1369</v>
      </c>
      <c r="C20" t="str">
        <f t="shared" si="1"/>
        <v>"categoryContentV2",</v>
      </c>
      <c r="F20" t="str">
        <f t="shared" si="0"/>
        <v>Table.RemoveColumns({  },</v>
      </c>
    </row>
    <row r="21" spans="1:6" x14ac:dyDescent="0.25">
      <c r="A21" s="48" t="s">
        <v>45</v>
      </c>
      <c r="B21" s="39" t="s">
        <v>1372</v>
      </c>
      <c r="C21" t="str">
        <f t="shared" si="1"/>
        <v>"flashParams",</v>
      </c>
      <c r="F21" t="str">
        <f t="shared" si="0"/>
        <v>Table.RemoveColumns({  },</v>
      </c>
    </row>
    <row r="22" spans="1:6" x14ac:dyDescent="0.25">
      <c r="A22" s="47">
        <v>76502</v>
      </c>
      <c r="B22" s="38" t="s">
        <v>1298</v>
      </c>
      <c r="C22" t="str">
        <f t="shared" si="1"/>
        <v>"SrcJsonLength",</v>
      </c>
      <c r="F22" t="str">
        <f t="shared" si="0"/>
        <v>Table.RemoveColumns({  },</v>
      </c>
    </row>
    <row r="23" spans="1:6" x14ac:dyDescent="0.25">
      <c r="A23" s="47" t="s">
        <v>43</v>
      </c>
      <c r="B23" s="38" t="s">
        <v>1314</v>
      </c>
      <c r="C23" t="str">
        <f t="shared" si="1"/>
        <v>"secondaryQuestionnaireId",</v>
      </c>
      <c r="F23" t="str">
        <f t="shared" si="0"/>
        <v>Table.RemoveColumns({  },</v>
      </c>
    </row>
    <row r="24" spans="1:6" x14ac:dyDescent="0.25">
      <c r="A24" s="47" t="s">
        <v>43</v>
      </c>
      <c r="B24" s="38" t="s">
        <v>1326</v>
      </c>
      <c r="C24" t="str">
        <f t="shared" si="1"/>
        <v>"supInternalQuestionnarieName",</v>
      </c>
      <c r="F24" t="str">
        <f t="shared" si="0"/>
        <v>Table.RemoveColumns({  },</v>
      </c>
    </row>
    <row r="25" spans="1:6" x14ac:dyDescent="0.25">
      <c r="A25" s="47" t="s">
        <v>43</v>
      </c>
      <c r="B25" s="38" t="s">
        <v>1333</v>
      </c>
      <c r="C25" t="str">
        <f t="shared" si="1"/>
        <v>"supQuestionnarieName",</v>
      </c>
      <c r="F25" t="str">
        <f t="shared" si="0"/>
        <v>Table.RemoveColumns({  },</v>
      </c>
    </row>
    <row r="26" spans="1:6" x14ac:dyDescent="0.25">
      <c r="A26" s="47" t="s">
        <v>43</v>
      </c>
      <c r="B26" s="38" t="s">
        <v>1345</v>
      </c>
      <c r="C26" t="str">
        <f t="shared" si="1"/>
        <v>"supInternalQuestionnarieId",</v>
      </c>
      <c r="F26" t="str">
        <f t="shared" si="0"/>
        <v>Table.RemoveColumns({  },</v>
      </c>
    </row>
    <row r="27" spans="1:6" x14ac:dyDescent="0.25">
      <c r="A27" s="47" t="s">
        <v>43</v>
      </c>
      <c r="B27" s="38" t="s">
        <v>1362</v>
      </c>
      <c r="C27" t="str">
        <f t="shared" si="1"/>
        <v>"supQuestionnarieId",</v>
      </c>
      <c r="F27" t="str">
        <f t="shared" si="0"/>
        <v>Table.RemoveColumns({  },</v>
      </c>
    </row>
    <row r="28" spans="1:6" x14ac:dyDescent="0.25">
      <c r="A28" s="47" t="s">
        <v>30</v>
      </c>
      <c r="B28" s="38" t="s">
        <v>4</v>
      </c>
      <c r="C28" t="str">
        <f t="shared" si="1"/>
        <v>"ml_skills",</v>
      </c>
      <c r="F28" t="str">
        <f t="shared" si="0"/>
        <v>Table.RemoveColumns({  },</v>
      </c>
    </row>
    <row r="29" spans="1:6" x14ac:dyDescent="0.25">
      <c r="A29" s="47" t="s">
        <v>30</v>
      </c>
      <c r="B29" s="38" t="s">
        <v>1322</v>
      </c>
      <c r="C29" t="str">
        <f t="shared" si="1"/>
        <v>"lastUpdatedTrack",</v>
      </c>
      <c r="F29" t="str">
        <f t="shared" si="0"/>
        <v>Table.RemoveColumns({  },</v>
      </c>
    </row>
    <row r="30" spans="1:6" x14ac:dyDescent="0.25">
      <c r="A30" s="47" t="s">
        <v>30</v>
      </c>
      <c r="B30" s="38" t="s">
        <v>19</v>
      </c>
      <c r="C30" t="str">
        <f t="shared" si="1"/>
        <v>"multi_category",</v>
      </c>
      <c r="F30" t="str">
        <f t="shared" si="0"/>
        <v>Table.RemoveColumns({  },</v>
      </c>
    </row>
    <row r="31" spans="1:6" x14ac:dyDescent="0.25">
      <c r="A31" s="47" t="s">
        <v>30</v>
      </c>
      <c r="B31" s="38" t="s">
        <v>1328</v>
      </c>
      <c r="C31" t="str">
        <f t="shared" si="1"/>
        <v>"ml_domains",</v>
      </c>
      <c r="F31" t="str">
        <f t="shared" si="0"/>
        <v>Table.RemoveColumns({  },</v>
      </c>
    </row>
    <row r="32" spans="1:6" x14ac:dyDescent="0.25">
      <c r="A32" s="47" t="s">
        <v>30</v>
      </c>
      <c r="B32" s="38" t="s">
        <v>1334</v>
      </c>
      <c r="C32" t="str">
        <f t="shared" si="1"/>
        <v>"visibilityLocale",</v>
      </c>
      <c r="F32" t="str">
        <f t="shared" si="0"/>
        <v>Table.RemoveColumns({  },</v>
      </c>
    </row>
    <row r="33" spans="1:6" x14ac:dyDescent="0.25">
      <c r="A33" s="47" t="s">
        <v>30</v>
      </c>
      <c r="B33" s="38" t="s">
        <v>7</v>
      </c>
      <c r="C33" t="str">
        <f t="shared" si="1"/>
        <v>"multi_location",</v>
      </c>
      <c r="F33" t="str">
        <f t="shared" si="0"/>
        <v>Table.RemoveColumns({  },</v>
      </c>
    </row>
    <row r="34" spans="1:6" x14ac:dyDescent="0.25">
      <c r="A34" s="47" t="s">
        <v>30</v>
      </c>
      <c r="B34" s="38" t="s">
        <v>1339</v>
      </c>
      <c r="C34" t="str">
        <f t="shared" si="1"/>
        <v>"ml_skills_mapping",</v>
      </c>
      <c r="F34" t="str">
        <f t="shared" ref="F34:F65" si="2">CONCATENATE("Table.RemoveColumns({ ", _xlfn.TEXTJOIN(", ", TRUE, D34:D44), " },")</f>
        <v>Table.RemoveColumns({  },</v>
      </c>
    </row>
    <row r="35" spans="1:6" x14ac:dyDescent="0.25">
      <c r="A35" s="47" t="s">
        <v>30</v>
      </c>
      <c r="B35" s="38" t="s">
        <v>1355</v>
      </c>
      <c r="C35" t="str">
        <f t="shared" si="1"/>
        <v>"jobVisibility",</v>
      </c>
      <c r="F35" t="str">
        <f t="shared" si="2"/>
        <v>Table.RemoveColumns({  },</v>
      </c>
    </row>
    <row r="36" spans="1:6" x14ac:dyDescent="0.25">
      <c r="A36" s="47" t="s">
        <v>30</v>
      </c>
      <c r="B36" s="38" t="s">
        <v>1365</v>
      </c>
      <c r="C36" t="str">
        <f t="shared" si="1"/>
        <v>"multiLocationValues",</v>
      </c>
      <c r="F36" t="str">
        <f t="shared" si="2"/>
        <v>Table.RemoveColumns({  },</v>
      </c>
    </row>
    <row r="37" spans="1:6" x14ac:dyDescent="0.25">
      <c r="A37" s="47" t="s">
        <v>45</v>
      </c>
      <c r="B37" s="38" t="s">
        <v>1366</v>
      </c>
      <c r="C37" t="str">
        <f t="shared" si="1"/>
        <v>"fyfTokenStatus",</v>
      </c>
      <c r="F37" t="str">
        <f t="shared" si="2"/>
        <v>Table.RemoveColumns({  },</v>
      </c>
    </row>
    <row r="38" spans="1:6" x14ac:dyDescent="0.25">
      <c r="A38" s="47" t="s">
        <v>45</v>
      </c>
      <c r="B38" s="38" t="s">
        <v>1367</v>
      </c>
      <c r="C38" t="str">
        <f t="shared" si="1"/>
        <v>"jobwidgetsettings",</v>
      </c>
      <c r="F38" t="str">
        <f t="shared" si="2"/>
        <v>Table.RemoveColumns({  },</v>
      </c>
    </row>
    <row r="39" spans="1:6" x14ac:dyDescent="0.25">
      <c r="A39" s="49" t="s">
        <v>45</v>
      </c>
      <c r="B39" s="40" t="s">
        <v>1370</v>
      </c>
      <c r="C39" t="str">
        <f t="shared" si="1"/>
        <v>"caasLazyLoadWidgetVersions",</v>
      </c>
      <c r="F39" t="str">
        <f t="shared" si="2"/>
        <v>Table.RemoveColumns({  },</v>
      </c>
    </row>
    <row r="40" spans="1:6" x14ac:dyDescent="0.25">
      <c r="A40" s="49" t="s">
        <v>45</v>
      </c>
      <c r="B40" s="40" t="s">
        <v>1371</v>
      </c>
      <c r="C40" t="str">
        <f t="shared" si="1"/>
        <v>"getRegionLocales",</v>
      </c>
      <c r="F40" t="str">
        <f t="shared" si="2"/>
        <v>Table.RemoveColumns({  },</v>
      </c>
    </row>
    <row r="41" spans="1:6" ht="310.5" x14ac:dyDescent="0.25">
      <c r="A41" s="50" t="s">
        <v>1390</v>
      </c>
      <c r="B41" s="41" t="s">
        <v>1337</v>
      </c>
      <c r="C41" t="str">
        <f t="shared" si="1"/>
        <v>"description",</v>
      </c>
      <c r="F41" t="str">
        <f t="shared" si="2"/>
        <v>Table.RemoveColumns({  },</v>
      </c>
    </row>
    <row r="42" spans="1:6" ht="297" x14ac:dyDescent="0.25">
      <c r="A42" s="50" t="s">
        <v>1385</v>
      </c>
      <c r="B42" s="41" t="s">
        <v>1323</v>
      </c>
      <c r="C42" t="str">
        <f t="shared" si="1"/>
        <v>"descriptionFR",</v>
      </c>
      <c r="F42" t="str">
        <f t="shared" si="2"/>
        <v>Table.RemoveColumns({  },</v>
      </c>
    </row>
    <row r="43" spans="1:6" x14ac:dyDescent="0.25">
      <c r="A43" s="51" t="s">
        <v>1397</v>
      </c>
      <c r="B43" s="42" t="s">
        <v>1347</v>
      </c>
      <c r="C43" t="str">
        <f t="shared" si="1"/>
        <v>"linkedinCompanyProfile",</v>
      </c>
      <c r="F43" t="str">
        <f t="shared" si="2"/>
        <v>Table.RemoveColumns({  },</v>
      </c>
    </row>
    <row r="44" spans="1:6" x14ac:dyDescent="0.25">
      <c r="A44" s="51" t="s">
        <v>1393</v>
      </c>
      <c r="B44" s="42" t="s">
        <v>12</v>
      </c>
      <c r="C44" t="str">
        <f t="shared" si="1"/>
        <v>"postedDate",</v>
      </c>
      <c r="F44" t="str">
        <f t="shared" si="2"/>
        <v>Table.RemoveColumns({  },</v>
      </c>
    </row>
    <row r="45" spans="1:6" x14ac:dyDescent="0.25">
      <c r="A45" s="52" t="s">
        <v>81</v>
      </c>
      <c r="B45" s="43" t="s">
        <v>1310</v>
      </c>
      <c r="C45" t="str">
        <f t="shared" si="1"/>
        <v>"jobUpdatedDate",</v>
      </c>
      <c r="F45" t="str">
        <f t="shared" si="2"/>
        <v>Table.RemoveColumns({  },</v>
      </c>
    </row>
    <row r="46" spans="1:6" x14ac:dyDescent="0.25">
      <c r="A46" s="51" t="s">
        <v>81</v>
      </c>
      <c r="B46" s="42" t="s">
        <v>14</v>
      </c>
      <c r="C46" t="str">
        <f t="shared" si="1"/>
        <v>"dateCreated",</v>
      </c>
      <c r="F46" t="str">
        <f t="shared" si="2"/>
        <v>Table.RemoveColumns({  },</v>
      </c>
    </row>
    <row r="47" spans="1:6" x14ac:dyDescent="0.25">
      <c r="A47" s="52" t="s">
        <v>1388</v>
      </c>
      <c r="B47" s="43" t="s">
        <v>1329</v>
      </c>
      <c r="C47" t="str">
        <f t="shared" si="1"/>
        <v>"jobUpdated",</v>
      </c>
      <c r="F47" t="str">
        <f t="shared" si="2"/>
        <v>Table.RemoveColumns({  },</v>
      </c>
    </row>
    <row r="48" spans="1:6" ht="23.25" x14ac:dyDescent="0.35">
      <c r="A48" s="53" t="s">
        <v>1391</v>
      </c>
      <c r="B48" s="44" t="s">
        <v>1338</v>
      </c>
      <c r="C48" t="str">
        <f t="shared" si="1"/>
        <v>"postingEndDate",</v>
      </c>
      <c r="F48" t="str">
        <f t="shared" si="2"/>
        <v>Table.RemoveColumns({  },</v>
      </c>
    </row>
    <row r="49" spans="1:6" x14ac:dyDescent="0.25">
      <c r="A49" s="47" t="s">
        <v>1389</v>
      </c>
      <c r="B49" s="38" t="s">
        <v>1335</v>
      </c>
      <c r="C49" t="str">
        <f t="shared" si="1"/>
        <v>"workHours",</v>
      </c>
      <c r="F49" t="str">
        <f t="shared" si="2"/>
        <v>Table.RemoveColumns({  },</v>
      </c>
    </row>
    <row r="50" spans="1:6" x14ac:dyDescent="0.25">
      <c r="A50" s="54" t="s">
        <v>53</v>
      </c>
      <c r="B50" s="45" t="s">
        <v>5</v>
      </c>
      <c r="C50" t="str">
        <f t="shared" si="1"/>
        <v>"latitude",</v>
      </c>
      <c r="F50" t="str">
        <f t="shared" si="2"/>
        <v>Table.RemoveColumns({  },</v>
      </c>
    </row>
    <row r="51" spans="1:6" ht="30" x14ac:dyDescent="0.25">
      <c r="A51" s="54" t="s">
        <v>58</v>
      </c>
      <c r="B51" s="45" t="s">
        <v>18</v>
      </c>
      <c r="C51" t="str">
        <f t="shared" si="1"/>
        <v>"address",</v>
      </c>
      <c r="F51" t="str">
        <f t="shared" si="2"/>
        <v>Table.RemoveColumns({  },</v>
      </c>
    </row>
    <row r="52" spans="1:6" ht="30" x14ac:dyDescent="0.25">
      <c r="A52" s="54" t="s">
        <v>58</v>
      </c>
      <c r="B52" s="45" t="s">
        <v>1360</v>
      </c>
      <c r="C52" t="str">
        <f t="shared" si="1"/>
        <v>"mapQueryLocation",</v>
      </c>
      <c r="F52" t="str">
        <f t="shared" si="2"/>
        <v>Table.RemoveColumns({  },</v>
      </c>
    </row>
    <row r="53" spans="1:6" x14ac:dyDescent="0.25">
      <c r="A53" s="54" t="s">
        <v>57</v>
      </c>
      <c r="B53" s="45" t="s">
        <v>17</v>
      </c>
      <c r="C53" t="str">
        <f t="shared" si="1"/>
        <v>"longitude",</v>
      </c>
      <c r="F53" t="str">
        <f t="shared" si="2"/>
        <v>Table.RemoveColumns({  },</v>
      </c>
    </row>
    <row r="54" spans="1:6" ht="34.5" x14ac:dyDescent="0.25">
      <c r="A54" s="47" t="s">
        <v>1398</v>
      </c>
      <c r="B54" s="38" t="s">
        <v>1348</v>
      </c>
      <c r="C54" t="str">
        <f t="shared" si="1"/>
        <v>"hashKey",</v>
      </c>
      <c r="F54" t="str">
        <f t="shared" si="2"/>
        <v>Table.RemoveColumns({  },</v>
      </c>
    </row>
    <row r="55" spans="1:6" x14ac:dyDescent="0.25">
      <c r="A55" s="54" t="s">
        <v>27</v>
      </c>
      <c r="B55" s="45" t="s">
        <v>1</v>
      </c>
      <c r="C55" t="str">
        <f t="shared" si="1"/>
        <v>"country",</v>
      </c>
      <c r="F55" t="str">
        <f t="shared" si="2"/>
        <v>Table.RemoveColumns({  },</v>
      </c>
    </row>
    <row r="56" spans="1:6" x14ac:dyDescent="0.25">
      <c r="A56" s="54" t="s">
        <v>27</v>
      </c>
      <c r="B56" s="45" t="s">
        <v>1308</v>
      </c>
      <c r="C56" t="str">
        <f t="shared" si="1"/>
        <v>"atsCountry",</v>
      </c>
      <c r="F56" t="str">
        <f t="shared" si="2"/>
        <v>Table.RemoveColumns({  },</v>
      </c>
    </row>
    <row r="57" spans="1:6" x14ac:dyDescent="0.25">
      <c r="A57" s="54" t="s">
        <v>27</v>
      </c>
      <c r="B57" s="45" t="s">
        <v>1331</v>
      </c>
      <c r="C57" t="str">
        <f t="shared" si="1"/>
        <v>"ml_country",</v>
      </c>
      <c r="F57" t="str">
        <f t="shared" si="2"/>
        <v>Table.RemoveColumns({  },</v>
      </c>
    </row>
    <row r="58" spans="1:6" x14ac:dyDescent="0.25">
      <c r="A58" s="54" t="s">
        <v>1395</v>
      </c>
      <c r="B58" s="45" t="s">
        <v>1344</v>
      </c>
      <c r="C58" t="str">
        <f t="shared" si="1"/>
        <v>"locationId",</v>
      </c>
      <c r="F58" t="str">
        <f t="shared" si="2"/>
        <v>Table.RemoveColumns({  },</v>
      </c>
    </row>
    <row r="59" spans="1:6" ht="67.5" x14ac:dyDescent="0.25">
      <c r="A59" s="55" t="s">
        <v>80</v>
      </c>
      <c r="B59" s="41" t="s">
        <v>13</v>
      </c>
      <c r="C59" t="str">
        <f t="shared" si="1"/>
        <v>"descriptionTeaser",</v>
      </c>
      <c r="F59" t="str">
        <f t="shared" si="2"/>
        <v>Table.RemoveColumns({  },</v>
      </c>
    </row>
    <row r="60" spans="1:6" ht="67.5" x14ac:dyDescent="0.25">
      <c r="A60" s="55" t="s">
        <v>80</v>
      </c>
      <c r="B60" s="41" t="s">
        <v>1341</v>
      </c>
      <c r="C60" t="str">
        <f t="shared" si="1"/>
        <v>"ml_highlight",</v>
      </c>
      <c r="F60" t="str">
        <f t="shared" si="2"/>
        <v>Table.RemoveColumns({  },</v>
      </c>
    </row>
    <row r="61" spans="1:6" x14ac:dyDescent="0.25">
      <c r="A61" s="55" t="s">
        <v>1375</v>
      </c>
      <c r="B61" s="41" t="s">
        <v>1302</v>
      </c>
      <c r="C61" t="str">
        <f t="shared" si="1"/>
        <v>"ml_title",</v>
      </c>
      <c r="F61" t="str">
        <f t="shared" si="2"/>
        <v>Table.RemoveColumns({  },</v>
      </c>
    </row>
    <row r="62" spans="1:6" x14ac:dyDescent="0.25">
      <c r="A62" s="55" t="s">
        <v>78</v>
      </c>
      <c r="B62" s="41" t="s">
        <v>9</v>
      </c>
      <c r="C62" t="str">
        <f t="shared" si="1"/>
        <v>"title",</v>
      </c>
      <c r="F62" t="str">
        <f t="shared" si="2"/>
        <v>Table.RemoveColumns({  },</v>
      </c>
    </row>
    <row r="63" spans="1:6" ht="40.5" x14ac:dyDescent="0.25">
      <c r="A63" s="55" t="s">
        <v>1404</v>
      </c>
      <c r="B63" s="41" t="s">
        <v>1357</v>
      </c>
      <c r="C63" t="str">
        <f t="shared" si="1"/>
        <v>"frTitle",</v>
      </c>
      <c r="F63" t="str">
        <f t="shared" si="2"/>
        <v>Table.RemoveColumns({  },</v>
      </c>
    </row>
    <row r="64" spans="1:6" ht="324" x14ac:dyDescent="0.25">
      <c r="A64" s="55" t="s">
        <v>1407</v>
      </c>
      <c r="B64" s="41" t="s">
        <v>1361</v>
      </c>
      <c r="C64" t="str">
        <f t="shared" si="1"/>
        <v>"ml_Description",</v>
      </c>
      <c r="F64" t="str">
        <f t="shared" si="2"/>
        <v>Table.RemoveColumns({  },</v>
      </c>
    </row>
    <row r="65" spans="1:6" x14ac:dyDescent="0.25">
      <c r="A65" s="51" t="s">
        <v>1379</v>
      </c>
      <c r="B65" s="42" t="s">
        <v>1309</v>
      </c>
      <c r="C65" t="str">
        <f t="shared" si="1"/>
        <v>"sector",</v>
      </c>
      <c r="F65" t="str">
        <f t="shared" si="2"/>
        <v>Table.RemoveColumns({  },</v>
      </c>
    </row>
    <row r="66" spans="1:6" x14ac:dyDescent="0.25">
      <c r="A66" s="51" t="s">
        <v>32</v>
      </c>
      <c r="B66" s="42" t="s">
        <v>6</v>
      </c>
      <c r="C66" t="str">
        <f t="shared" si="1"/>
        <v>"type",</v>
      </c>
      <c r="F66" t="str">
        <f t="shared" ref="F66:F97" si="3">CONCATENATE("Table.RemoveColumns({ ", _xlfn.TEXTJOIN(", ", TRUE, D66:D76), " },")</f>
        <v>Table.RemoveColumns({  },</v>
      </c>
    </row>
    <row r="67" spans="1:6" ht="45.75" x14ac:dyDescent="0.25">
      <c r="A67" s="58" t="s">
        <v>83</v>
      </c>
      <c r="B67" s="59" t="s">
        <v>21</v>
      </c>
      <c r="C67" t="str">
        <f t="shared" si="1"/>
        <v>"applyUrl",</v>
      </c>
      <c r="F67" t="str">
        <f t="shared" si="3"/>
        <v>Table.RemoveColumns({  },</v>
      </c>
    </row>
    <row r="68" spans="1:6" x14ac:dyDescent="0.25">
      <c r="A68" s="51" t="s">
        <v>1405</v>
      </c>
      <c r="B68" s="42" t="s">
        <v>1358</v>
      </c>
      <c r="C68" t="str">
        <f t="shared" ref="C68:C106" si="4">CONCATENATE("""",B68,"""",",")</f>
        <v>"jobFamilyId",</v>
      </c>
      <c r="F68" t="str">
        <f t="shared" si="3"/>
        <v>Table.RemoveColumns({  },</v>
      </c>
    </row>
    <row r="69" spans="1:6" x14ac:dyDescent="0.25">
      <c r="A69" s="72" t="s">
        <v>1401</v>
      </c>
      <c r="B69" s="74" t="s">
        <v>1353</v>
      </c>
      <c r="C69" t="str">
        <f t="shared" si="4"/>
        <v>"cmsJobId",</v>
      </c>
      <c r="F69" t="str">
        <f t="shared" si="3"/>
        <v>Table.RemoveColumns({  },</v>
      </c>
    </row>
    <row r="70" spans="1:6" x14ac:dyDescent="0.25">
      <c r="A70" s="51" t="s">
        <v>1374</v>
      </c>
      <c r="B70" s="42" t="s">
        <v>1301</v>
      </c>
      <c r="C70" t="str">
        <f t="shared" si="4"/>
        <v>"postalCode",</v>
      </c>
      <c r="F70" t="str">
        <f t="shared" si="3"/>
        <v>Table.RemoveColumns({  },</v>
      </c>
    </row>
    <row r="71" spans="1:6" x14ac:dyDescent="0.25">
      <c r="A71" s="71" t="s">
        <v>1403</v>
      </c>
      <c r="B71" s="73" t="s">
        <v>112</v>
      </c>
      <c r="C71" t="str">
        <f t="shared" si="4"/>
        <v>"careerLevel",</v>
      </c>
      <c r="F71" t="str">
        <f t="shared" si="3"/>
        <v>Table.RemoveColumns({  },</v>
      </c>
    </row>
    <row r="72" spans="1:6" x14ac:dyDescent="0.25">
      <c r="A72" s="47" t="s">
        <v>7</v>
      </c>
      <c r="B72" s="38" t="s">
        <v>1364</v>
      </c>
      <c r="C72" t="str">
        <f t="shared" si="4"/>
        <v>"multiLocationFieldName",</v>
      </c>
      <c r="F72" t="str">
        <f t="shared" si="3"/>
        <v>Table.RemoveColumns({  },</v>
      </c>
    </row>
    <row r="73" spans="1:6" x14ac:dyDescent="0.25">
      <c r="A73" s="47" t="s">
        <v>114</v>
      </c>
      <c r="B73" s="38" t="s">
        <v>110</v>
      </c>
      <c r="C73" t="str">
        <f t="shared" si="4"/>
        <v>"hasSupplementaryInternalQuestionnaire",</v>
      </c>
      <c r="F73" t="str">
        <f t="shared" si="3"/>
        <v>Table.RemoveColumns({  },</v>
      </c>
    </row>
    <row r="74" spans="1:6" x14ac:dyDescent="0.25">
      <c r="A74" s="47" t="s">
        <v>114</v>
      </c>
      <c r="B74" s="38" t="s">
        <v>1336</v>
      </c>
      <c r="C74" t="str">
        <f t="shared" si="4"/>
        <v>"hasSecondaryQuestionnaire",</v>
      </c>
      <c r="F74" t="str">
        <f t="shared" si="3"/>
        <v>Table.RemoveColumns({  },</v>
      </c>
    </row>
    <row r="75" spans="1:6" x14ac:dyDescent="0.25">
      <c r="A75" s="47" t="s">
        <v>114</v>
      </c>
      <c r="B75" s="38" t="s">
        <v>1343</v>
      </c>
      <c r="C75" t="str">
        <f t="shared" si="4"/>
        <v>"hasSupplementaryQuestionnaire",</v>
      </c>
      <c r="F75" t="str">
        <f t="shared" si="3"/>
        <v>Table.RemoveColumns({  },</v>
      </c>
    </row>
    <row r="76" spans="1:6" x14ac:dyDescent="0.25">
      <c r="A76" s="62" t="s">
        <v>55</v>
      </c>
      <c r="B76" s="63" t="s">
        <v>15</v>
      </c>
      <c r="C76" t="str">
        <f t="shared" si="4"/>
        <v>"state",</v>
      </c>
      <c r="F76" t="str">
        <f t="shared" si="3"/>
        <v>Table.RemoveColumns({  },</v>
      </c>
    </row>
    <row r="77" spans="1:6" x14ac:dyDescent="0.25">
      <c r="A77" s="62" t="s">
        <v>1386</v>
      </c>
      <c r="B77" s="63" t="s">
        <v>1324</v>
      </c>
      <c r="C77" t="str">
        <f t="shared" si="4"/>
        <v>"stateCountry",</v>
      </c>
      <c r="F77" t="str">
        <f t="shared" si="3"/>
        <v>Table.RemoveColumns({  },</v>
      </c>
    </row>
    <row r="78" spans="1:6" x14ac:dyDescent="0.25">
      <c r="A78" s="47" t="s">
        <v>82</v>
      </c>
      <c r="B78" s="38" t="s">
        <v>20</v>
      </c>
      <c r="C78" t="str">
        <f t="shared" si="4"/>
        <v>"jobId",</v>
      </c>
      <c r="F78" t="str">
        <f t="shared" si="3"/>
        <v>Table.RemoveColumns({  },</v>
      </c>
    </row>
    <row r="79" spans="1:6" x14ac:dyDescent="0.25">
      <c r="A79" s="64" t="s">
        <v>1399</v>
      </c>
      <c r="B79" s="65" t="s">
        <v>1349</v>
      </c>
      <c r="C79" t="str">
        <f t="shared" si="4"/>
        <v>"jobPostingSiteId",</v>
      </c>
      <c r="F79" t="str">
        <f t="shared" si="3"/>
        <v>Table.RemoveColumns({  },</v>
      </c>
    </row>
    <row r="80" spans="1:6" ht="30" x14ac:dyDescent="0.25">
      <c r="A80" s="64" t="s">
        <v>1394</v>
      </c>
      <c r="B80" s="65" t="s">
        <v>1342</v>
      </c>
      <c r="C80" t="str">
        <f t="shared" si="4"/>
        <v>"storeLocation",</v>
      </c>
      <c r="F80" t="str">
        <f t="shared" si="3"/>
        <v>Table.RemoveColumns({  },</v>
      </c>
    </row>
    <row r="81" spans="1:6" x14ac:dyDescent="0.25">
      <c r="A81" s="64" t="s">
        <v>1387</v>
      </c>
      <c r="B81" s="65" t="s">
        <v>1327</v>
      </c>
      <c r="C81" t="str">
        <f t="shared" si="4"/>
        <v>"refNum",</v>
      </c>
      <c r="F81" t="str">
        <f t="shared" si="3"/>
        <v>Table.RemoveColumns({  },</v>
      </c>
    </row>
    <row r="82" spans="1:6" x14ac:dyDescent="0.25">
      <c r="A82" s="64" t="s">
        <v>1387</v>
      </c>
      <c r="B82" s="65" t="s">
        <v>1351</v>
      </c>
      <c r="C82" t="str">
        <f t="shared" si="4"/>
        <v>"parentRefNum",</v>
      </c>
      <c r="F82" t="str">
        <f t="shared" si="3"/>
        <v>Table.RemoveColumns({  },</v>
      </c>
    </row>
    <row r="83" spans="1:6" x14ac:dyDescent="0.25">
      <c r="A83" s="64" t="s">
        <v>1383</v>
      </c>
      <c r="B83" s="65" t="s">
        <v>1319</v>
      </c>
      <c r="C83" t="str">
        <f t="shared" si="4"/>
        <v>"internalCategoryId",</v>
      </c>
      <c r="F83" t="str">
        <f t="shared" si="3"/>
        <v>Table.RemoveColumns({  },</v>
      </c>
    </row>
    <row r="84" spans="1:6" x14ac:dyDescent="0.25">
      <c r="A84" s="64" t="s">
        <v>1382</v>
      </c>
      <c r="B84" s="65" t="s">
        <v>1318</v>
      </c>
      <c r="C84" t="str">
        <f t="shared" si="4"/>
        <v>"uniqueKey",</v>
      </c>
      <c r="F84" t="str">
        <f t="shared" si="3"/>
        <v>Table.RemoveColumns({  },</v>
      </c>
    </row>
    <row r="85" spans="1:6" x14ac:dyDescent="0.25">
      <c r="A85" s="64" t="s">
        <v>79</v>
      </c>
      <c r="B85" s="65" t="s">
        <v>11</v>
      </c>
      <c r="C85" t="str">
        <f t="shared" si="4"/>
        <v>"jobSeqNo",</v>
      </c>
      <c r="F85" t="str">
        <f t="shared" si="3"/>
        <v>Table.RemoveColumns({  },</v>
      </c>
    </row>
    <row r="86" spans="1:6" ht="30" x14ac:dyDescent="0.25">
      <c r="A86" s="64" t="s">
        <v>1402</v>
      </c>
      <c r="B86" s="65" t="s">
        <v>1356</v>
      </c>
      <c r="C86" t="str">
        <f t="shared" si="4"/>
        <v>"primaryQuestionnaireId",</v>
      </c>
      <c r="F86" t="str">
        <f t="shared" si="3"/>
        <v>Table.RemoveColumns({  },</v>
      </c>
    </row>
    <row r="87" spans="1:6" x14ac:dyDescent="0.25">
      <c r="A87" s="47" t="s">
        <v>1384</v>
      </c>
      <c r="B87" s="38" t="s">
        <v>1321</v>
      </c>
      <c r="C87" t="str">
        <f t="shared" si="4"/>
        <v>"jobUniqueIdentifier",</v>
      </c>
      <c r="F87" t="str">
        <f t="shared" si="3"/>
        <v>Table.RemoveColumns({  },</v>
      </c>
    </row>
    <row r="88" spans="1:6" x14ac:dyDescent="0.25">
      <c r="A88" s="51" t="s">
        <v>1396</v>
      </c>
      <c r="B88" s="42" t="s">
        <v>1346</v>
      </c>
      <c r="C88" t="str">
        <f t="shared" si="4"/>
        <v>"jobType",</v>
      </c>
      <c r="F88" t="str">
        <f t="shared" si="3"/>
        <v>Table.RemoveColumns({  },</v>
      </c>
    </row>
    <row r="89" spans="1:6" x14ac:dyDescent="0.25">
      <c r="A89" s="51" t="s">
        <v>1373</v>
      </c>
      <c r="B89" s="42" t="s">
        <v>1300</v>
      </c>
      <c r="C89" t="str">
        <f t="shared" si="4"/>
        <v>"companyName",</v>
      </c>
      <c r="F89" t="str">
        <f t="shared" si="3"/>
        <v>Table.RemoveColumns({  },</v>
      </c>
    </row>
    <row r="90" spans="1:6" x14ac:dyDescent="0.25">
      <c r="A90" s="51" t="s">
        <v>1376</v>
      </c>
      <c r="B90" s="42" t="s">
        <v>109</v>
      </c>
      <c r="C90" t="str">
        <f t="shared" si="4"/>
        <v>"payRateCA",</v>
      </c>
      <c r="F90" t="str">
        <f t="shared" si="3"/>
        <v>Table.RemoveColumns({  },</v>
      </c>
    </row>
    <row r="91" spans="1:6" x14ac:dyDescent="0.25">
      <c r="A91" s="51" t="s">
        <v>1376</v>
      </c>
      <c r="B91" s="42" t="s">
        <v>111</v>
      </c>
      <c r="C91" t="str">
        <f t="shared" si="4"/>
        <v>"payRate",</v>
      </c>
      <c r="F91" t="str">
        <f t="shared" si="3"/>
        <v>Table.RemoveColumns({  },</v>
      </c>
    </row>
    <row r="92" spans="1:6" x14ac:dyDescent="0.25">
      <c r="A92" s="51" t="s">
        <v>28</v>
      </c>
      <c r="B92" s="42" t="s">
        <v>2</v>
      </c>
      <c r="C92" t="str">
        <f t="shared" si="4"/>
        <v>"subCategory",</v>
      </c>
      <c r="F92" t="str">
        <f t="shared" si="3"/>
        <v>Table.RemoveColumns({  },</v>
      </c>
    </row>
    <row r="93" spans="1:6" x14ac:dyDescent="0.25">
      <c r="A93" s="51" t="s">
        <v>46</v>
      </c>
      <c r="B93" s="42" t="s">
        <v>1332</v>
      </c>
      <c r="C93" t="str">
        <f t="shared" si="4"/>
        <v>"primaryLocaleCategory",</v>
      </c>
      <c r="F93" t="str">
        <f t="shared" si="3"/>
        <v>Table.RemoveColumns({  },</v>
      </c>
    </row>
    <row r="94" spans="1:6" x14ac:dyDescent="0.25">
      <c r="A94" s="51" t="s">
        <v>46</v>
      </c>
      <c r="B94" s="42" t="s">
        <v>24</v>
      </c>
      <c r="C94" t="str">
        <f t="shared" si="4"/>
        <v>"category",</v>
      </c>
      <c r="F94" t="str">
        <f t="shared" si="3"/>
        <v>Table.RemoveColumns({  },</v>
      </c>
    </row>
    <row r="95" spans="1:6" x14ac:dyDescent="0.25">
      <c r="A95" s="66" t="s">
        <v>1392</v>
      </c>
      <c r="B95" s="67" t="s">
        <v>1340</v>
      </c>
      <c r="C95" t="str">
        <f t="shared" si="4"/>
        <v>"platform",</v>
      </c>
      <c r="F95" t="str">
        <f t="shared" si="3"/>
        <v>Table.RemoveColumns({  },</v>
      </c>
    </row>
    <row r="96" spans="1:6" x14ac:dyDescent="0.25">
      <c r="A96" s="66" t="s">
        <v>1392</v>
      </c>
      <c r="B96" s="67" t="s">
        <v>1354</v>
      </c>
      <c r="C96" t="str">
        <f t="shared" si="4"/>
        <v>"platform1",</v>
      </c>
      <c r="F96" t="str">
        <f t="shared" si="3"/>
        <v>Table.RemoveColumns({  },</v>
      </c>
    </row>
    <row r="97" spans="1:6" x14ac:dyDescent="0.25">
      <c r="A97" s="47" t="s">
        <v>1378</v>
      </c>
      <c r="B97" s="38" t="s">
        <v>1307</v>
      </c>
      <c r="C97" t="str">
        <f t="shared" si="4"/>
        <v>"jobFamily",</v>
      </c>
      <c r="F97" t="str">
        <f t="shared" si="3"/>
        <v>Table.RemoveColumns({  },</v>
      </c>
    </row>
    <row r="98" spans="1:6" x14ac:dyDescent="0.25">
      <c r="A98" s="54" t="s">
        <v>52</v>
      </c>
      <c r="B98" s="45" t="s">
        <v>3</v>
      </c>
      <c r="C98" t="str">
        <f t="shared" si="4"/>
        <v>"city",</v>
      </c>
      <c r="F98" t="str">
        <f t="shared" ref="F98:F106" si="5">CONCATENATE("Table.RemoveColumns({ ", _xlfn.TEXTJOIN(", ", TRUE, D98:D108), " },")</f>
        <v>Table.RemoveColumns({  },</v>
      </c>
    </row>
    <row r="99" spans="1:6" x14ac:dyDescent="0.25">
      <c r="A99" s="54" t="s">
        <v>1406</v>
      </c>
      <c r="B99" s="45" t="s">
        <v>1359</v>
      </c>
      <c r="C99" t="str">
        <f t="shared" si="4"/>
        <v>"cityCountry",</v>
      </c>
      <c r="F99" t="str">
        <f t="shared" si="5"/>
        <v>Table.RemoveColumns({  },</v>
      </c>
    </row>
    <row r="100" spans="1:6" x14ac:dyDescent="0.25">
      <c r="A100" s="54" t="s">
        <v>51</v>
      </c>
      <c r="B100" s="45" t="s">
        <v>0</v>
      </c>
      <c r="C100" t="str">
        <f t="shared" si="4"/>
        <v>"cityState",</v>
      </c>
      <c r="F100" t="str">
        <f t="shared" si="5"/>
        <v>Table.RemoveColumns({  },</v>
      </c>
    </row>
    <row r="101" spans="1:6" x14ac:dyDescent="0.25">
      <c r="A101" s="54" t="s">
        <v>56</v>
      </c>
      <c r="B101" s="45" t="s">
        <v>16</v>
      </c>
      <c r="C101" t="str">
        <f t="shared" si="4"/>
        <v>"cityStateCountry",</v>
      </c>
      <c r="F101" t="str">
        <f t="shared" si="5"/>
        <v>Table.RemoveColumns({  },</v>
      </c>
    </row>
    <row r="102" spans="1:6" x14ac:dyDescent="0.25">
      <c r="A102" s="54" t="s">
        <v>56</v>
      </c>
      <c r="B102" s="45" t="s">
        <v>22</v>
      </c>
      <c r="C102" t="str">
        <f t="shared" si="4"/>
        <v>"location",</v>
      </c>
      <c r="F102" t="str">
        <f t="shared" si="5"/>
        <v>Table.RemoveColumns({  },</v>
      </c>
    </row>
    <row r="103" spans="1:6" x14ac:dyDescent="0.25">
      <c r="A103" s="47" t="s">
        <v>1408</v>
      </c>
      <c r="B103" s="38" t="s">
        <v>1363</v>
      </c>
      <c r="C103" t="str">
        <f t="shared" si="4"/>
        <v>"isMultiLocationEnabled",</v>
      </c>
      <c r="F103" t="str">
        <f t="shared" si="5"/>
        <v>Table.RemoveColumns({  },</v>
      </c>
    </row>
    <row r="104" spans="1:6" x14ac:dyDescent="0.25">
      <c r="A104" s="51" t="s">
        <v>1377</v>
      </c>
      <c r="B104" s="42" t="s">
        <v>1304</v>
      </c>
      <c r="C104" t="str">
        <f t="shared" si="4"/>
        <v>"source",</v>
      </c>
      <c r="F104" t="str">
        <f t="shared" si="5"/>
        <v>Table.RemoveColumns({  },</v>
      </c>
    </row>
    <row r="105" spans="1:6" x14ac:dyDescent="0.25">
      <c r="A105" s="51" t="s">
        <v>1377</v>
      </c>
      <c r="B105" s="42" t="s">
        <v>1315</v>
      </c>
      <c r="C105" t="str">
        <f t="shared" si="4"/>
        <v>"ats",</v>
      </c>
      <c r="F105" t="str">
        <f t="shared" si="5"/>
        <v>Table.RemoveColumns({  },</v>
      </c>
    </row>
    <row r="106" spans="1:6" ht="21" x14ac:dyDescent="0.35">
      <c r="A106" s="69" t="s">
        <v>712</v>
      </c>
      <c r="B106" s="70" t="s">
        <v>1303</v>
      </c>
      <c r="C106" t="str">
        <f t="shared" si="4"/>
        <v>"hasPrimaryQuestionnaire",</v>
      </c>
      <c r="F106" t="str">
        <f t="shared" si="5"/>
        <v>Table.RemoveColumns({  },</v>
      </c>
    </row>
  </sheetData>
  <sortState xmlns:xlrd2="http://schemas.microsoft.com/office/spreadsheetml/2017/richdata2" ref="A3:B106">
    <sortCondition sortBy="cellColor" ref="A54:A106" dxfId="4623"/>
  </sortState>
  <phoneticPr fontId="14"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B8E2C-3431-4A5A-BA6C-6461F5F89956}">
  <dimension ref="A2:L237"/>
  <sheetViews>
    <sheetView zoomScale="55" zoomScaleNormal="55" workbookViewId="0">
      <selection activeCell="G5" sqref="G5"/>
    </sheetView>
  </sheetViews>
  <sheetFormatPr defaultRowHeight="15" x14ac:dyDescent="0.25"/>
  <cols>
    <col min="1" max="1" width="52.28515625" bestFit="1" customWidth="1"/>
    <col min="2" max="2" width="21.140625" customWidth="1"/>
    <col min="3" max="3" width="46.85546875" style="6" bestFit="1" customWidth="1"/>
    <col min="5" max="5" width="18.28515625" customWidth="1"/>
    <col min="6" max="6" width="38.5703125" customWidth="1"/>
    <col min="7" max="7" width="44.28515625" customWidth="1"/>
    <col min="8" max="8" width="41.140625" customWidth="1"/>
    <col min="9" max="10" width="81.42578125" style="122" customWidth="1"/>
    <col min="11" max="11" width="57.28515625" customWidth="1"/>
    <col min="12" max="12" width="59.28515625" customWidth="1"/>
    <col min="13" max="13" width="28.140625" customWidth="1"/>
  </cols>
  <sheetData>
    <row r="2" spans="1:12" x14ac:dyDescent="0.25">
      <c r="F2" t="str">
        <f>_xlfn.ARRAYTOTEXT(B3:B124, 1)</f>
        <v>{;;;"Name";;"jobUpdated";"jobUpdated";"jobUpdatedDate";"jobUpdatedDate";;"applyUrl";"applyUrl";"description";"description";"descriptionFR";"descriptionFR";"descriptionTeaser";"descriptionTeaser";"frTitle";"frTitle";"ml_highlight";"ml_highlight";"ml_title";"ml_title";"o";"o";"title";"title";;"externalApply";"externalApply";"hasSecondaryQuestionnaire";"hasSecondaryQuestionnaire";"hasSupplementaryInternalQuestionnaire";"hasSupplementaryInternalQuestionnaire";"hasSupplementaryQuestionnaire";"hasSupplementaryQuestionnaire";"isCritical";"isCritical";"isDerived";"isDerived";"isTranslated";"isTranslated";"jobRequisitionId";"jobRequisitionId";"locale";"locale";"ml_language_fullform";"ml_language_fullform";"reqId";"reqId";"siteType";"siteType";"userType";"userType";"visibilityType";"visibilityType";;"hasPrimaryQuestionnaire";"hasPrimaryQuestionnaire";"internalCategoryId";"internalCategoryId";"jobPostingSiteId";"jobPostingSiteId";"jobSeqNo";"jobSeqNo";"parentRefNum";"parentRefNum";"primaryQuestionnaireId";"primaryQuestionnaireId";"refNum";"refNum";"storeLocation";"storeLocation";"uniqueKey";"uniqueKey";;"jobUniqueIdentifier";"jobUniqueIdentifier";"platform";"platform";"platform1";"platform1";;"lastUpdatedTrack";"lastUpdatedTrack";"ml_domains";"ml_domains";"ml_skills";"ml_skills";"multi_category";"multi_category";;"careerLevel";"careerLevel";;"jobwidgetsettings";"jobwidgetsettings";"multiLocationValues";"multiLocationValues";;"state";"state";"stateCountry";"stateCountry";;"address";"address";"atsCountry";"atsCountry";"country";"country";"hashKey";"hashKey";"latitude";"latitude";"locationId";"locationId";"longitude";"longitude";"mapQueryLocation";"mapQueryLocation"}</v>
      </c>
    </row>
    <row r="3" spans="1:12" ht="178.5" customHeight="1" x14ac:dyDescent="0.25">
      <c r="E3" t="str">
        <f>CONCATENATE("{",_xlfn.TEXTJOIN(",", TRUE, E7:E53),"}")</f>
        <v>{"jobUpdated","jobUpdatedDate","applyUrl","description","descriptionFR","descriptionTeaser","frTitle","ml_highlight","ml_title","o","title","externalApply","hasSecondaryQuestionnaire","hasSupplementaryInternalQuestionnaire","hasSupplementaryQuestionnaire","isCritical","isDerived","isTranslated","jobRequisitionId","locale","ml_language_fullform","reqId"}</v>
      </c>
      <c r="F3" t="str">
        <f>CONCATENATE("{",_xlfn.TEXTJOIN(",", TRUE, F7:F53),"}")</f>
        <v>{"Date.jobUpdated","Date.jobUpdatedDate","Description.applyUrl","Description.description","Description.descriptionFR","Description.descriptionTeaser","Description.frTitle","Description.ml_highlight","Description.ml_title","Description.o","Description.title","Exclude.externalApply","Exclude.hasSecondaryQuestionnaire","Exclude.hasSupplementaryInternalQuestionnaire","Exclude.hasSupplementaryQuestionnaire","Exclude.isCritical","Exclude.isDerived","Exclude.isTranslated","Exclude.jobRequisitionId","Exclude.locale","Exclude.ml_language_fullform","Exclude.reqId"}</v>
      </c>
      <c r="K3" s="120" t="str">
        <f>CONCATENATE("/* Select From Sheet4 */",
CHAR(10),
"Table.RenameColumns(", CHAR(10), CHAR(9), E3, ",", CHAR(10),
CHAR(9), F3, CHAR(10),
")")</f>
        <v>/* Select From Sheet4 */
Table.RenameColumns(
	{"jobUpdated","jobUpdatedDate","applyUrl","description","descriptionFR","descriptionTeaser","frTitle","ml_highlight","ml_title","o","title","externalApply","hasSecondaryQuestionnaire","hasSupplementaryInternalQuestionnaire","hasSupplementaryQuestionnaire","isCritical","isDerived","isTranslated","jobRequisitionId","locale","ml_language_fullform","reqId"},
	{"Date.jobUpdated","Date.jobUpdatedDate","Description.applyUrl","Description.description","Description.descriptionFR","Description.descriptionTeaser","Description.frTitle","Description.ml_highlight","Description.ml_title","Description.o","Description.title","Exclude.externalApply","Exclude.hasSecondaryQuestionnaire","Exclude.hasSupplementaryInternalQuestionnaire","Exclude.hasSupplementaryQuestionnaire","Exclude.isCritical","Exclude.isDerived","Exclude.isTranslated","Exclude.jobRequisitionId","Exclude.locale","Exclude.ml_language_fullform","Exclude.reqId"}
)</v>
      </c>
      <c r="L3" s="120" t="str">
        <f>CONCATENATE("/* Select From Sheet4 */",
CHAR(10),
"Table.RenameColumns(", CHAR(10), CHAR(9), F3, ",", CHAR(10),
CHAR(9), G3, CHAR(10),
")")</f>
        <v>/* Select From Sheet4 */
Table.RenameColumns(
	{"Date.jobUpdated","Date.jobUpdatedDate","Description.applyUrl","Description.description","Description.descriptionFR","Description.descriptionTeaser","Description.frTitle","Description.ml_highlight","Description.ml_title","Description.o","Description.title","Exclude.externalApply","Exclude.hasSecondaryQuestionnaire","Exclude.hasSupplementaryInternalQuestionnaire","Exclude.hasSupplementaryQuestionnaire","Exclude.isCritical","Exclude.isDerived","Exclude.isTranslated","Exclude.jobRequisitionId","Exclude.locale","Exclude.ml_language_fullform","Exclude.reqId"},
)</v>
      </c>
    </row>
    <row r="4" spans="1:12" ht="101.25" customHeight="1" x14ac:dyDescent="0.25">
      <c r="G4" s="130" t="str">
        <f>_xlfn.TEXTJOIN(", ",TRUE,E8:F124)</f>
        <v>"jobUpdated", "Date.jobUpdated", "jobUpdatedDate", "Date.jobUpdatedDate", "applyUrl", "Description.applyUrl", "description", "Description.description", "descriptionFR", "Description.descriptionFR", "descriptionTeaser", "Description.descriptionTeaser", "frTitle", "Description.frTitle", "ml_highlight", "Description.ml_highlight", "ml_title", "Description.ml_title", "o", "Description.o", "title", "Description.title", "externalApply", "Exclude.externalApply", "hasSecondaryQuestionnaire", "Exclude.hasSecondaryQuestionnaire", "hasSupplementaryInternalQuestionnaire", "Exclude.hasSupplementaryInternalQuestionnaire", "hasSupplementaryQuestionnaire", "Exclude.hasSupplementaryQuestionnaire", "isCritical", "Exclude.isCritical", "isDerived", "Exclude.isDerived", "isTranslated", "Exclude.isTranslated", "jobRequisitionId", "Exclude.jobRequisitionId", "locale", "Exclude.locale", "ml_language_fullform", "Exclude.ml_language_fullform", "reqId", "Exclude.reqId", "siteType", "Exclude.siteType", "userType", "Exclude.userType", "visibilityType", "Exclude.visibilityType", "hasPrimaryQuestionnaire", "Extra.hasPrimaryQuestionnaire", "internalCategoryId", "Extra.internalCategoryId", "jobPostingSiteId", "Extra.jobPostingSiteId", "jobSeqNo", "Extra.jobSeqNo", "parentRefNum", "Extra.parentRefNum", "primaryQuestionnaireId", "Extra.primaryQuestionnaireId", "refNum", "Extra.refNum", "storeLocation", "Extra.storeLocation", "uniqueKey", "Extra.uniqueKey", "jobUniqueIdentifier", "Extra3.jobUniqueIdentifier", "platform", "Extra3.platform", "platform1", "Extra3.platform1", "lastUpdatedTrack", "Green.lastUpdatedTrack", "ml_domains", "Green.ml_domains", "ml_skills", "Green.ml_skills", "multi_category", "Green.multi_category", "careerLevel", "Interesting.careerLevel", "jobwidgetsettings", "Investigate.jobwidgetsettings", "multiLocationValues", "Investigate.multiLocationValues", "state", "Location.state", "stateCountry", "Location.stateCountry", "address", "Location2.address", "atsCountry", "Location2.atsCountry", "country", "Location2.country", "hashKey", "Location2.hashKey", "latitude", "Location2.latitude", "locationId", "Location2.locationId", "longitude", "Location2.longitude", "mapQueryLocation", "Location2.mapQueryLocation"</v>
      </c>
      <c r="K4" s="120"/>
      <c r="L4" s="120"/>
    </row>
    <row r="5" spans="1:12" ht="101.25" customHeight="1" x14ac:dyDescent="0.25">
      <c r="G5" s="131" t="str">
        <f>_xlfn.TEXTJOIN(", ",TRUE,G8:G123)</f>
        <v>{{"jobUpdated"},{"Date.jobUpdated"}}, {{"jobUpdatedDate"},{"Date.jobUpdatedDate"}}, {{"applyUrl"},{"Description.applyUrl"}}, {{"description"},{"Description.description"}}, {{"descriptionFR"},{"Description.descriptionFR"}}, {{"descriptionTeaser"},{"Description.descriptionTeaser"}}, {{"frTitle"},{"Description.frTitle"}}, {{"ml_highlight"},{"Description.ml_highlight"}}, {{"ml_title"},{"Description.ml_title"}}, {{"o"},{"Description.o"}}, {{"title"},{"Description.title"}}, {{"externalApply"},{"Exclude.externalApply"}}, {{"hasSecondaryQuestionnaire"},{"Exclude.hasSecondaryQuestionnaire"}}, {{"hasSupplementaryInternalQuestionnaire"},{"Exclude.hasSupplementaryInternalQuestionnaire"}}, {{"hasSupplementaryQuestionnaire"},{"Exclude.hasSupplementaryQuestionnaire"}}, {{"isCritical"},{"Exclude.isCritical"}}, {{"isDerived"},{"Exclude.isDerived"}}, {{"isTranslated"},{"Exclude.isTranslated"}}, {{"jobRequisitionId"},{"Exclude.jobRequisitionId"}}, {{"locale"},{"Exclude.locale"}}, {{"ml_language_fullform"},{"Exclude.ml_language_fullform"}}, {{"reqId"},{"Exclude.reqId"}}, {{"siteType"},{"Exclude.siteType"}}, {{"userType"},{"Exclude.userType"}}, {{"visibilityType"},{"Exclude.visibilityType"}}, {{"hasPrimaryQuestionnaire"},{"Extra.hasPrimaryQuestionnaire"}}, {{"internalCategoryId"},{"Extra.internalCategoryId"}}, {{"jobPostingSiteId"},{"Extra.jobPostingSiteId"}}, {{"jobSeqNo"},{"Extra.jobSeqNo"}}, {{"parentRefNum"},{"Extra.parentRefNum"}}, {{"primaryQuestionnaireId"},{"Extra.primaryQuestionnaireId"}}, {{"refNum"},{"Extra.refNum"}}, {{"storeLocation"},{"Extra.storeLocation"}}, {{"uniqueKey"},{"Extra.uniqueKey"}}, {{"jobUniqueIdentifier"},{"Extra3.jobUniqueIdentifier"}}, {{"platform"},{"Extra3.platform"}}, {{"platform1"},{"Extra3.platform1"}}, {{"lastUpdatedTrack"},{"Green.lastUpdatedTrack"}}, {{"ml_domains"},{"Green.ml_domains"}}, {{"ml_skills"},{"Green.ml_skills"}}, {{"multi_category"},{"Green.multi_category"}}, {{"careerLevel"},{"Interesting.careerLevel"}}, {{"jobwidgetsettings"},{"Investigate.jobwidgetsettings"}}, {{"multiLocationValues"},{"Investigate.multiLocationValues"}}, {{"state"},{"Location.state"}}, {{"stateCountry"},{"Location.stateCountry"}}, {{"address"},{"Location2.address"}}, {{"atsCountry"},{"Location2.atsCountry"}}, {{"country"},{"Location2.country"}}, {{"hashKey"},{"Location2.hashKey"}}, {{"latitude"},{"Location2.latitude"}}, {{"locationId"},{"Location2.locationId"}}, {{"longitude"},{"Location2.longitude"}}</v>
      </c>
      <c r="K5" s="120"/>
      <c r="L5" s="120"/>
    </row>
    <row r="6" spans="1:12" x14ac:dyDescent="0.25">
      <c r="A6" s="1" t="s">
        <v>1412</v>
      </c>
      <c r="B6" s="1" t="s">
        <v>623</v>
      </c>
      <c r="C6" s="10" t="s">
        <v>1409</v>
      </c>
      <c r="E6" t="str">
        <f ca="1">_xlfn.TEXTJOIN(",", TRUE, E6:E126, F6:F126)</f>
        <v>"jobUpdated","jobUpdatedDate","applyUrl","description","descriptionFR","descriptionTeaser","frTitle","ml_highlight","ml_title","o","title","externalApply","hasSecondaryQuestionnaire","hasSupplementaryInternalQuestionnaire","hasSupplementaryQuestionnaire","isCritical","isDerived","isTranslated","jobRequisitionId","locale","ml_language_fullform","reqId","siteType","userType","visibilityType","hasPrimaryQuestionnaire","internalCategoryId","jobPostingSiteId","jobSeqNo","parentRefNum","primaryQuestionnaireId","refNum","storeLocation","uniqueKey","jobUniqueIdentifier","platform","platform1","lastUpdatedTrack","ml_domains","ml_skills","multi_category","careerLevel","jobwidgetsettings","multiLocationValues","state","stateCountry","address","atsCountry","country","hashKey","latitude","locationId","longitude","mapQueryLocation","ml_country","Date.jobUpdated","Date.jobUpdated","Date.jobUpdatedDate","Date.jobUpdatedDate","Description.applyUrl","Description.applyUrl","Description.description","Description.description","Description.descriptionFR","Description.descriptionFR","Description.descriptionTeaser","Description.descriptionTeaser","Description.frTitle","Description.frTitle","Description.ml_highlight","Description.ml_highlight","Description.ml_title","Description.ml_title","Description.o","Description.o","Description.title","Description.title","Exclude.externalApply","Exclude.externalApply","Exclude.hasSecondaryQuestionnaire","Exclude.hasSecondaryQuestionnaire","Exclude.hasSupplementaryInternalQuestionnaire","Exclude.hasSupplementaryInternalQuestionnaire","Exclude.hasSupplementaryQuestionnaire","Exclude.hasSupplementaryQuestionnaire","Exclude.isCritical","Exclude.isCritical","Exclude.isDerived","Exclude.isDerived","Exclude.isTranslated","Exclude.isTranslated","Exclude.jobRequisitionId","Exclude.jobRequisitionId","Exclude.locale","Exclude.locale","Exclude.ml_language_fullform","Exclude.ml_language_fullform","Exclude.reqId","Exclude.reqId","Exclude.siteType","Exclude.siteType","Exclude.userType","Exclude.userType","Exclude.visibilityType","Exclude.visibilityType","Extra.hasPrimaryQuestionnaire","Extra.hasPrimaryQuestionnaire","Extra.internalCategoryId","Extra.internalCategoryId","Extra.jobPostingSiteId","Extra.jobPostingSiteId","Extra.jobSeqNo","Extra.jobSeqNo","Extra.parentRefNum","Extra.parentRefNum","Extra.primaryQuestionnaireId","Extra.primaryQuestionnaireId","Extra.refNum","Extra.refNum","Extra.storeLocation","Extra.storeLocation","Extra.uniqueKey","Extra.uniqueKey","Extra3.jobUniqueIdentifier","Extra3.jobUniqueIdentifier","Extra3.platform","Extra3.platform","Extra3.platform1","Extra3.platform1","Green.lastUpdatedTrack","Green.lastUpdatedTrack","Green.ml_domains","Green.ml_domains","Green.ml_skills","Green.ml_skills","Green.multi_category","Green.multi_category","Interesting.careerLevel","Interesting.careerLevel","Investigate.jobwidgetsettings","Investigate.jobwidgetsettings","Investigate.multiLocationValues","Investigate.multiLocationValues","Location.state","Location.state","Location.stateCountry","Location.stateCountry","Location2.address","Location2.address","Location2.atsCountry","Location2.atsCountry","Location2.country","Location2.country","Location2.hashKey","Location2.hashKey","Location2.latitude","Location2.latitude","Location2.locationId","Location2.locationId","Location2.longitude","Location2.longitude","Location2.mapQueryLocation","Location2.mapQueryLocation","Location2.ml_country","Location2.ml_country"</v>
      </c>
      <c r="G6" s="121"/>
    </row>
    <row r="7" spans="1:12" x14ac:dyDescent="0.25">
      <c r="A7" s="6" t="s">
        <v>610</v>
      </c>
      <c r="C7"/>
      <c r="E7" t="str" cm="1">
        <f t="array" ref="E7:E126">IF(C7:C126&lt;&gt;"", CONCATENATE("""", B7:B126,""""), "")</f>
        <v/>
      </c>
      <c r="F7" t="str" cm="1">
        <f t="array" ref="F7:F126">IF(E7:E126&lt;&gt;"", CONCATENATE("""",A7:A126, ".", B7:B126,""""), "")</f>
        <v/>
      </c>
      <c r="G7" t="str" cm="1">
        <f t="array" ref="G7:G126">IF(C7:C126&lt;&gt;"",
CONCATENATE(
    "{{""", B7:B124,"""},",
    "{""",A7:A124, ".", B7:B124,"""}}"
), "")</f>
        <v/>
      </c>
      <c r="K7" t="str">
        <f>IF(A7&lt;&gt;"",CONCATENATE("/* Category: ",A7,"*/ Table.SelectColumns({ ",_xlfn.TEXTJOIN(", ",TRUE,B6:B53)," },"),"")</f>
        <v>/* Category: Date*/ Table.SelectColumns({ Name, jobUpdated, jobUpdated,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v>
      </c>
    </row>
    <row r="8" spans="1:12" ht="409.5" x14ac:dyDescent="0.25">
      <c r="A8" s="6" t="s">
        <v>610</v>
      </c>
      <c r="B8" s="6" t="s">
        <v>1329</v>
      </c>
      <c r="C8"/>
      <c r="E8" t="str">
        <v/>
      </c>
      <c r="F8" t="str">
        <v/>
      </c>
      <c r="G8" t="str">
        <v/>
      </c>
      <c r="I8" s="75" t="str">
        <f>_xlfn.ARRAYTOTEXT(E8:F124, 1)</f>
        <v>{"","";"""jobUpdated""","""Date.jobUpdated""";"","";"""jobUpdatedDate""","""Date.jobUpdatedDate""";"","";"","";"""applyUrl""","""Description.applyUrl""";"","";"""description""","""Description.description""";"","";"""descriptionFR""","""Description.descriptionFR""";"","";"""descriptionTeaser""","""Description.descriptionTeaser""";"","";"""frTitle""","""Description.frTitle""";"","";"""ml_highlight""","""Description.ml_highlight""";"","";"""ml_title""","""Description.ml_title""";"","";"""o""","""Description.o""";"","";"""title""","""Description.title""";"","";"","";"""externalApply""","""Exclude.externalApply""";"","";"""hasSecondaryQuestionnaire""","""Exclude.hasSecondaryQuestionnaire""";"","";"""hasSupplementaryInternalQuestionnaire""","""Exclude.hasSupplementaryInternalQuestionnaire""";"","";"""hasSupplementaryQuestionnaire""","""Exclude.hasSupplementaryQuestionnaire""";"","";"""isCritical""","""Exclude.isCritical""";"","";"""isDerived""","""Exclude.isDerived""";"","";"""isTranslated""","""Exclude.isTranslated""";"","";"""jobRequisitionId""","""Exclude.jobRequisitionId""";"","";"""locale""","""Exclude.locale""";"","";"""ml_language_fullform""","""Exclude.ml_language_fullform""";"","";"""reqId""","""Exclude.reqId""";"","";"""siteType""","""Exclude.siteType""";"","";"""userType""","""Exclude.userType""";"","";"""visibilityType""","""Exclude.visibilityType""";"","";"","";"""hasPrimaryQuestionnaire""","""Extra.hasPrimaryQuestionnaire""";"","";"""internalCategoryId""","""Extra.internalCategoryId""";"","";"""jobPostingSiteId""","""Extra.jobPostingSiteId""";"","";"""jobSeqNo""","""Extra.jobSeqNo""";"","";"""parentRefNum""","""Extra.parentRefNum""";"","";"""primaryQuestionnaireId""","""Extra.primaryQuestionnaireId""";"","";"""refNum""","""Extra.refNum""";"","";"""storeLocation""","""Extra.storeLocation""";"","";"""uniqueKey""","""Extra.uniqueKey""";"","";"","";"""jobUniqueIdentifier""","""Extra3.jobUniqueIdentifier""";"","";"""platform""","""Extra3.platform""";"","";"""platform1""","""Extra3.platform1""";"","";"","";"""lastUpdatedTrack""","""Green.lastUpdatedTrack""";"","";"""ml_domains""","""Green.ml_domains""";"","";"""ml_skills""","""Green.ml_skills""";"","";"""multi_category""","""Green.multi_category""";"","";"","";"""careerLevel""","""Interesting.careerLevel""";"","";"","";"""jobwidgetsettings""","""Investigate.jobwidgetsettings""";"","";"""multiLocationValues""","""Investigate.multiLocationValues""";"","";"","";"""state""","""Location.state""";"","";"""stateCountry""","""Location.stateCountry""";"","";"","";"""address""","""Location2.address""";"","";"""atsCountry""","""Location2.atsCountry""";"","";"""country""","""Location2.country""";"","";"""hashKey""","""Location2.hashKey""";"","";"""latitude""","""Location2.latitude""";"","";"""locationId""","""Location2.locationId""";"","";"""longitude""","""Location2.longitude""";"","";"""mapQueryLocation""","""Location2.mapQueryLocation"""}</v>
      </c>
      <c r="J8" s="75"/>
      <c r="K8" t="str">
        <f t="shared" ref="K8:K28" si="0">IF(A8&lt;&gt;"",CONCATENATE("/* Category: ",A8,"*/ Table.SelectColumns({ ",_xlfn.TEXTJOIN(", ",TRUE,B7:B54)," },"),"")</f>
        <v>/* Category: Date*/ Table.SelectColumns({ jobUpdated, jobUpdated,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v>
      </c>
    </row>
    <row r="9" spans="1:12" x14ac:dyDescent="0.25">
      <c r="A9" s="6" t="s">
        <v>610</v>
      </c>
      <c r="B9" s="6" t="s">
        <v>1329</v>
      </c>
      <c r="C9" s="6" t="s">
        <v>1388</v>
      </c>
      <c r="E9" t="str">
        <v>"jobUpdated"</v>
      </c>
      <c r="F9" t="str">
        <v>"Date.jobUpdated"</v>
      </c>
      <c r="G9" t="str">
        <v>{{"jobUpdated"},{"Date.jobUpdated"}}</v>
      </c>
      <c r="K9" t="str">
        <f t="shared" si="0"/>
        <v>/* Category: Date*/ Table.SelectColumns({ jobUpdated, jobUpdated,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v>
      </c>
    </row>
    <row r="10" spans="1:12" x14ac:dyDescent="0.25">
      <c r="A10" s="6" t="s">
        <v>610</v>
      </c>
      <c r="B10" s="6" t="s">
        <v>1310</v>
      </c>
      <c r="C10"/>
      <c r="E10" t="str">
        <v/>
      </c>
      <c r="F10" t="str">
        <v/>
      </c>
      <c r="G10" t="str">
        <v/>
      </c>
      <c r="K10" t="str">
        <f t="shared" si="0"/>
        <v>/* Category: Date*/ Table.SelectColumns({ jobUpdated,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v>
      </c>
    </row>
    <row r="11" spans="1:12" x14ac:dyDescent="0.25">
      <c r="A11" s="6" t="s">
        <v>610</v>
      </c>
      <c r="B11" s="6" t="s">
        <v>1310</v>
      </c>
      <c r="C11" s="6" t="s">
        <v>81</v>
      </c>
      <c r="E11" t="str">
        <v>"jobUpdatedDate"</v>
      </c>
      <c r="F11" t="str">
        <v>"Date.jobUpdatedDate"</v>
      </c>
      <c r="G11" t="str">
        <v>{{"jobUpdatedDate"},{"Date.jobUpdatedDate"}}</v>
      </c>
      <c r="K11" t="str">
        <f t="shared" si="0"/>
        <v>/* Category: Date*/ Table.SelectColumns({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
      </c>
    </row>
    <row r="12" spans="1:12" x14ac:dyDescent="0.25">
      <c r="A12" s="6" t="s">
        <v>624</v>
      </c>
      <c r="C12"/>
      <c r="E12" t="str">
        <v/>
      </c>
      <c r="F12" t="str">
        <v/>
      </c>
      <c r="G12" t="str">
        <v/>
      </c>
      <c r="K12" t="str">
        <f t="shared" si="0"/>
        <v>/* Category: Description*/ Table.SelectColumns({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
      </c>
    </row>
    <row r="13" spans="1:12" x14ac:dyDescent="0.25">
      <c r="A13" s="6" t="s">
        <v>624</v>
      </c>
      <c r="B13" s="6" t="s">
        <v>21</v>
      </c>
      <c r="C13"/>
      <c r="E13" t="str">
        <v/>
      </c>
      <c r="F13" t="str">
        <v/>
      </c>
      <c r="G13" t="str">
        <v/>
      </c>
      <c r="K13" t="str">
        <f t="shared" si="0"/>
        <v>/* Category: Description*/ Table.SelectColumns({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v>
      </c>
    </row>
    <row r="14" spans="1:12" ht="75" x14ac:dyDescent="0.25">
      <c r="A14" s="6" t="s">
        <v>624</v>
      </c>
      <c r="B14" s="6" t="s">
        <v>21</v>
      </c>
      <c r="C14" s="6" t="s">
        <v>83</v>
      </c>
      <c r="E14" t="str">
        <v>"applyUrl"</v>
      </c>
      <c r="F14" t="str">
        <v>"Description.applyUrl"</v>
      </c>
      <c r="G14" t="str">
        <v>{{"applyUrl"},{"Description.applyUrl"}}</v>
      </c>
      <c r="K14" t="str">
        <f t="shared" si="0"/>
        <v>/* Category: Description*/ Table.SelectColumns({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v>
      </c>
    </row>
    <row r="15" spans="1:12" x14ac:dyDescent="0.25">
      <c r="A15" s="6" t="s">
        <v>624</v>
      </c>
      <c r="B15" s="6" t="s">
        <v>1337</v>
      </c>
      <c r="C15"/>
      <c r="E15" t="str">
        <v/>
      </c>
      <c r="F15" t="str">
        <v/>
      </c>
      <c r="G15" t="str">
        <v/>
      </c>
      <c r="K15" t="str">
        <f t="shared" si="0"/>
        <v>/* Category: Description*/ Table.SelectColumns({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v>
      </c>
    </row>
    <row r="16" spans="1:12" ht="345" x14ac:dyDescent="0.25">
      <c r="A16" s="6" t="s">
        <v>624</v>
      </c>
      <c r="B16" s="6" t="s">
        <v>1337</v>
      </c>
      <c r="C16" s="6" t="s">
        <v>1390</v>
      </c>
      <c r="E16" t="str">
        <v>"description"</v>
      </c>
      <c r="F16" t="str">
        <v>"Description.description"</v>
      </c>
      <c r="G16" t="str">
        <v>{{"description"},{"Description.description"}}</v>
      </c>
      <c r="K16" t="str">
        <f t="shared" si="0"/>
        <v>/* Category: Description*/ Table.SelectColumns({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v>
      </c>
    </row>
    <row r="17" spans="1:11" x14ac:dyDescent="0.25">
      <c r="A17" s="6" t="s">
        <v>624</v>
      </c>
      <c r="B17" s="6" t="s">
        <v>1323</v>
      </c>
      <c r="C17"/>
      <c r="E17" t="str">
        <v/>
      </c>
      <c r="F17" t="str">
        <v/>
      </c>
      <c r="G17" t="str">
        <v/>
      </c>
      <c r="K17" t="str">
        <f t="shared" si="0"/>
        <v>/* Category: Description*/ Table.SelectColumns({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v>
      </c>
    </row>
    <row r="18" spans="1:11" ht="360" x14ac:dyDescent="0.25">
      <c r="A18" s="6" t="s">
        <v>624</v>
      </c>
      <c r="B18" s="6" t="s">
        <v>1323</v>
      </c>
      <c r="C18" s="6" t="s">
        <v>1385</v>
      </c>
      <c r="E18" t="str">
        <v>"descriptionFR"</v>
      </c>
      <c r="F18" t="str">
        <v>"Description.descriptionFR"</v>
      </c>
      <c r="G18" t="str">
        <v>{{"descriptionFR"},{"Description.descriptionFR"}}</v>
      </c>
      <c r="K18" t="str">
        <f t="shared" si="0"/>
        <v>/* Category: Description*/ Table.SelectColumns({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v>
      </c>
    </row>
    <row r="19" spans="1:11" x14ac:dyDescent="0.25">
      <c r="A19" s="6" t="s">
        <v>624</v>
      </c>
      <c r="B19" s="6" t="s">
        <v>13</v>
      </c>
      <c r="C19"/>
      <c r="E19" t="str">
        <v/>
      </c>
      <c r="F19" t="str">
        <v/>
      </c>
      <c r="G19" t="str">
        <v/>
      </c>
      <c r="K19" t="str">
        <f t="shared" si="0"/>
        <v>/* Category: Description*/ Table.SelectColumns({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v>
      </c>
    </row>
    <row r="20" spans="1:11" ht="75" x14ac:dyDescent="0.25">
      <c r="A20" s="6" t="s">
        <v>624</v>
      </c>
      <c r="B20" s="6" t="s">
        <v>13</v>
      </c>
      <c r="C20" s="6" t="s">
        <v>80</v>
      </c>
      <c r="E20" t="str">
        <v>"descriptionTeaser"</v>
      </c>
      <c r="F20" t="str">
        <v>"Description.descriptionTeaser"</v>
      </c>
      <c r="G20" t="str">
        <v>{{"descriptionTeaser"},{"Description.descriptionTeaser"}}</v>
      </c>
      <c r="K20" t="str">
        <f t="shared" si="0"/>
        <v>/* Category: Description*/ Table.SelectColumns({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v>
      </c>
    </row>
    <row r="21" spans="1:11" x14ac:dyDescent="0.25">
      <c r="A21" s="6" t="s">
        <v>624</v>
      </c>
      <c r="B21" s="6" t="s">
        <v>1357</v>
      </c>
      <c r="C21"/>
      <c r="E21" t="str">
        <v/>
      </c>
      <c r="F21" t="str">
        <v/>
      </c>
      <c r="G21" t="str">
        <v/>
      </c>
      <c r="K21" t="str">
        <f t="shared" si="0"/>
        <v>/* Category: Description*/ Table.SelectColumns({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v>
      </c>
    </row>
    <row r="22" spans="1:11" ht="45" x14ac:dyDescent="0.25">
      <c r="A22" s="6" t="s">
        <v>624</v>
      </c>
      <c r="B22" s="6" t="s">
        <v>1357</v>
      </c>
      <c r="C22" s="6" t="s">
        <v>1404</v>
      </c>
      <c r="E22" t="str">
        <v>"frTitle"</v>
      </c>
      <c r="F22" t="str">
        <v>"Description.frTitle"</v>
      </c>
      <c r="G22" t="str">
        <v>{{"frTitle"},{"Description.frTitle"}}</v>
      </c>
      <c r="K22" t="str">
        <f t="shared" si="0"/>
        <v>/* Category: Description*/ Table.SelectColumns({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v>
      </c>
    </row>
    <row r="23" spans="1:11" x14ac:dyDescent="0.25">
      <c r="A23" s="6" t="s">
        <v>624</v>
      </c>
      <c r="B23" s="6" t="s">
        <v>1341</v>
      </c>
      <c r="C23"/>
      <c r="E23" t="str">
        <v/>
      </c>
      <c r="F23" t="str">
        <v/>
      </c>
      <c r="G23" t="str">
        <v/>
      </c>
      <c r="K23" t="str">
        <f t="shared" si="0"/>
        <v>/* Category: Description*/ Table.SelectColumns({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v>
      </c>
    </row>
    <row r="24" spans="1:11" ht="75" x14ac:dyDescent="0.25">
      <c r="A24" s="6" t="s">
        <v>624</v>
      </c>
      <c r="B24" s="6" t="s">
        <v>1341</v>
      </c>
      <c r="C24" s="6" t="s">
        <v>80</v>
      </c>
      <c r="E24" t="str">
        <v>"ml_highlight"</v>
      </c>
      <c r="F24" t="str">
        <v>"Description.ml_highlight"</v>
      </c>
      <c r="G24" t="str">
        <v>{{"ml_highlight"},{"Description.ml_highlight"}}</v>
      </c>
      <c r="K24" t="str">
        <f t="shared" si="0"/>
        <v>/* Category: Description*/ Table.SelectColumns({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v>
      </c>
    </row>
    <row r="25" spans="1:11" x14ac:dyDescent="0.25">
      <c r="A25" s="6" t="s">
        <v>624</v>
      </c>
      <c r="B25" s="6" t="s">
        <v>1302</v>
      </c>
      <c r="C25"/>
      <c r="E25" t="str">
        <v/>
      </c>
      <c r="F25" t="str">
        <v/>
      </c>
      <c r="G25" t="str">
        <v/>
      </c>
      <c r="K25" t="str">
        <f t="shared" si="0"/>
        <v>/* Category: Description*/ Table.SelectColumns({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primaryQuestionnaireId },</v>
      </c>
    </row>
    <row r="26" spans="1:11" x14ac:dyDescent="0.25">
      <c r="A26" s="6" t="s">
        <v>624</v>
      </c>
      <c r="B26" s="6" t="s">
        <v>1302</v>
      </c>
      <c r="C26" s="6" t="s">
        <v>1375</v>
      </c>
      <c r="E26" t="str">
        <v>"ml_title"</v>
      </c>
      <c r="F26" t="str">
        <v>"Description.ml_title"</v>
      </c>
      <c r="G26" t="str">
        <v>{{"ml_title"},{"Description.ml_title"}}</v>
      </c>
      <c r="K26" t="str">
        <f t="shared" si="0"/>
        <v>/* Category: Description*/ Table.SelectColumns({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primaryQuestionnaireId, primaryQuestionnaireId },</v>
      </c>
    </row>
    <row r="27" spans="1:11" x14ac:dyDescent="0.25">
      <c r="A27" s="6" t="s">
        <v>624</v>
      </c>
      <c r="B27" s="6" t="s">
        <v>1428</v>
      </c>
      <c r="C27"/>
      <c r="E27" t="str">
        <v/>
      </c>
      <c r="F27" t="str">
        <v/>
      </c>
      <c r="G27" t="str">
        <v/>
      </c>
      <c r="K27" t="str">
        <f t="shared" si="0"/>
        <v>/* Category: Description*/ Table.SelectColumns({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primaryQuestionnaireId, primaryQuestionnaireId, refNum },</v>
      </c>
    </row>
    <row r="28" spans="1:11" ht="345" x14ac:dyDescent="0.25">
      <c r="A28" s="6" t="s">
        <v>624</v>
      </c>
      <c r="B28" s="6" t="s">
        <v>1428</v>
      </c>
      <c r="C28" s="6" t="s">
        <v>1407</v>
      </c>
      <c r="E28" t="str">
        <v>"o"</v>
      </c>
      <c r="F28" t="str">
        <v>"Description.o"</v>
      </c>
      <c r="G28" t="str">
        <v>{{"o"},{"Description.o"}}</v>
      </c>
      <c r="K28" t="str">
        <f t="shared" si="0"/>
        <v>/* Category: Description*/ Table.SelectColumns({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primaryQuestionnaireId, primaryQuestionnaireId, refNum, refNum },</v>
      </c>
    </row>
    <row r="29" spans="1:11" x14ac:dyDescent="0.25">
      <c r="A29" s="6" t="s">
        <v>624</v>
      </c>
      <c r="B29" s="6" t="s">
        <v>9</v>
      </c>
      <c r="C29"/>
      <c r="E29" t="str">
        <v/>
      </c>
      <c r="F29" t="str">
        <v/>
      </c>
      <c r="G29" t="str">
        <v/>
      </c>
    </row>
    <row r="30" spans="1:11" x14ac:dyDescent="0.25">
      <c r="A30" s="6" t="s">
        <v>624</v>
      </c>
      <c r="B30" s="6" t="s">
        <v>9</v>
      </c>
      <c r="C30" s="6" t="s">
        <v>78</v>
      </c>
      <c r="E30" t="str">
        <v>"title"</v>
      </c>
      <c r="F30" t="str">
        <v>"Description.title"</v>
      </c>
      <c r="G30" t="str">
        <v>{{"title"},{"Description.title"}}</v>
      </c>
    </row>
    <row r="31" spans="1:11" x14ac:dyDescent="0.25">
      <c r="A31" s="6" t="s">
        <v>1417</v>
      </c>
      <c r="C31"/>
      <c r="E31" t="str">
        <v/>
      </c>
      <c r="F31" t="str">
        <v/>
      </c>
      <c r="G31" t="str">
        <v/>
      </c>
    </row>
    <row r="32" spans="1:11" x14ac:dyDescent="0.25">
      <c r="A32" s="6" t="s">
        <v>1417</v>
      </c>
      <c r="B32" s="6" t="s">
        <v>25</v>
      </c>
      <c r="C32"/>
      <c r="E32" t="str">
        <v/>
      </c>
      <c r="F32" t="str">
        <v/>
      </c>
      <c r="G32" t="str">
        <v/>
      </c>
    </row>
    <row r="33" spans="1:7" x14ac:dyDescent="0.25">
      <c r="A33" s="6" t="s">
        <v>1417</v>
      </c>
      <c r="B33" s="6" t="s">
        <v>25</v>
      </c>
      <c r="C33" s="6" t="s">
        <v>47</v>
      </c>
      <c r="E33" t="str">
        <v>"externalApply"</v>
      </c>
      <c r="F33" t="str">
        <v>"Exclude.externalApply"</v>
      </c>
      <c r="G33" t="str">
        <v>{{"externalApply"},{"Exclude.externalApply"}}</v>
      </c>
    </row>
    <row r="34" spans="1:7" ht="30" x14ac:dyDescent="0.25">
      <c r="A34" s="6" t="s">
        <v>1417</v>
      </c>
      <c r="B34" s="6" t="s">
        <v>1336</v>
      </c>
      <c r="C34"/>
      <c r="E34" t="str">
        <v/>
      </c>
      <c r="F34" t="str">
        <v/>
      </c>
      <c r="G34" t="str">
        <v/>
      </c>
    </row>
    <row r="35" spans="1:7" ht="30" x14ac:dyDescent="0.25">
      <c r="A35" s="6" t="s">
        <v>1417</v>
      </c>
      <c r="B35" s="6" t="s">
        <v>1336</v>
      </c>
      <c r="C35" s="6" t="s">
        <v>114</v>
      </c>
      <c r="E35" t="str">
        <v>"hasSecondaryQuestionnaire"</v>
      </c>
      <c r="F35" t="str">
        <v>"Exclude.hasSecondaryQuestionnaire"</v>
      </c>
      <c r="G35" t="str">
        <v>{{"hasSecondaryQuestionnaire"},{"Exclude.hasSecondaryQuestionnaire"}}</v>
      </c>
    </row>
    <row r="36" spans="1:7" ht="45" x14ac:dyDescent="0.25">
      <c r="A36" s="6" t="s">
        <v>1417</v>
      </c>
      <c r="B36" s="6" t="s">
        <v>110</v>
      </c>
      <c r="C36"/>
      <c r="E36" t="str">
        <v/>
      </c>
      <c r="F36" t="str">
        <v/>
      </c>
      <c r="G36" t="str">
        <v/>
      </c>
    </row>
    <row r="37" spans="1:7" ht="45" x14ac:dyDescent="0.25">
      <c r="A37" s="6" t="s">
        <v>1417</v>
      </c>
      <c r="B37" s="6" t="s">
        <v>110</v>
      </c>
      <c r="C37" s="6" t="s">
        <v>114</v>
      </c>
      <c r="E37" t="str">
        <v>"hasSupplementaryInternalQuestionnaire"</v>
      </c>
      <c r="F37" t="str">
        <v>"Exclude.hasSupplementaryInternalQuestionnaire"</v>
      </c>
      <c r="G37" t="str">
        <v>{{"hasSupplementaryInternalQuestionnaire"},{"Exclude.hasSupplementaryInternalQuestionnaire"}}</v>
      </c>
    </row>
    <row r="38" spans="1:7" ht="30" x14ac:dyDescent="0.25">
      <c r="A38" s="6" t="s">
        <v>1417</v>
      </c>
      <c r="B38" s="6" t="s">
        <v>1343</v>
      </c>
      <c r="C38"/>
      <c r="E38" t="str">
        <v/>
      </c>
      <c r="F38" t="str">
        <v/>
      </c>
      <c r="G38" t="str">
        <v/>
      </c>
    </row>
    <row r="39" spans="1:7" ht="30" x14ac:dyDescent="0.25">
      <c r="A39" s="6" t="s">
        <v>1417</v>
      </c>
      <c r="B39" s="6" t="s">
        <v>1343</v>
      </c>
      <c r="C39" s="6" t="s">
        <v>114</v>
      </c>
      <c r="E39" t="str">
        <v>"hasSupplementaryQuestionnaire"</v>
      </c>
      <c r="F39" t="str">
        <v>"Exclude.hasSupplementaryQuestionnaire"</v>
      </c>
      <c r="G39" t="str">
        <v>{{"hasSupplementaryQuestionnaire"},{"Exclude.hasSupplementaryQuestionnaire"}}</v>
      </c>
    </row>
    <row r="40" spans="1:7" x14ac:dyDescent="0.25">
      <c r="A40" s="6" t="s">
        <v>1417</v>
      </c>
      <c r="B40" s="6" t="s">
        <v>113</v>
      </c>
      <c r="C40"/>
      <c r="E40" t="str">
        <v/>
      </c>
      <c r="F40" t="str">
        <v/>
      </c>
      <c r="G40" t="str">
        <v/>
      </c>
    </row>
    <row r="41" spans="1:7" x14ac:dyDescent="0.25">
      <c r="A41" s="6" t="s">
        <v>1417</v>
      </c>
      <c r="B41" s="6" t="s">
        <v>113</v>
      </c>
      <c r="C41" s="6" t="s">
        <v>47</v>
      </c>
      <c r="E41" t="str">
        <v>"isCritical"</v>
      </c>
      <c r="F41" t="str">
        <v>"Exclude.isCritical"</v>
      </c>
      <c r="G41" t="str">
        <v>{{"isCritical"},{"Exclude.isCritical"}}</v>
      </c>
    </row>
    <row r="42" spans="1:7" x14ac:dyDescent="0.25">
      <c r="A42" s="6" t="s">
        <v>1417</v>
      </c>
      <c r="B42" s="6" t="s">
        <v>1316</v>
      </c>
      <c r="C42"/>
      <c r="E42" t="str">
        <v/>
      </c>
      <c r="F42" t="str">
        <v/>
      </c>
      <c r="G42" t="str">
        <v/>
      </c>
    </row>
    <row r="43" spans="1:7" x14ac:dyDescent="0.25">
      <c r="A43" s="6" t="s">
        <v>1417</v>
      </c>
      <c r="B43" s="6" t="s">
        <v>1316</v>
      </c>
      <c r="C43" s="6" t="s">
        <v>47</v>
      </c>
      <c r="E43" t="str">
        <v>"isDerived"</v>
      </c>
      <c r="F43" t="str">
        <v>"Exclude.isDerived"</v>
      </c>
      <c r="G43" t="str">
        <v>{{"isDerived"},{"Exclude.isDerived"}}</v>
      </c>
    </row>
    <row r="44" spans="1:7" x14ac:dyDescent="0.25">
      <c r="A44" s="6" t="s">
        <v>1417</v>
      </c>
      <c r="B44" s="6" t="s">
        <v>1350</v>
      </c>
      <c r="C44"/>
      <c r="E44" t="str">
        <v/>
      </c>
      <c r="F44" t="str">
        <v/>
      </c>
      <c r="G44" t="str">
        <v/>
      </c>
    </row>
    <row r="45" spans="1:7" x14ac:dyDescent="0.25">
      <c r="A45" s="6" t="s">
        <v>1417</v>
      </c>
      <c r="B45" s="6" t="s">
        <v>1350</v>
      </c>
      <c r="C45" s="6" t="s">
        <v>47</v>
      </c>
      <c r="E45" t="str">
        <v>"isTranslated"</v>
      </c>
      <c r="F45" t="str">
        <v>"Exclude.isTranslated"</v>
      </c>
      <c r="G45" t="str">
        <v>{{"isTranslated"},{"Exclude.isTranslated"}}</v>
      </c>
    </row>
    <row r="46" spans="1:7" x14ac:dyDescent="0.25">
      <c r="A46" s="6" t="s">
        <v>1417</v>
      </c>
      <c r="B46" s="6" t="s">
        <v>1305</v>
      </c>
      <c r="C46"/>
      <c r="E46" t="str">
        <v/>
      </c>
      <c r="F46" t="str">
        <v/>
      </c>
      <c r="G46" t="str">
        <v/>
      </c>
    </row>
    <row r="47" spans="1:7" x14ac:dyDescent="0.25">
      <c r="A47" s="6" t="s">
        <v>1417</v>
      </c>
      <c r="B47" s="6" t="s">
        <v>1305</v>
      </c>
      <c r="C47" s="6" t="s">
        <v>82</v>
      </c>
      <c r="E47" t="str">
        <v>"jobRequisitionId"</v>
      </c>
      <c r="F47" t="str">
        <v>"Exclude.jobRequisitionId"</v>
      </c>
      <c r="G47" t="str">
        <v>{{"jobRequisitionId"},{"Exclude.jobRequisitionId"}}</v>
      </c>
    </row>
    <row r="48" spans="1:7" x14ac:dyDescent="0.25">
      <c r="A48" s="6" t="s">
        <v>1417</v>
      </c>
      <c r="B48" s="6" t="s">
        <v>8</v>
      </c>
      <c r="C48"/>
      <c r="E48" t="str">
        <v/>
      </c>
      <c r="F48" t="str">
        <v/>
      </c>
      <c r="G48" t="str">
        <v/>
      </c>
    </row>
    <row r="49" spans="1:7" x14ac:dyDescent="0.25">
      <c r="A49" s="6" t="s">
        <v>1417</v>
      </c>
      <c r="B49" s="6" t="s">
        <v>8</v>
      </c>
      <c r="C49" s="6" t="s">
        <v>33</v>
      </c>
      <c r="E49" t="str">
        <v>"locale"</v>
      </c>
      <c r="F49" t="str">
        <v>"Exclude.locale"</v>
      </c>
      <c r="G49" t="str">
        <v>{{"locale"},{"Exclude.locale"}}</v>
      </c>
    </row>
    <row r="50" spans="1:7" ht="30" x14ac:dyDescent="0.25">
      <c r="A50" s="6" t="s">
        <v>1417</v>
      </c>
      <c r="B50" s="6" t="s">
        <v>1352</v>
      </c>
      <c r="C50"/>
      <c r="E50" t="str">
        <v/>
      </c>
      <c r="F50" t="str">
        <v/>
      </c>
      <c r="G50" t="str">
        <v/>
      </c>
    </row>
    <row r="51" spans="1:7" ht="30" x14ac:dyDescent="0.25">
      <c r="A51" s="6" t="s">
        <v>1417</v>
      </c>
      <c r="B51" s="6" t="s">
        <v>1352</v>
      </c>
      <c r="C51" s="6" t="s">
        <v>1400</v>
      </c>
      <c r="E51" t="str">
        <v>"ml_language_fullform"</v>
      </c>
      <c r="F51" t="str">
        <v>"Exclude.ml_language_fullform"</v>
      </c>
      <c r="G51" t="str">
        <v>{{"ml_language_fullform"},{"Exclude.ml_language_fullform"}}</v>
      </c>
    </row>
    <row r="52" spans="1:7" x14ac:dyDescent="0.25">
      <c r="A52" s="6" t="s">
        <v>1417</v>
      </c>
      <c r="B52" s="6" t="s">
        <v>1325</v>
      </c>
      <c r="C52"/>
      <c r="E52" t="str">
        <v/>
      </c>
      <c r="F52" t="str">
        <v/>
      </c>
      <c r="G52" t="str">
        <v/>
      </c>
    </row>
    <row r="53" spans="1:7" x14ac:dyDescent="0.25">
      <c r="A53" s="6" t="s">
        <v>1417</v>
      </c>
      <c r="B53" s="6" t="s">
        <v>1325</v>
      </c>
      <c r="C53" s="6" t="s">
        <v>82</v>
      </c>
      <c r="E53" t="str">
        <v>"reqId"</v>
      </c>
      <c r="F53" t="str">
        <v>"Exclude.reqId"</v>
      </c>
      <c r="G53" t="str">
        <v>{{"reqId"},{"Exclude.reqId"}}</v>
      </c>
    </row>
    <row r="54" spans="1:7" x14ac:dyDescent="0.25">
      <c r="A54" s="6" t="s">
        <v>1417</v>
      </c>
      <c r="B54" s="6" t="s">
        <v>1313</v>
      </c>
      <c r="C54"/>
      <c r="E54" t="str">
        <v/>
      </c>
      <c r="F54" t="str">
        <v/>
      </c>
      <c r="G54" t="str">
        <v/>
      </c>
    </row>
    <row r="55" spans="1:7" x14ac:dyDescent="0.25">
      <c r="A55" s="6" t="s">
        <v>1417</v>
      </c>
      <c r="B55" s="6" t="s">
        <v>1313</v>
      </c>
      <c r="C55" s="6" t="s">
        <v>1380</v>
      </c>
      <c r="E55" t="str">
        <v>"siteType"</v>
      </c>
      <c r="F55" t="str">
        <v>"Exclude.siteType"</v>
      </c>
      <c r="G55" t="str">
        <v>{{"siteType"},{"Exclude.siteType"}}</v>
      </c>
    </row>
    <row r="56" spans="1:7" x14ac:dyDescent="0.25">
      <c r="A56" s="6" t="s">
        <v>1417</v>
      </c>
      <c r="B56" s="6" t="s">
        <v>1330</v>
      </c>
      <c r="C56"/>
      <c r="E56" t="str">
        <v/>
      </c>
      <c r="F56" t="str">
        <v/>
      </c>
      <c r="G56" t="str">
        <v/>
      </c>
    </row>
    <row r="57" spans="1:7" x14ac:dyDescent="0.25">
      <c r="A57" s="6" t="s">
        <v>1417</v>
      </c>
      <c r="B57" s="6" t="s">
        <v>1330</v>
      </c>
      <c r="C57" s="6" t="s">
        <v>1380</v>
      </c>
      <c r="E57" t="str">
        <v>"userType"</v>
      </c>
      <c r="F57" t="str">
        <v>"Exclude.userType"</v>
      </c>
      <c r="G57" t="str">
        <v>{{"userType"},{"Exclude.userType"}}</v>
      </c>
    </row>
    <row r="58" spans="1:7" x14ac:dyDescent="0.25">
      <c r="A58" s="6" t="s">
        <v>1417</v>
      </c>
      <c r="B58" s="6" t="s">
        <v>1311</v>
      </c>
      <c r="C58"/>
      <c r="E58" t="str">
        <v/>
      </c>
      <c r="F58" t="str">
        <v/>
      </c>
      <c r="G58" t="str">
        <v/>
      </c>
    </row>
    <row r="59" spans="1:7" x14ac:dyDescent="0.25">
      <c r="A59" s="6" t="s">
        <v>1417</v>
      </c>
      <c r="B59" s="6" t="s">
        <v>1311</v>
      </c>
      <c r="C59" s="6" t="s">
        <v>1380</v>
      </c>
      <c r="E59" t="str">
        <v>"visibilityType"</v>
      </c>
      <c r="F59" t="str">
        <v>"Exclude.visibilityType"</v>
      </c>
      <c r="G59" t="str">
        <v>{{"visibilityType"},{"Exclude.visibilityType"}}</v>
      </c>
    </row>
    <row r="60" spans="1:7" x14ac:dyDescent="0.25">
      <c r="A60" s="6" t="s">
        <v>1416</v>
      </c>
      <c r="C60"/>
      <c r="E60" t="str">
        <v/>
      </c>
      <c r="F60" t="str">
        <v/>
      </c>
      <c r="G60" t="str">
        <v/>
      </c>
    </row>
    <row r="61" spans="1:7" ht="30" x14ac:dyDescent="0.25">
      <c r="A61" s="6" t="s">
        <v>1416</v>
      </c>
      <c r="B61" s="6" t="s">
        <v>1303</v>
      </c>
      <c r="C61"/>
      <c r="E61" t="str">
        <v/>
      </c>
      <c r="F61" t="str">
        <v/>
      </c>
      <c r="G61" t="str">
        <v/>
      </c>
    </row>
    <row r="62" spans="1:7" ht="30" x14ac:dyDescent="0.25">
      <c r="A62" s="6" t="s">
        <v>1416</v>
      </c>
      <c r="B62" s="6" t="s">
        <v>1303</v>
      </c>
      <c r="C62" s="6" t="s">
        <v>712</v>
      </c>
      <c r="E62" t="str">
        <v>"hasPrimaryQuestionnaire"</v>
      </c>
      <c r="F62" t="str">
        <v>"Extra.hasPrimaryQuestionnaire"</v>
      </c>
      <c r="G62" t="str">
        <v>{{"hasPrimaryQuestionnaire"},{"Extra.hasPrimaryQuestionnaire"}}</v>
      </c>
    </row>
    <row r="63" spans="1:7" x14ac:dyDescent="0.25">
      <c r="A63" s="6" t="s">
        <v>1416</v>
      </c>
      <c r="B63" s="6" t="s">
        <v>1319</v>
      </c>
      <c r="C63"/>
      <c r="E63" t="str">
        <v/>
      </c>
      <c r="F63" t="str">
        <v/>
      </c>
      <c r="G63" t="str">
        <v/>
      </c>
    </row>
    <row r="64" spans="1:7" x14ac:dyDescent="0.25">
      <c r="A64" s="6" t="s">
        <v>1416</v>
      </c>
      <c r="B64" s="6" t="s">
        <v>1319</v>
      </c>
      <c r="C64" s="6" t="s">
        <v>1383</v>
      </c>
      <c r="E64" t="str">
        <v>"internalCategoryId"</v>
      </c>
      <c r="F64" t="str">
        <v>"Extra.internalCategoryId"</v>
      </c>
      <c r="G64" t="str">
        <v>{{"internalCategoryId"},{"Extra.internalCategoryId"}}</v>
      </c>
    </row>
    <row r="65" spans="1:7" x14ac:dyDescent="0.25">
      <c r="A65" s="6" t="s">
        <v>1416</v>
      </c>
      <c r="B65" s="6" t="s">
        <v>1349</v>
      </c>
      <c r="C65"/>
      <c r="E65" t="str">
        <v/>
      </c>
      <c r="F65" t="str">
        <v/>
      </c>
      <c r="G65" t="str">
        <v/>
      </c>
    </row>
    <row r="66" spans="1:7" x14ac:dyDescent="0.25">
      <c r="A66" s="6" t="s">
        <v>1416</v>
      </c>
      <c r="B66" s="6" t="s">
        <v>1349</v>
      </c>
      <c r="C66" s="6" t="s">
        <v>1399</v>
      </c>
      <c r="E66" t="str">
        <v>"jobPostingSiteId"</v>
      </c>
      <c r="F66" t="str">
        <v>"Extra.jobPostingSiteId"</v>
      </c>
      <c r="G66" t="str">
        <v>{{"jobPostingSiteId"},{"Extra.jobPostingSiteId"}}</v>
      </c>
    </row>
    <row r="67" spans="1:7" x14ac:dyDescent="0.25">
      <c r="A67" s="6" t="s">
        <v>1416</v>
      </c>
      <c r="B67" s="6" t="s">
        <v>11</v>
      </c>
      <c r="C67"/>
      <c r="E67" t="str">
        <v/>
      </c>
      <c r="F67" t="str">
        <v/>
      </c>
      <c r="G67" t="str">
        <v/>
      </c>
    </row>
    <row r="68" spans="1:7" x14ac:dyDescent="0.25">
      <c r="A68" s="6" t="s">
        <v>1416</v>
      </c>
      <c r="B68" s="6" t="s">
        <v>11</v>
      </c>
      <c r="C68" s="6" t="s">
        <v>79</v>
      </c>
      <c r="E68" t="str">
        <v>"jobSeqNo"</v>
      </c>
      <c r="F68" t="str">
        <v>"Extra.jobSeqNo"</v>
      </c>
      <c r="G68" t="str">
        <v>{{"jobSeqNo"},{"Extra.jobSeqNo"}}</v>
      </c>
    </row>
    <row r="69" spans="1:7" x14ac:dyDescent="0.25">
      <c r="A69" s="6" t="s">
        <v>1416</v>
      </c>
      <c r="B69" s="6" t="s">
        <v>1351</v>
      </c>
      <c r="C69"/>
      <c r="E69" t="str">
        <v/>
      </c>
      <c r="F69" t="str">
        <v/>
      </c>
      <c r="G69" t="str">
        <v/>
      </c>
    </row>
    <row r="70" spans="1:7" x14ac:dyDescent="0.25">
      <c r="A70" s="6" t="s">
        <v>1416</v>
      </c>
      <c r="B70" s="6" t="s">
        <v>1351</v>
      </c>
      <c r="C70" s="6" t="s">
        <v>1387</v>
      </c>
      <c r="E70" t="str">
        <v>"parentRefNum"</v>
      </c>
      <c r="F70" t="str">
        <v>"Extra.parentRefNum"</v>
      </c>
      <c r="G70" t="str">
        <v>{{"parentRefNum"},{"Extra.parentRefNum"}}</v>
      </c>
    </row>
    <row r="71" spans="1:7" ht="30" x14ac:dyDescent="0.25">
      <c r="A71" s="6" t="s">
        <v>1416</v>
      </c>
      <c r="B71" s="6" t="s">
        <v>1356</v>
      </c>
      <c r="C71"/>
      <c r="E71" t="str">
        <v/>
      </c>
      <c r="F71" t="str">
        <v/>
      </c>
      <c r="G71" t="str">
        <v/>
      </c>
    </row>
    <row r="72" spans="1:7" ht="30" x14ac:dyDescent="0.25">
      <c r="A72" s="6" t="s">
        <v>1416</v>
      </c>
      <c r="B72" s="6" t="s">
        <v>1356</v>
      </c>
      <c r="C72" s="6" t="s">
        <v>1402</v>
      </c>
      <c r="E72" t="str">
        <v>"primaryQuestionnaireId"</v>
      </c>
      <c r="F72" t="str">
        <v>"Extra.primaryQuestionnaireId"</v>
      </c>
      <c r="G72" t="str">
        <v>{{"primaryQuestionnaireId"},{"Extra.primaryQuestionnaireId"}}</v>
      </c>
    </row>
    <row r="73" spans="1:7" x14ac:dyDescent="0.25">
      <c r="A73" s="6" t="s">
        <v>1416</v>
      </c>
      <c r="B73" s="6" t="s">
        <v>1327</v>
      </c>
      <c r="C73"/>
      <c r="E73" t="str">
        <v/>
      </c>
      <c r="F73" t="str">
        <v/>
      </c>
      <c r="G73" t="str">
        <v/>
      </c>
    </row>
    <row r="74" spans="1:7" x14ac:dyDescent="0.25">
      <c r="A74" s="6" t="s">
        <v>1416</v>
      </c>
      <c r="B74" s="6" t="s">
        <v>1327</v>
      </c>
      <c r="C74" s="6" t="s">
        <v>1387</v>
      </c>
      <c r="E74" t="str">
        <v>"refNum"</v>
      </c>
      <c r="F74" t="str">
        <v>"Extra.refNum"</v>
      </c>
      <c r="G74" t="str">
        <v>{{"refNum"},{"Extra.refNum"}}</v>
      </c>
    </row>
    <row r="75" spans="1:7" x14ac:dyDescent="0.25">
      <c r="A75" s="6" t="s">
        <v>1416</v>
      </c>
      <c r="B75" s="6" t="s">
        <v>1342</v>
      </c>
      <c r="C75"/>
      <c r="E75" t="str">
        <v/>
      </c>
      <c r="F75" t="str">
        <v/>
      </c>
      <c r="G75" t="str">
        <v/>
      </c>
    </row>
    <row r="76" spans="1:7" ht="30" x14ac:dyDescent="0.25">
      <c r="A76" s="6" t="s">
        <v>1416</v>
      </c>
      <c r="B76" s="6" t="s">
        <v>1342</v>
      </c>
      <c r="C76" s="6" t="s">
        <v>1394</v>
      </c>
      <c r="E76" t="str">
        <v>"storeLocation"</v>
      </c>
      <c r="F76" t="str">
        <v>"Extra.storeLocation"</v>
      </c>
      <c r="G76" t="str">
        <v>{{"storeLocation"},{"Extra.storeLocation"}}</v>
      </c>
    </row>
    <row r="77" spans="1:7" x14ac:dyDescent="0.25">
      <c r="A77" s="6" t="s">
        <v>1416</v>
      </c>
      <c r="B77" s="6" t="s">
        <v>1318</v>
      </c>
      <c r="C77"/>
      <c r="E77" t="str">
        <v/>
      </c>
      <c r="F77" t="str">
        <v/>
      </c>
      <c r="G77" t="str">
        <v/>
      </c>
    </row>
    <row r="78" spans="1:7" x14ac:dyDescent="0.25">
      <c r="A78" s="6" t="s">
        <v>1416</v>
      </c>
      <c r="B78" s="6" t="s">
        <v>1318</v>
      </c>
      <c r="C78" s="6" t="s">
        <v>1382</v>
      </c>
      <c r="E78" t="str">
        <v>"uniqueKey"</v>
      </c>
      <c r="F78" t="str">
        <v>"Extra.uniqueKey"</v>
      </c>
      <c r="G78" t="str">
        <v>{{"uniqueKey"},{"Extra.uniqueKey"}}</v>
      </c>
    </row>
    <row r="79" spans="1:7" x14ac:dyDescent="0.25">
      <c r="A79" s="6" t="s">
        <v>1426</v>
      </c>
      <c r="C79"/>
      <c r="E79" t="str">
        <v/>
      </c>
      <c r="F79" t="str">
        <v/>
      </c>
      <c r="G79" t="str">
        <v/>
      </c>
    </row>
    <row r="80" spans="1:7" x14ac:dyDescent="0.25">
      <c r="A80" s="6" t="s">
        <v>1426</v>
      </c>
      <c r="B80" s="6" t="s">
        <v>1321</v>
      </c>
      <c r="C80"/>
      <c r="E80" t="str">
        <v/>
      </c>
      <c r="F80" t="str">
        <v/>
      </c>
      <c r="G80" t="str">
        <v/>
      </c>
    </row>
    <row r="81" spans="1:7" x14ac:dyDescent="0.25">
      <c r="A81" s="6" t="s">
        <v>1426</v>
      </c>
      <c r="B81" s="6" t="s">
        <v>1321</v>
      </c>
      <c r="C81" s="6" t="s">
        <v>1384</v>
      </c>
      <c r="E81" t="str">
        <v>"jobUniqueIdentifier"</v>
      </c>
      <c r="F81" t="str">
        <v>"Extra3.jobUniqueIdentifier"</v>
      </c>
      <c r="G81" t="str">
        <v>{{"jobUniqueIdentifier"},{"Extra3.jobUniqueIdentifier"}}</v>
      </c>
    </row>
    <row r="82" spans="1:7" x14ac:dyDescent="0.25">
      <c r="A82" s="6" t="s">
        <v>1426</v>
      </c>
      <c r="B82" s="6" t="s">
        <v>1340</v>
      </c>
      <c r="C82"/>
      <c r="E82" t="str">
        <v/>
      </c>
      <c r="F82" t="str">
        <v/>
      </c>
      <c r="G82" t="str">
        <v/>
      </c>
    </row>
    <row r="83" spans="1:7" x14ac:dyDescent="0.25">
      <c r="A83" s="6" t="s">
        <v>1426</v>
      </c>
      <c r="B83" s="6" t="s">
        <v>1340</v>
      </c>
      <c r="C83" s="6" t="s">
        <v>1392</v>
      </c>
      <c r="E83" t="str">
        <v>"platform"</v>
      </c>
      <c r="F83" t="str">
        <v>"Extra3.platform"</v>
      </c>
      <c r="G83" t="str">
        <v>{{"platform"},{"Extra3.platform"}}</v>
      </c>
    </row>
    <row r="84" spans="1:7" x14ac:dyDescent="0.25">
      <c r="A84" s="6" t="s">
        <v>1426</v>
      </c>
      <c r="B84" s="6" t="s">
        <v>1354</v>
      </c>
      <c r="C84"/>
      <c r="E84" t="str">
        <v/>
      </c>
      <c r="F84" t="str">
        <v/>
      </c>
      <c r="G84" t="str">
        <v/>
      </c>
    </row>
    <row r="85" spans="1:7" x14ac:dyDescent="0.25">
      <c r="A85" s="6" t="s">
        <v>1426</v>
      </c>
      <c r="B85" s="6" t="s">
        <v>1354</v>
      </c>
      <c r="C85" s="6" t="s">
        <v>1392</v>
      </c>
      <c r="E85" t="str">
        <v>"platform1"</v>
      </c>
      <c r="F85" t="str">
        <v>"Extra3.platform1"</v>
      </c>
      <c r="G85" t="str">
        <v>{{"platform1"},{"Extra3.platform1"}}</v>
      </c>
    </row>
    <row r="86" spans="1:7" x14ac:dyDescent="0.25">
      <c r="A86" s="6" t="s">
        <v>1421</v>
      </c>
      <c r="C86"/>
      <c r="E86" t="str">
        <v/>
      </c>
      <c r="F86" t="str">
        <v/>
      </c>
      <c r="G86" t="str">
        <v/>
      </c>
    </row>
    <row r="87" spans="1:7" x14ac:dyDescent="0.25">
      <c r="A87" s="6" t="s">
        <v>1421</v>
      </c>
      <c r="B87" s="6" t="s">
        <v>1322</v>
      </c>
      <c r="C87"/>
      <c r="E87" t="str">
        <v/>
      </c>
      <c r="F87" t="str">
        <v/>
      </c>
      <c r="G87" t="str">
        <v/>
      </c>
    </row>
    <row r="88" spans="1:7" x14ac:dyDescent="0.25">
      <c r="A88" s="6" t="s">
        <v>1421</v>
      </c>
      <c r="B88" s="6" t="s">
        <v>1322</v>
      </c>
      <c r="C88" s="6" t="s">
        <v>30</v>
      </c>
      <c r="E88" t="str">
        <v>"lastUpdatedTrack"</v>
      </c>
      <c r="F88" t="str">
        <v>"Green.lastUpdatedTrack"</v>
      </c>
      <c r="G88" t="str">
        <v>{{"lastUpdatedTrack"},{"Green.lastUpdatedTrack"}}</v>
      </c>
    </row>
    <row r="89" spans="1:7" x14ac:dyDescent="0.25">
      <c r="A89" s="6" t="s">
        <v>1421</v>
      </c>
      <c r="B89" s="6" t="s">
        <v>1328</v>
      </c>
      <c r="C89"/>
      <c r="E89" t="str">
        <v/>
      </c>
      <c r="F89" t="str">
        <v/>
      </c>
      <c r="G89" t="str">
        <v/>
      </c>
    </row>
    <row r="90" spans="1:7" x14ac:dyDescent="0.25">
      <c r="A90" s="6" t="s">
        <v>1421</v>
      </c>
      <c r="B90" s="6" t="s">
        <v>1328</v>
      </c>
      <c r="C90" s="6" t="s">
        <v>30</v>
      </c>
      <c r="E90" t="str">
        <v>"ml_domains"</v>
      </c>
      <c r="F90" t="str">
        <v>"Green.ml_domains"</v>
      </c>
      <c r="G90" t="str">
        <v>{{"ml_domains"},{"Green.ml_domains"}}</v>
      </c>
    </row>
    <row r="91" spans="1:7" x14ac:dyDescent="0.25">
      <c r="A91" s="6" t="s">
        <v>1421</v>
      </c>
      <c r="B91" s="6" t="s">
        <v>4</v>
      </c>
      <c r="C91"/>
      <c r="E91" t="str">
        <v/>
      </c>
      <c r="F91" t="str">
        <v/>
      </c>
      <c r="G91" t="str">
        <v/>
      </c>
    </row>
    <row r="92" spans="1:7" x14ac:dyDescent="0.25">
      <c r="A92" s="6" t="s">
        <v>1421</v>
      </c>
      <c r="B92" s="6" t="s">
        <v>4</v>
      </c>
      <c r="C92" s="6" t="s">
        <v>30</v>
      </c>
      <c r="E92" t="str">
        <v>"ml_skills"</v>
      </c>
      <c r="F92" t="str">
        <v>"Green.ml_skills"</v>
      </c>
      <c r="G92" t="str">
        <v>{{"ml_skills"},{"Green.ml_skills"}}</v>
      </c>
    </row>
    <row r="93" spans="1:7" x14ac:dyDescent="0.25">
      <c r="A93" s="6" t="s">
        <v>1421</v>
      </c>
      <c r="B93" s="6" t="s">
        <v>19</v>
      </c>
      <c r="C93"/>
      <c r="E93" t="str">
        <v/>
      </c>
      <c r="F93" t="str">
        <v/>
      </c>
      <c r="G93" t="str">
        <v/>
      </c>
    </row>
    <row r="94" spans="1:7" x14ac:dyDescent="0.25">
      <c r="A94" s="6" t="s">
        <v>1421</v>
      </c>
      <c r="B94" s="6" t="s">
        <v>19</v>
      </c>
      <c r="C94" s="6" t="s">
        <v>30</v>
      </c>
      <c r="E94" t="str">
        <v>"multi_category"</v>
      </c>
      <c r="F94" t="str">
        <v>"Green.multi_category"</v>
      </c>
      <c r="G94" t="str">
        <v>{{"multi_category"},{"Green.multi_category"}}</v>
      </c>
    </row>
    <row r="95" spans="1:7" x14ac:dyDescent="0.25">
      <c r="A95" s="6" t="s">
        <v>1424</v>
      </c>
      <c r="C95"/>
      <c r="E95" t="str">
        <v/>
      </c>
      <c r="F95" t="str">
        <v/>
      </c>
      <c r="G95" t="str">
        <v/>
      </c>
    </row>
    <row r="96" spans="1:7" x14ac:dyDescent="0.25">
      <c r="A96" s="6" t="s">
        <v>1424</v>
      </c>
      <c r="B96" s="6" t="s">
        <v>112</v>
      </c>
      <c r="C96"/>
      <c r="E96" t="str">
        <v/>
      </c>
      <c r="F96" t="str">
        <v/>
      </c>
      <c r="G96" t="str">
        <v/>
      </c>
    </row>
    <row r="97" spans="1:7" x14ac:dyDescent="0.25">
      <c r="A97" s="6" t="s">
        <v>1424</v>
      </c>
      <c r="B97" s="6" t="s">
        <v>112</v>
      </c>
      <c r="C97" s="6" t="s">
        <v>1403</v>
      </c>
      <c r="E97" t="str">
        <v>"careerLevel"</v>
      </c>
      <c r="F97" t="str">
        <v>"Interesting.careerLevel"</v>
      </c>
      <c r="G97" t="str">
        <v>{{"careerLevel"},{"Interesting.careerLevel"}}</v>
      </c>
    </row>
    <row r="98" spans="1:7" x14ac:dyDescent="0.25">
      <c r="A98" s="6" t="s">
        <v>1419</v>
      </c>
      <c r="C98"/>
      <c r="E98" t="str">
        <v/>
      </c>
      <c r="F98" t="str">
        <v/>
      </c>
      <c r="G98" t="str">
        <v/>
      </c>
    </row>
    <row r="99" spans="1:7" x14ac:dyDescent="0.25">
      <c r="A99" s="6" t="s">
        <v>1419</v>
      </c>
      <c r="B99" s="6" t="s">
        <v>1367</v>
      </c>
      <c r="C99"/>
      <c r="E99" t="str">
        <v/>
      </c>
      <c r="F99" t="str">
        <v/>
      </c>
      <c r="G99" t="str">
        <v/>
      </c>
    </row>
    <row r="100" spans="1:7" x14ac:dyDescent="0.25">
      <c r="A100" s="6" t="s">
        <v>1419</v>
      </c>
      <c r="B100" s="6" t="s">
        <v>1367</v>
      </c>
      <c r="C100" s="6" t="s">
        <v>45</v>
      </c>
      <c r="E100" t="str">
        <v>"jobwidgetsettings"</v>
      </c>
      <c r="F100" t="str">
        <v>"Investigate.jobwidgetsettings"</v>
      </c>
      <c r="G100" t="str">
        <v>{{"jobwidgetsettings"},{"Investigate.jobwidgetsettings"}}</v>
      </c>
    </row>
    <row r="101" spans="1:7" ht="30" x14ac:dyDescent="0.25">
      <c r="A101" s="6" t="s">
        <v>1419</v>
      </c>
      <c r="B101" s="6" t="s">
        <v>1365</v>
      </c>
      <c r="C101"/>
      <c r="E101" t="str">
        <v/>
      </c>
      <c r="F101" t="str">
        <v/>
      </c>
      <c r="G101" t="str">
        <v/>
      </c>
    </row>
    <row r="102" spans="1:7" ht="30" x14ac:dyDescent="0.25">
      <c r="A102" s="6" t="s">
        <v>1419</v>
      </c>
      <c r="B102" s="6" t="s">
        <v>1365</v>
      </c>
      <c r="C102" s="6" t="s">
        <v>30</v>
      </c>
      <c r="E102" t="str">
        <v>"multiLocationValues"</v>
      </c>
      <c r="F102" t="str">
        <v>"Investigate.multiLocationValues"</v>
      </c>
      <c r="G102" t="str">
        <v>{{"multiLocationValues"},{"Investigate.multiLocationValues"}}</v>
      </c>
    </row>
    <row r="103" spans="1:7" x14ac:dyDescent="0.25">
      <c r="A103" s="6" t="s">
        <v>1414</v>
      </c>
      <c r="C103"/>
      <c r="E103" t="str">
        <v/>
      </c>
      <c r="F103" t="str">
        <v/>
      </c>
      <c r="G103" t="str">
        <v/>
      </c>
    </row>
    <row r="104" spans="1:7" x14ac:dyDescent="0.25">
      <c r="A104" s="6" t="s">
        <v>1414</v>
      </c>
      <c r="B104" s="6" t="s">
        <v>15</v>
      </c>
      <c r="C104"/>
      <c r="E104" t="str">
        <v/>
      </c>
      <c r="F104" t="str">
        <v/>
      </c>
      <c r="G104" t="str">
        <v/>
      </c>
    </row>
    <row r="105" spans="1:7" x14ac:dyDescent="0.25">
      <c r="A105" s="6" t="s">
        <v>1414</v>
      </c>
      <c r="B105" s="6" t="s">
        <v>15</v>
      </c>
      <c r="C105" s="6" t="s">
        <v>55</v>
      </c>
      <c r="E105" t="str">
        <v>"state"</v>
      </c>
      <c r="F105" t="str">
        <v>"Location.state"</v>
      </c>
      <c r="G105" t="str">
        <v>{{"state"},{"Location.state"}}</v>
      </c>
    </row>
    <row r="106" spans="1:7" x14ac:dyDescent="0.25">
      <c r="A106" s="6" t="s">
        <v>1414</v>
      </c>
      <c r="B106" s="6" t="s">
        <v>1324</v>
      </c>
      <c r="C106"/>
      <c r="E106" t="str">
        <v/>
      </c>
      <c r="F106" t="str">
        <v/>
      </c>
      <c r="G106" t="str">
        <v/>
      </c>
    </row>
    <row r="107" spans="1:7" x14ac:dyDescent="0.25">
      <c r="A107" s="6" t="s">
        <v>1414</v>
      </c>
      <c r="B107" s="6" t="s">
        <v>1324</v>
      </c>
      <c r="C107" s="6" t="s">
        <v>1386</v>
      </c>
      <c r="E107" t="str">
        <v>"stateCountry"</v>
      </c>
      <c r="F107" t="str">
        <v>"Location.stateCountry"</v>
      </c>
      <c r="G107" t="str">
        <v>{{"stateCountry"},{"Location.stateCountry"}}</v>
      </c>
    </row>
    <row r="108" spans="1:7" x14ac:dyDescent="0.25">
      <c r="A108" s="6" t="s">
        <v>1423</v>
      </c>
      <c r="C108"/>
      <c r="E108" t="str">
        <v/>
      </c>
      <c r="F108" t="str">
        <v/>
      </c>
      <c r="G108" t="str">
        <v/>
      </c>
    </row>
    <row r="109" spans="1:7" x14ac:dyDescent="0.25">
      <c r="A109" s="6" t="s">
        <v>1423</v>
      </c>
      <c r="B109" s="6" t="s">
        <v>18</v>
      </c>
      <c r="C109"/>
      <c r="E109" t="str">
        <v/>
      </c>
      <c r="F109" t="str">
        <v/>
      </c>
      <c r="G109" t="str">
        <v/>
      </c>
    </row>
    <row r="110" spans="1:7" ht="30" x14ac:dyDescent="0.25">
      <c r="A110" s="6" t="s">
        <v>1423</v>
      </c>
      <c r="B110" s="6" t="s">
        <v>18</v>
      </c>
      <c r="C110" s="6" t="s">
        <v>58</v>
      </c>
      <c r="E110" t="str">
        <v>"address"</v>
      </c>
      <c r="F110" t="str">
        <v>"Location2.address"</v>
      </c>
      <c r="G110" t="str">
        <v>{{"address"},{"Location2.address"}}</v>
      </c>
    </row>
    <row r="111" spans="1:7" x14ac:dyDescent="0.25">
      <c r="A111" s="6" t="s">
        <v>1423</v>
      </c>
      <c r="B111" s="6" t="s">
        <v>1308</v>
      </c>
      <c r="C111"/>
      <c r="E111" t="str">
        <v/>
      </c>
      <c r="F111" t="str">
        <v/>
      </c>
      <c r="G111" t="str">
        <v/>
      </c>
    </row>
    <row r="112" spans="1:7" x14ac:dyDescent="0.25">
      <c r="A112" s="6" t="s">
        <v>1423</v>
      </c>
      <c r="B112" s="6" t="s">
        <v>1308</v>
      </c>
      <c r="C112" s="6" t="s">
        <v>27</v>
      </c>
      <c r="E112" t="str">
        <v>"atsCountry"</v>
      </c>
      <c r="F112" t="str">
        <v>"Location2.atsCountry"</v>
      </c>
      <c r="G112" t="str">
        <v>{{"atsCountry"},{"Location2.atsCountry"}}</v>
      </c>
    </row>
    <row r="113" spans="1:7" x14ac:dyDescent="0.25">
      <c r="A113" s="6" t="s">
        <v>1423</v>
      </c>
      <c r="B113" s="6" t="s">
        <v>1</v>
      </c>
      <c r="C113"/>
      <c r="E113" t="str">
        <v/>
      </c>
      <c r="F113" t="str">
        <v/>
      </c>
      <c r="G113" t="str">
        <v/>
      </c>
    </row>
    <row r="114" spans="1:7" x14ac:dyDescent="0.25">
      <c r="A114" s="6" t="s">
        <v>1423</v>
      </c>
      <c r="B114" s="6" t="s">
        <v>1</v>
      </c>
      <c r="C114" s="6" t="s">
        <v>27</v>
      </c>
      <c r="E114" t="str">
        <v>"country"</v>
      </c>
      <c r="F114" t="str">
        <v>"Location2.country"</v>
      </c>
      <c r="G114" t="str">
        <v>{{"country"},{"Location2.country"}}</v>
      </c>
    </row>
    <row r="115" spans="1:7" x14ac:dyDescent="0.25">
      <c r="A115" s="6" t="s">
        <v>1423</v>
      </c>
      <c r="B115" s="6" t="s">
        <v>1348</v>
      </c>
      <c r="C115"/>
      <c r="E115" t="str">
        <v/>
      </c>
      <c r="F115" t="str">
        <v/>
      </c>
      <c r="G115" t="str">
        <v/>
      </c>
    </row>
    <row r="116" spans="1:7" ht="45" x14ac:dyDescent="0.25">
      <c r="A116" s="6" t="s">
        <v>1423</v>
      </c>
      <c r="B116" s="6" t="s">
        <v>1348</v>
      </c>
      <c r="C116" s="6" t="s">
        <v>1398</v>
      </c>
      <c r="E116" t="str">
        <v>"hashKey"</v>
      </c>
      <c r="F116" t="str">
        <v>"Location2.hashKey"</v>
      </c>
      <c r="G116" t="str">
        <v>{{"hashKey"},{"Location2.hashKey"}}</v>
      </c>
    </row>
    <row r="117" spans="1:7" x14ac:dyDescent="0.25">
      <c r="A117" s="6" t="s">
        <v>1423</v>
      </c>
      <c r="B117" s="6" t="s">
        <v>5</v>
      </c>
      <c r="C117"/>
      <c r="E117" t="str">
        <v/>
      </c>
      <c r="F117" t="str">
        <v/>
      </c>
      <c r="G117" t="str">
        <v/>
      </c>
    </row>
    <row r="118" spans="1:7" x14ac:dyDescent="0.25">
      <c r="A118" s="6" t="s">
        <v>1423</v>
      </c>
      <c r="B118" s="6" t="s">
        <v>5</v>
      </c>
      <c r="C118" s="6" t="s">
        <v>53</v>
      </c>
      <c r="E118" t="str">
        <v>"latitude"</v>
      </c>
      <c r="F118" t="str">
        <v>"Location2.latitude"</v>
      </c>
      <c r="G118" t="str">
        <v>{{"latitude"},{"Location2.latitude"}}</v>
      </c>
    </row>
    <row r="119" spans="1:7" x14ac:dyDescent="0.25">
      <c r="A119" s="6" t="s">
        <v>1423</v>
      </c>
      <c r="B119" s="6" t="s">
        <v>1344</v>
      </c>
      <c r="C119"/>
      <c r="E119" t="str">
        <v/>
      </c>
      <c r="F119" t="str">
        <v/>
      </c>
      <c r="G119" t="str">
        <v/>
      </c>
    </row>
    <row r="120" spans="1:7" x14ac:dyDescent="0.25">
      <c r="A120" s="6" t="s">
        <v>1423</v>
      </c>
      <c r="B120" s="6" t="s">
        <v>1344</v>
      </c>
      <c r="C120" s="6" t="s">
        <v>1395</v>
      </c>
      <c r="E120" t="str">
        <v>"locationId"</v>
      </c>
      <c r="F120" t="str">
        <v>"Location2.locationId"</v>
      </c>
      <c r="G120" t="str">
        <v>{{"locationId"},{"Location2.locationId"}}</v>
      </c>
    </row>
    <row r="121" spans="1:7" x14ac:dyDescent="0.25">
      <c r="A121" s="6" t="s">
        <v>1423</v>
      </c>
      <c r="B121" s="6" t="s">
        <v>17</v>
      </c>
      <c r="C121"/>
      <c r="E121" t="str">
        <v/>
      </c>
      <c r="F121" t="str">
        <v/>
      </c>
      <c r="G121" t="str">
        <v/>
      </c>
    </row>
    <row r="122" spans="1:7" x14ac:dyDescent="0.25">
      <c r="A122" s="6" t="s">
        <v>1423</v>
      </c>
      <c r="B122" s="6" t="s">
        <v>17</v>
      </c>
      <c r="C122" s="6" t="s">
        <v>57</v>
      </c>
      <c r="E122" t="str">
        <v>"longitude"</v>
      </c>
      <c r="F122" t="str">
        <v>"Location2.longitude"</v>
      </c>
      <c r="G122" t="str">
        <v>{{"longitude"},{"Location2.longitude"}}</v>
      </c>
    </row>
    <row r="123" spans="1:7" x14ac:dyDescent="0.25">
      <c r="A123" s="6" t="s">
        <v>1423</v>
      </c>
      <c r="B123" s="6" t="s">
        <v>1360</v>
      </c>
      <c r="C123"/>
      <c r="E123" t="str">
        <v/>
      </c>
      <c r="F123" t="str">
        <v/>
      </c>
      <c r="G123" t="str">
        <v/>
      </c>
    </row>
    <row r="124" spans="1:7" ht="30" x14ac:dyDescent="0.25">
      <c r="A124" s="6" t="s">
        <v>1423</v>
      </c>
      <c r="B124" s="6" t="s">
        <v>1360</v>
      </c>
      <c r="C124" s="6" t="s">
        <v>58</v>
      </c>
      <c r="E124" t="str">
        <v>"mapQueryLocation"</v>
      </c>
      <c r="F124" t="str">
        <v>"Location2.mapQueryLocation"</v>
      </c>
      <c r="G124" t="str">
        <v>{{"mapQueryLocation"},{"Location2.mapQueryLocation"}}</v>
      </c>
    </row>
    <row r="125" spans="1:7" x14ac:dyDescent="0.25">
      <c r="A125" s="6" t="s">
        <v>1423</v>
      </c>
      <c r="B125" s="6" t="s">
        <v>1331</v>
      </c>
      <c r="C125"/>
      <c r="E125" t="str">
        <v/>
      </c>
      <c r="F125" t="str">
        <v/>
      </c>
      <c r="G125" t="str">
        <v/>
      </c>
    </row>
    <row r="126" spans="1:7" x14ac:dyDescent="0.25">
      <c r="A126" s="6" t="s">
        <v>1423</v>
      </c>
      <c r="B126" s="6" t="s">
        <v>1331</v>
      </c>
      <c r="C126" s="6" t="s">
        <v>27</v>
      </c>
      <c r="E126" t="str">
        <v>"ml_country"</v>
      </c>
      <c r="F126" t="str">
        <v>"Location2.ml_country"</v>
      </c>
      <c r="G126" t="e">
        <v>#N/A</v>
      </c>
    </row>
    <row r="127" spans="1:7" x14ac:dyDescent="0.25">
      <c r="A127" s="6" t="s">
        <v>1427</v>
      </c>
      <c r="C127"/>
    </row>
    <row r="128" spans="1:7" x14ac:dyDescent="0.25">
      <c r="A128" s="6" t="s">
        <v>1427</v>
      </c>
      <c r="B128" s="6" t="s">
        <v>3</v>
      </c>
      <c r="C128"/>
    </row>
    <row r="129" spans="1:3" x14ac:dyDescent="0.25">
      <c r="A129" s="6" t="s">
        <v>1427</v>
      </c>
      <c r="B129" s="6" t="s">
        <v>3</v>
      </c>
      <c r="C129" s="6" t="s">
        <v>52</v>
      </c>
    </row>
    <row r="130" spans="1:3" x14ac:dyDescent="0.25">
      <c r="A130" s="6" t="s">
        <v>1427</v>
      </c>
      <c r="B130" s="6" t="s">
        <v>1359</v>
      </c>
      <c r="C130"/>
    </row>
    <row r="131" spans="1:3" x14ac:dyDescent="0.25">
      <c r="A131" s="6" t="s">
        <v>1427</v>
      </c>
      <c r="B131" s="6" t="s">
        <v>1359</v>
      </c>
      <c r="C131" s="6" t="s">
        <v>1406</v>
      </c>
    </row>
    <row r="132" spans="1:3" x14ac:dyDescent="0.25">
      <c r="A132" s="6" t="s">
        <v>1427</v>
      </c>
      <c r="B132" s="6" t="s">
        <v>0</v>
      </c>
      <c r="C132"/>
    </row>
    <row r="133" spans="1:3" x14ac:dyDescent="0.25">
      <c r="A133" s="6" t="s">
        <v>1427</v>
      </c>
      <c r="B133" s="6" t="s">
        <v>0</v>
      </c>
      <c r="C133" s="6" t="s">
        <v>51</v>
      </c>
    </row>
    <row r="134" spans="1:3" x14ac:dyDescent="0.25">
      <c r="A134" s="6" t="s">
        <v>1427</v>
      </c>
      <c r="B134" s="6" t="s">
        <v>16</v>
      </c>
      <c r="C134"/>
    </row>
    <row r="135" spans="1:3" x14ac:dyDescent="0.25">
      <c r="A135" s="6" t="s">
        <v>1427</v>
      </c>
      <c r="B135" s="6" t="s">
        <v>16</v>
      </c>
      <c r="C135" s="6" t="s">
        <v>56</v>
      </c>
    </row>
    <row r="136" spans="1:3" x14ac:dyDescent="0.25">
      <c r="A136" s="6" t="s">
        <v>1427</v>
      </c>
      <c r="B136" s="6" t="s">
        <v>22</v>
      </c>
      <c r="C136"/>
    </row>
    <row r="137" spans="1:3" x14ac:dyDescent="0.25">
      <c r="A137" s="6" t="s">
        <v>1427</v>
      </c>
      <c r="B137" s="6" t="s">
        <v>22</v>
      </c>
      <c r="C137" s="6" t="s">
        <v>56</v>
      </c>
    </row>
    <row r="138" spans="1:3" x14ac:dyDescent="0.25">
      <c r="A138" s="6" t="s">
        <v>1413</v>
      </c>
      <c r="C138"/>
    </row>
    <row r="139" spans="1:3" x14ac:dyDescent="0.25">
      <c r="A139" s="6" t="s">
        <v>1413</v>
      </c>
      <c r="B139" s="6" t="s">
        <v>1315</v>
      </c>
      <c r="C139"/>
    </row>
    <row r="140" spans="1:3" x14ac:dyDescent="0.25">
      <c r="A140" s="6" t="s">
        <v>1413</v>
      </c>
      <c r="B140" s="6" t="s">
        <v>1315</v>
      </c>
      <c r="C140" s="6" t="s">
        <v>1377</v>
      </c>
    </row>
    <row r="141" spans="1:3" x14ac:dyDescent="0.25">
      <c r="A141" s="6" t="s">
        <v>1413</v>
      </c>
      <c r="B141" s="6" t="s">
        <v>24</v>
      </c>
      <c r="C141"/>
    </row>
    <row r="142" spans="1:3" x14ac:dyDescent="0.25">
      <c r="A142" s="6" t="s">
        <v>1413</v>
      </c>
      <c r="B142" s="6" t="s">
        <v>24</v>
      </c>
      <c r="C142" s="6" t="s">
        <v>46</v>
      </c>
    </row>
    <row r="143" spans="1:3" x14ac:dyDescent="0.25">
      <c r="A143" s="6" t="s">
        <v>1413</v>
      </c>
      <c r="B143" s="6" t="s">
        <v>1353</v>
      </c>
      <c r="C143"/>
    </row>
    <row r="144" spans="1:3" x14ac:dyDescent="0.25">
      <c r="A144" s="6" t="s">
        <v>1413</v>
      </c>
      <c r="B144" s="6" t="s">
        <v>1353</v>
      </c>
      <c r="C144" s="6" t="s">
        <v>1401</v>
      </c>
    </row>
    <row r="145" spans="1:3" x14ac:dyDescent="0.25">
      <c r="A145" s="6" t="s">
        <v>1413</v>
      </c>
      <c r="B145" s="6" t="s">
        <v>1300</v>
      </c>
      <c r="C145"/>
    </row>
    <row r="146" spans="1:3" x14ac:dyDescent="0.25">
      <c r="A146" s="6" t="s">
        <v>1413</v>
      </c>
      <c r="B146" s="6" t="s">
        <v>1300</v>
      </c>
      <c r="C146" s="6" t="s">
        <v>1373</v>
      </c>
    </row>
    <row r="147" spans="1:3" x14ac:dyDescent="0.25">
      <c r="A147" s="6" t="s">
        <v>1413</v>
      </c>
      <c r="B147" s="6" t="s">
        <v>14</v>
      </c>
      <c r="C147"/>
    </row>
    <row r="148" spans="1:3" x14ac:dyDescent="0.25">
      <c r="A148" s="6" t="s">
        <v>1413</v>
      </c>
      <c r="B148" s="6" t="s">
        <v>14</v>
      </c>
      <c r="C148" s="6" t="s">
        <v>81</v>
      </c>
    </row>
    <row r="149" spans="1:3" x14ac:dyDescent="0.25">
      <c r="A149" s="6" t="s">
        <v>1413</v>
      </c>
      <c r="B149" s="6" t="s">
        <v>1307</v>
      </c>
      <c r="C149"/>
    </row>
    <row r="150" spans="1:3" x14ac:dyDescent="0.25">
      <c r="A150" s="6" t="s">
        <v>1413</v>
      </c>
      <c r="B150" s="6" t="s">
        <v>1307</v>
      </c>
      <c r="C150" s="6" t="s">
        <v>1378</v>
      </c>
    </row>
    <row r="151" spans="1:3" x14ac:dyDescent="0.25">
      <c r="A151" s="6" t="s">
        <v>1413</v>
      </c>
      <c r="B151" s="6" t="s">
        <v>1358</v>
      </c>
      <c r="C151"/>
    </row>
    <row r="152" spans="1:3" x14ac:dyDescent="0.25">
      <c r="A152" s="6" t="s">
        <v>1413</v>
      </c>
      <c r="B152" s="6" t="s">
        <v>1358</v>
      </c>
      <c r="C152" s="6" t="s">
        <v>1405</v>
      </c>
    </row>
    <row r="153" spans="1:3" x14ac:dyDescent="0.25">
      <c r="A153" s="6" t="s">
        <v>1413</v>
      </c>
      <c r="B153" s="6" t="s">
        <v>1346</v>
      </c>
      <c r="C153"/>
    </row>
    <row r="154" spans="1:3" x14ac:dyDescent="0.25">
      <c r="A154" s="6" t="s">
        <v>1413</v>
      </c>
      <c r="B154" s="6" t="s">
        <v>1346</v>
      </c>
      <c r="C154" s="6" t="s">
        <v>1396</v>
      </c>
    </row>
    <row r="155" spans="1:3" ht="30" x14ac:dyDescent="0.25">
      <c r="A155" s="6" t="s">
        <v>1413</v>
      </c>
      <c r="B155" s="6" t="s">
        <v>1347</v>
      </c>
      <c r="C155"/>
    </row>
    <row r="156" spans="1:3" ht="30" x14ac:dyDescent="0.25">
      <c r="A156" s="6" t="s">
        <v>1413</v>
      </c>
      <c r="B156" s="6" t="s">
        <v>1347</v>
      </c>
      <c r="C156" s="6" t="s">
        <v>1397</v>
      </c>
    </row>
    <row r="157" spans="1:3" x14ac:dyDescent="0.25">
      <c r="A157" s="6" t="s">
        <v>1413</v>
      </c>
      <c r="B157" s="6" t="s">
        <v>111</v>
      </c>
      <c r="C157"/>
    </row>
    <row r="158" spans="1:3" x14ac:dyDescent="0.25">
      <c r="A158" s="6" t="s">
        <v>1413</v>
      </c>
      <c r="B158" s="6" t="s">
        <v>111</v>
      </c>
      <c r="C158" s="6" t="s">
        <v>1376</v>
      </c>
    </row>
    <row r="159" spans="1:3" x14ac:dyDescent="0.25">
      <c r="A159" s="6" t="s">
        <v>1413</v>
      </c>
      <c r="B159" s="6" t="s">
        <v>109</v>
      </c>
      <c r="C159"/>
    </row>
    <row r="160" spans="1:3" x14ac:dyDescent="0.25">
      <c r="A160" s="6" t="s">
        <v>1413</v>
      </c>
      <c r="B160" s="6" t="s">
        <v>109</v>
      </c>
      <c r="C160" s="6" t="s">
        <v>1376</v>
      </c>
    </row>
    <row r="161" spans="1:3" x14ac:dyDescent="0.25">
      <c r="A161" s="6" t="s">
        <v>1413</v>
      </c>
      <c r="B161" s="6" t="s">
        <v>1301</v>
      </c>
      <c r="C161"/>
    </row>
    <row r="162" spans="1:3" x14ac:dyDescent="0.25">
      <c r="A162" s="6" t="s">
        <v>1413</v>
      </c>
      <c r="B162" s="6" t="s">
        <v>1301</v>
      </c>
      <c r="C162" s="6" t="s">
        <v>1374</v>
      </c>
    </row>
    <row r="163" spans="1:3" x14ac:dyDescent="0.25">
      <c r="A163" s="6" t="s">
        <v>1413</v>
      </c>
      <c r="B163" s="6" t="s">
        <v>12</v>
      </c>
      <c r="C163"/>
    </row>
    <row r="164" spans="1:3" x14ac:dyDescent="0.25">
      <c r="A164" s="6" t="s">
        <v>1413</v>
      </c>
      <c r="B164" s="6" t="s">
        <v>12</v>
      </c>
      <c r="C164" s="6" t="s">
        <v>1393</v>
      </c>
    </row>
    <row r="165" spans="1:3" x14ac:dyDescent="0.25">
      <c r="A165" s="6" t="s">
        <v>1413</v>
      </c>
      <c r="B165" s="6" t="s">
        <v>1338</v>
      </c>
      <c r="C165"/>
    </row>
    <row r="166" spans="1:3" x14ac:dyDescent="0.25">
      <c r="A166" s="6" t="s">
        <v>1413</v>
      </c>
      <c r="B166" s="6" t="s">
        <v>1338</v>
      </c>
      <c r="C166" s="6" t="s">
        <v>1391</v>
      </c>
    </row>
    <row r="167" spans="1:3" ht="30" x14ac:dyDescent="0.25">
      <c r="A167" s="6" t="s">
        <v>1413</v>
      </c>
      <c r="B167" s="6" t="s">
        <v>1332</v>
      </c>
      <c r="C167"/>
    </row>
    <row r="168" spans="1:3" ht="30" x14ac:dyDescent="0.25">
      <c r="A168" s="6" t="s">
        <v>1413</v>
      </c>
      <c r="B168" s="6" t="s">
        <v>1332</v>
      </c>
      <c r="C168" s="6" t="s">
        <v>46</v>
      </c>
    </row>
    <row r="169" spans="1:3" x14ac:dyDescent="0.25">
      <c r="A169" s="6" t="s">
        <v>1413</v>
      </c>
      <c r="B169" s="6" t="s">
        <v>1309</v>
      </c>
      <c r="C169"/>
    </row>
    <row r="170" spans="1:3" x14ac:dyDescent="0.25">
      <c r="A170" s="6" t="s">
        <v>1413</v>
      </c>
      <c r="B170" s="6" t="s">
        <v>1309</v>
      </c>
      <c r="C170" s="6" t="s">
        <v>1379</v>
      </c>
    </row>
    <row r="171" spans="1:3" x14ac:dyDescent="0.25">
      <c r="A171" s="6" t="s">
        <v>1413</v>
      </c>
      <c r="B171" s="6" t="s">
        <v>1304</v>
      </c>
      <c r="C171"/>
    </row>
    <row r="172" spans="1:3" x14ac:dyDescent="0.25">
      <c r="A172" s="6" t="s">
        <v>1413</v>
      </c>
      <c r="B172" s="6" t="s">
        <v>1304</v>
      </c>
      <c r="C172" s="6" t="s">
        <v>1377</v>
      </c>
    </row>
    <row r="173" spans="1:3" x14ac:dyDescent="0.25">
      <c r="A173" s="6" t="s">
        <v>1413</v>
      </c>
      <c r="B173" s="6" t="s">
        <v>2</v>
      </c>
      <c r="C173"/>
    </row>
    <row r="174" spans="1:3" x14ac:dyDescent="0.25">
      <c r="A174" s="6" t="s">
        <v>1413</v>
      </c>
      <c r="B174" s="6" t="s">
        <v>2</v>
      </c>
      <c r="C174" s="6" t="s">
        <v>28</v>
      </c>
    </row>
    <row r="175" spans="1:3" x14ac:dyDescent="0.25">
      <c r="A175" s="6" t="s">
        <v>1413</v>
      </c>
      <c r="B175" s="6" t="s">
        <v>6</v>
      </c>
      <c r="C175"/>
    </row>
    <row r="176" spans="1:3" x14ac:dyDescent="0.25">
      <c r="A176" s="6" t="s">
        <v>1413</v>
      </c>
      <c r="B176" s="6" t="s">
        <v>6</v>
      </c>
      <c r="C176" s="6" t="s">
        <v>32</v>
      </c>
    </row>
    <row r="177" spans="1:3" x14ac:dyDescent="0.25">
      <c r="A177" s="6" t="s">
        <v>1413</v>
      </c>
      <c r="B177" s="6" t="s">
        <v>1335</v>
      </c>
      <c r="C177"/>
    </row>
    <row r="178" spans="1:3" x14ac:dyDescent="0.25">
      <c r="A178" s="6" t="s">
        <v>1413</v>
      </c>
      <c r="B178" s="6" t="s">
        <v>1335</v>
      </c>
      <c r="C178" s="6" t="s">
        <v>1389</v>
      </c>
    </row>
    <row r="179" spans="1:3" x14ac:dyDescent="0.25">
      <c r="A179" s="6" t="s">
        <v>1415</v>
      </c>
      <c r="C179"/>
    </row>
    <row r="180" spans="1:3" x14ac:dyDescent="0.25">
      <c r="A180" s="6" t="s">
        <v>1415</v>
      </c>
      <c r="B180" s="6" t="s">
        <v>1298</v>
      </c>
      <c r="C180"/>
    </row>
    <row r="181" spans="1:3" x14ac:dyDescent="0.25">
      <c r="A181" s="6" t="s">
        <v>1415</v>
      </c>
      <c r="B181" s="6" t="s">
        <v>1298</v>
      </c>
      <c r="C181" s="6">
        <v>76502</v>
      </c>
    </row>
    <row r="182" spans="1:3" x14ac:dyDescent="0.25">
      <c r="A182" s="6" t="s">
        <v>1415</v>
      </c>
      <c r="B182" s="6" t="s">
        <v>1297</v>
      </c>
      <c r="C182"/>
    </row>
    <row r="183" spans="1:3" x14ac:dyDescent="0.25">
      <c r="A183" s="6" t="s">
        <v>1415</v>
      </c>
      <c r="B183" s="6" t="s">
        <v>1297</v>
      </c>
      <c r="C183" s="6" t="s">
        <v>1296</v>
      </c>
    </row>
    <row r="184" spans="1:3" x14ac:dyDescent="0.25">
      <c r="A184" s="6" t="s">
        <v>1422</v>
      </c>
      <c r="C184"/>
    </row>
    <row r="185" spans="1:3" ht="30" x14ac:dyDescent="0.25">
      <c r="A185" s="6" t="s">
        <v>1422</v>
      </c>
      <c r="B185" s="6" t="s">
        <v>1363</v>
      </c>
      <c r="C185"/>
    </row>
    <row r="186" spans="1:3" ht="30" x14ac:dyDescent="0.25">
      <c r="A186" s="6" t="s">
        <v>1422</v>
      </c>
      <c r="B186" s="6" t="s">
        <v>1363</v>
      </c>
      <c r="C186" s="6" t="s">
        <v>1408</v>
      </c>
    </row>
    <row r="187" spans="1:3" x14ac:dyDescent="0.25">
      <c r="A187" s="6" t="s">
        <v>1422</v>
      </c>
      <c r="B187" s="6" t="s">
        <v>1339</v>
      </c>
      <c r="C187"/>
    </row>
    <row r="188" spans="1:3" x14ac:dyDescent="0.25">
      <c r="A188" s="6" t="s">
        <v>1422</v>
      </c>
      <c r="B188" s="6" t="s">
        <v>1339</v>
      </c>
      <c r="C188" s="6" t="s">
        <v>30</v>
      </c>
    </row>
    <row r="189" spans="1:3" x14ac:dyDescent="0.25">
      <c r="A189" s="6" t="s">
        <v>1422</v>
      </c>
      <c r="B189" s="6" t="s">
        <v>7</v>
      </c>
      <c r="C189"/>
    </row>
    <row r="190" spans="1:3" x14ac:dyDescent="0.25">
      <c r="A190" s="6" t="s">
        <v>1422</v>
      </c>
      <c r="B190" s="6" t="s">
        <v>7</v>
      </c>
      <c r="C190" s="6" t="s">
        <v>30</v>
      </c>
    </row>
    <row r="191" spans="1:3" ht="30" x14ac:dyDescent="0.25">
      <c r="A191" s="6" t="s">
        <v>1422</v>
      </c>
      <c r="B191" s="6" t="s">
        <v>1364</v>
      </c>
      <c r="C191"/>
    </row>
    <row r="192" spans="1:3" ht="30" x14ac:dyDescent="0.25">
      <c r="A192" s="6" t="s">
        <v>1422</v>
      </c>
      <c r="B192" s="6" t="s">
        <v>1364</v>
      </c>
      <c r="C192" s="6" t="s">
        <v>7</v>
      </c>
    </row>
    <row r="193" spans="1:3" x14ac:dyDescent="0.25">
      <c r="A193" s="6" t="s">
        <v>1418</v>
      </c>
      <c r="C193"/>
    </row>
    <row r="194" spans="1:3" ht="30" x14ac:dyDescent="0.25">
      <c r="A194" s="6" t="s">
        <v>1418</v>
      </c>
      <c r="B194" s="6" t="s">
        <v>1314</v>
      </c>
      <c r="C194"/>
    </row>
    <row r="195" spans="1:3" ht="30" x14ac:dyDescent="0.25">
      <c r="A195" s="6" t="s">
        <v>1418</v>
      </c>
      <c r="B195" s="6" t="s">
        <v>1314</v>
      </c>
    </row>
    <row r="196" spans="1:3" ht="30" x14ac:dyDescent="0.25">
      <c r="A196" s="6" t="s">
        <v>1418</v>
      </c>
      <c r="B196" s="6" t="s">
        <v>1345</v>
      </c>
      <c r="C196"/>
    </row>
    <row r="197" spans="1:3" ht="30" x14ac:dyDescent="0.25">
      <c r="A197" s="6" t="s">
        <v>1418</v>
      </c>
      <c r="B197" s="6" t="s">
        <v>1345</v>
      </c>
    </row>
    <row r="198" spans="1:3" ht="30" x14ac:dyDescent="0.25">
      <c r="A198" s="6" t="s">
        <v>1418</v>
      </c>
      <c r="B198" s="6" t="s">
        <v>1326</v>
      </c>
      <c r="C198"/>
    </row>
    <row r="199" spans="1:3" ht="30" x14ac:dyDescent="0.25">
      <c r="A199" s="6" t="s">
        <v>1418</v>
      </c>
      <c r="B199" s="6" t="s">
        <v>1326</v>
      </c>
    </row>
    <row r="200" spans="1:3" x14ac:dyDescent="0.25">
      <c r="A200" s="6" t="s">
        <v>1418</v>
      </c>
      <c r="B200" s="6" t="s">
        <v>1362</v>
      </c>
      <c r="C200"/>
    </row>
    <row r="201" spans="1:3" x14ac:dyDescent="0.25">
      <c r="A201" s="6" t="s">
        <v>1418</v>
      </c>
      <c r="B201" s="6" t="s">
        <v>1362</v>
      </c>
    </row>
    <row r="202" spans="1:3" ht="30" x14ac:dyDescent="0.25">
      <c r="A202" s="6" t="s">
        <v>1418</v>
      </c>
      <c r="B202" s="6" t="s">
        <v>1333</v>
      </c>
      <c r="C202"/>
    </row>
    <row r="203" spans="1:3" ht="30" x14ac:dyDescent="0.25">
      <c r="A203" s="6" t="s">
        <v>1418</v>
      </c>
      <c r="B203" s="6" t="s">
        <v>1333</v>
      </c>
    </row>
    <row r="204" spans="1:3" x14ac:dyDescent="0.25">
      <c r="A204" s="6" t="s">
        <v>1425</v>
      </c>
      <c r="C204"/>
    </row>
    <row r="205" spans="1:3" x14ac:dyDescent="0.25">
      <c r="A205" s="6" t="s">
        <v>1425</v>
      </c>
      <c r="B205" s="6" t="s">
        <v>20</v>
      </c>
      <c r="C205"/>
    </row>
    <row r="206" spans="1:3" x14ac:dyDescent="0.25">
      <c r="A206" s="6" t="s">
        <v>1425</v>
      </c>
      <c r="B206" s="6" t="s">
        <v>20</v>
      </c>
      <c r="C206" s="6" t="s">
        <v>82</v>
      </c>
    </row>
    <row r="207" spans="1:3" x14ac:dyDescent="0.25">
      <c r="A207" s="6" t="s">
        <v>1420</v>
      </c>
      <c r="C207"/>
    </row>
    <row r="208" spans="1:3" x14ac:dyDescent="0.25">
      <c r="A208" s="6" t="s">
        <v>1420</v>
      </c>
      <c r="B208" s="6" t="s">
        <v>1299</v>
      </c>
      <c r="C208"/>
    </row>
    <row r="209" spans="1:3" x14ac:dyDescent="0.25">
      <c r="A209" s="6" t="s">
        <v>1420</v>
      </c>
      <c r="B209" s="6" t="s">
        <v>1299</v>
      </c>
      <c r="C209" s="6" t="s">
        <v>45</v>
      </c>
    </row>
    <row r="210" spans="1:3" x14ac:dyDescent="0.25">
      <c r="A210" s="6" t="s">
        <v>1420</v>
      </c>
      <c r="B210" s="6" t="s">
        <v>1369</v>
      </c>
      <c r="C210"/>
    </row>
    <row r="211" spans="1:3" x14ac:dyDescent="0.25">
      <c r="A211" s="6" t="s">
        <v>1420</v>
      </c>
      <c r="B211" s="6" t="s">
        <v>1369</v>
      </c>
      <c r="C211" s="6" t="s">
        <v>45</v>
      </c>
    </row>
    <row r="212" spans="1:3" x14ac:dyDescent="0.25">
      <c r="A212" s="6" t="s">
        <v>1420</v>
      </c>
      <c r="B212" s="6" t="s">
        <v>1372</v>
      </c>
      <c r="C212"/>
    </row>
    <row r="213" spans="1:3" x14ac:dyDescent="0.25">
      <c r="A213" s="6" t="s">
        <v>1420</v>
      </c>
      <c r="B213" s="6" t="s">
        <v>1372</v>
      </c>
      <c r="C213" s="6" t="s">
        <v>45</v>
      </c>
    </row>
    <row r="214" spans="1:3" x14ac:dyDescent="0.25">
      <c r="A214" s="6" t="s">
        <v>1420</v>
      </c>
      <c r="B214" s="6" t="s">
        <v>1320</v>
      </c>
      <c r="C214"/>
    </row>
    <row r="215" spans="1:3" x14ac:dyDescent="0.25">
      <c r="A215" s="6" t="s">
        <v>1420</v>
      </c>
      <c r="B215" s="6" t="s">
        <v>1320</v>
      </c>
      <c r="C215" s="6" t="s">
        <v>45</v>
      </c>
    </row>
    <row r="216" spans="1:3" x14ac:dyDescent="0.25">
      <c r="A216" s="6" t="s">
        <v>1420</v>
      </c>
      <c r="B216" s="6" t="s">
        <v>1312</v>
      </c>
      <c r="C216"/>
    </row>
    <row r="217" spans="1:3" x14ac:dyDescent="0.25">
      <c r="A217" s="6" t="s">
        <v>1420</v>
      </c>
      <c r="B217" s="6" t="s">
        <v>1312</v>
      </c>
      <c r="C217" s="6" t="s">
        <v>45</v>
      </c>
    </row>
    <row r="218" spans="1:3" x14ac:dyDescent="0.25">
      <c r="A218" s="6" t="s">
        <v>1420</v>
      </c>
      <c r="B218" s="6" t="s">
        <v>1368</v>
      </c>
      <c r="C218"/>
    </row>
    <row r="219" spans="1:3" x14ac:dyDescent="0.25">
      <c r="A219" s="6" t="s">
        <v>1420</v>
      </c>
      <c r="B219" s="6" t="s">
        <v>1368</v>
      </c>
      <c r="C219" s="6" t="s">
        <v>45</v>
      </c>
    </row>
    <row r="220" spans="1:3" x14ac:dyDescent="0.25">
      <c r="A220" s="6" t="s">
        <v>1420</v>
      </c>
      <c r="B220" s="6" t="s">
        <v>1306</v>
      </c>
      <c r="C220"/>
    </row>
    <row r="221" spans="1:3" x14ac:dyDescent="0.25">
      <c r="A221" s="6" t="s">
        <v>1420</v>
      </c>
      <c r="B221" s="6" t="s">
        <v>1306</v>
      </c>
      <c r="C221" s="6" t="s">
        <v>45</v>
      </c>
    </row>
    <row r="222" spans="1:3" x14ac:dyDescent="0.25">
      <c r="A222" s="6" t="s">
        <v>1420</v>
      </c>
      <c r="B222" s="6" t="s">
        <v>1317</v>
      </c>
      <c r="C222"/>
    </row>
    <row r="223" spans="1:3" x14ac:dyDescent="0.25">
      <c r="A223" s="6" t="s">
        <v>1420</v>
      </c>
      <c r="B223" s="6" t="s">
        <v>1317</v>
      </c>
      <c r="C223" s="6" t="s">
        <v>45</v>
      </c>
    </row>
    <row r="224" spans="1:3" x14ac:dyDescent="0.25">
      <c r="A224" s="6" t="s">
        <v>1429</v>
      </c>
      <c r="C224"/>
    </row>
    <row r="225" spans="1:3" ht="30" x14ac:dyDescent="0.25">
      <c r="A225" s="6" t="s">
        <v>1429</v>
      </c>
      <c r="B225" s="6" t="s">
        <v>1370</v>
      </c>
      <c r="C225"/>
    </row>
    <row r="226" spans="1:3" ht="30" x14ac:dyDescent="0.25">
      <c r="A226" s="6" t="s">
        <v>1429</v>
      </c>
      <c r="B226" s="6" t="s">
        <v>1370</v>
      </c>
      <c r="C226" s="6" t="s">
        <v>45</v>
      </c>
    </row>
    <row r="227" spans="1:3" x14ac:dyDescent="0.25">
      <c r="A227" s="6" t="s">
        <v>1429</v>
      </c>
      <c r="B227" s="6" t="s">
        <v>1366</v>
      </c>
      <c r="C227"/>
    </row>
    <row r="228" spans="1:3" x14ac:dyDescent="0.25">
      <c r="A228" s="6" t="s">
        <v>1429</v>
      </c>
      <c r="B228" s="6" t="s">
        <v>1366</v>
      </c>
      <c r="C228" s="6" t="s">
        <v>45</v>
      </c>
    </row>
    <row r="229" spans="1:3" x14ac:dyDescent="0.25">
      <c r="A229" s="6" t="s">
        <v>1429</v>
      </c>
      <c r="B229" s="6" t="s">
        <v>1371</v>
      </c>
      <c r="C229"/>
    </row>
    <row r="230" spans="1:3" x14ac:dyDescent="0.25">
      <c r="A230" s="6" t="s">
        <v>1429</v>
      </c>
      <c r="B230" s="6" t="s">
        <v>1371</v>
      </c>
      <c r="C230" s="6" t="s">
        <v>45</v>
      </c>
    </row>
    <row r="231" spans="1:3" x14ac:dyDescent="0.25">
      <c r="A231" s="6" t="s">
        <v>1429</v>
      </c>
      <c r="B231" s="6" t="s">
        <v>1355</v>
      </c>
      <c r="C231"/>
    </row>
    <row r="232" spans="1:3" x14ac:dyDescent="0.25">
      <c r="A232" s="6" t="s">
        <v>1429</v>
      </c>
      <c r="B232" s="6" t="s">
        <v>1355</v>
      </c>
      <c r="C232" s="6" t="s">
        <v>30</v>
      </c>
    </row>
    <row r="233" spans="1:3" x14ac:dyDescent="0.25">
      <c r="A233" s="6" t="s">
        <v>1429</v>
      </c>
      <c r="B233" s="6" t="s">
        <v>1334</v>
      </c>
      <c r="C233"/>
    </row>
    <row r="234" spans="1:3" x14ac:dyDescent="0.25">
      <c r="A234" s="6" t="s">
        <v>1429</v>
      </c>
      <c r="B234" s="6" t="s">
        <v>1334</v>
      </c>
      <c r="C234" s="6" t="s">
        <v>30</v>
      </c>
    </row>
    <row r="235" spans="1:3" x14ac:dyDescent="0.25">
      <c r="A235" s="6" t="s">
        <v>1429</v>
      </c>
      <c r="B235" s="6" t="s">
        <v>1429</v>
      </c>
      <c r="C235"/>
    </row>
    <row r="236" spans="1:3" x14ac:dyDescent="0.25">
      <c r="A236" s="6" t="s">
        <v>1429</v>
      </c>
      <c r="B236" s="6" t="s">
        <v>1429</v>
      </c>
      <c r="C236" s="6" t="s">
        <v>1429</v>
      </c>
    </row>
    <row r="237" spans="1:3" x14ac:dyDescent="0.25">
      <c r="A237" s="6" t="s">
        <v>105</v>
      </c>
      <c r="B237" s="6"/>
    </row>
  </sheetData>
  <pageMargins left="0.7" right="0.7" top="0.75" bottom="0.75" header="0.3" footer="0.3"/>
  <pageSetup orientation="portrait" horizontalDpi="200" verticalDpi="20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CE82C-AB05-49FE-A67A-2714BFF03C2E}">
  <dimension ref="A1"/>
  <sheetViews>
    <sheetView workbookViewId="0">
      <selection activeCell="A2" sqref="A2"/>
    </sheetView>
  </sheetViews>
  <sheetFormatPr defaultRowHeight="15" x14ac:dyDescent="0.25"/>
  <sheetData>
    <row r="1" spans="1:1" x14ac:dyDescent="0.25">
      <c r="A1" t="s">
        <v>1204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6796F-AFCB-4E72-80E0-D2F909755583}">
  <dimension ref="A1"/>
  <sheetViews>
    <sheetView workbookViewId="0"/>
  </sheetViews>
  <sheetFormatPr defaultRowHeight="1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85CF0-E985-495F-A506-33B8D5FCD9BC}">
  <dimension ref="A1:G100"/>
  <sheetViews>
    <sheetView workbookViewId="0">
      <selection activeCell="D25" sqref="D24:D25"/>
    </sheetView>
  </sheetViews>
  <sheetFormatPr defaultRowHeight="15" x14ac:dyDescent="0.25"/>
  <cols>
    <col min="1" max="1" width="15.5703125" bestFit="1" customWidth="1"/>
    <col min="2" max="2" width="9.85546875" bestFit="1" customWidth="1"/>
    <col min="3" max="7" width="81.140625" bestFit="1" customWidth="1"/>
  </cols>
  <sheetData>
    <row r="1" spans="1:7" x14ac:dyDescent="0.25">
      <c r="A1" t="s">
        <v>610</v>
      </c>
      <c r="B1" t="s">
        <v>1214</v>
      </c>
      <c r="C1" t="s">
        <v>1215</v>
      </c>
      <c r="D1" t="s">
        <v>609</v>
      </c>
      <c r="E1" t="s">
        <v>1219</v>
      </c>
      <c r="F1" t="s">
        <v>1220</v>
      </c>
      <c r="G1" t="s">
        <v>1221</v>
      </c>
    </row>
    <row r="2" spans="1:7" x14ac:dyDescent="0.25">
      <c r="A2" s="2"/>
      <c r="C2" s="26" t="s">
        <v>98</v>
      </c>
      <c r="D2" s="26" t="s">
        <v>100</v>
      </c>
      <c r="E2" s="26" t="s">
        <v>54</v>
      </c>
      <c r="F2" s="26" t="s">
        <v>102</v>
      </c>
      <c r="G2" s="26" t="s">
        <v>36</v>
      </c>
    </row>
    <row r="3" spans="1:7" x14ac:dyDescent="0.25">
      <c r="A3" s="2">
        <v>44732</v>
      </c>
      <c r="C3" s="26" t="s">
        <v>1205</v>
      </c>
      <c r="D3" s="26"/>
      <c r="E3" s="26" t="s">
        <v>1216</v>
      </c>
      <c r="F3" s="26" t="s">
        <v>1217</v>
      </c>
      <c r="G3" s="26" t="s">
        <v>1218</v>
      </c>
    </row>
    <row r="4" spans="1:7" x14ac:dyDescent="0.25">
      <c r="A4" s="2">
        <v>44732</v>
      </c>
      <c r="C4" s="26" t="s">
        <v>1206</v>
      </c>
      <c r="D4" s="26"/>
      <c r="E4" s="26"/>
      <c r="F4" s="26"/>
      <c r="G4" s="26"/>
    </row>
    <row r="5" spans="1:7" x14ac:dyDescent="0.25">
      <c r="A5" s="2">
        <v>44732</v>
      </c>
      <c r="C5" s="26" t="s">
        <v>1207</v>
      </c>
      <c r="D5" s="26"/>
      <c r="E5" s="26"/>
      <c r="F5" s="26"/>
      <c r="G5" s="26"/>
    </row>
    <row r="6" spans="1:7" x14ac:dyDescent="0.25">
      <c r="A6" s="2">
        <v>44732</v>
      </c>
      <c r="C6" s="26" t="s">
        <v>1208</v>
      </c>
      <c r="D6" s="26"/>
      <c r="E6" s="26"/>
      <c r="F6" s="26"/>
      <c r="G6" s="26"/>
    </row>
    <row r="7" spans="1:7" x14ac:dyDescent="0.25">
      <c r="A7" s="2">
        <v>44732</v>
      </c>
      <c r="C7" s="26" t="s">
        <v>1209</v>
      </c>
      <c r="D7" s="26"/>
      <c r="E7" s="26"/>
      <c r="F7" s="26"/>
      <c r="G7" s="26"/>
    </row>
    <row r="8" spans="1:7" x14ac:dyDescent="0.25">
      <c r="A8" s="2">
        <v>44732</v>
      </c>
      <c r="C8" s="26" t="s">
        <v>1210</v>
      </c>
      <c r="D8" s="26"/>
      <c r="E8" s="26"/>
      <c r="F8" s="26"/>
      <c r="G8" s="26"/>
    </row>
    <row r="9" spans="1:7" x14ac:dyDescent="0.25">
      <c r="A9" s="2">
        <v>44732</v>
      </c>
      <c r="C9" s="26" t="s">
        <v>1211</v>
      </c>
      <c r="D9" s="26" t="s">
        <v>1212</v>
      </c>
      <c r="E9" s="26"/>
      <c r="F9" s="26"/>
      <c r="G9" s="26"/>
    </row>
    <row r="10" spans="1:7" x14ac:dyDescent="0.25">
      <c r="A10" s="2">
        <v>44732</v>
      </c>
      <c r="C10" s="26" t="s">
        <v>1213</v>
      </c>
      <c r="D10" s="26"/>
      <c r="E10" s="26"/>
      <c r="F10" s="26"/>
      <c r="G10" s="26"/>
    </row>
    <row r="11" spans="1:7" x14ac:dyDescent="0.25">
      <c r="A11" s="2"/>
      <c r="C11" s="26"/>
      <c r="D11" s="26"/>
      <c r="E11" s="26"/>
      <c r="F11" s="26"/>
      <c r="G11" s="26"/>
    </row>
    <row r="12" spans="1:7" x14ac:dyDescent="0.25">
      <c r="A12" s="2"/>
      <c r="C12" s="26"/>
      <c r="D12" s="26"/>
      <c r="E12" s="26"/>
      <c r="F12" s="26"/>
      <c r="G12" s="26"/>
    </row>
    <row r="13" spans="1:7" x14ac:dyDescent="0.25">
      <c r="A13" s="2"/>
      <c r="C13" s="26"/>
      <c r="D13" s="26"/>
      <c r="E13" s="26"/>
      <c r="F13" s="26"/>
      <c r="G13" s="26"/>
    </row>
    <row r="14" spans="1:7" x14ac:dyDescent="0.25">
      <c r="A14" s="2"/>
      <c r="C14" s="26"/>
      <c r="D14" s="26"/>
      <c r="E14" s="26"/>
      <c r="F14" s="26"/>
      <c r="G14" s="26"/>
    </row>
    <row r="15" spans="1:7" x14ac:dyDescent="0.25">
      <c r="A15" s="2"/>
      <c r="C15" s="26"/>
      <c r="D15" s="26"/>
      <c r="E15" s="26"/>
      <c r="F15" s="26"/>
      <c r="G15" s="26"/>
    </row>
    <row r="16" spans="1:7" x14ac:dyDescent="0.25">
      <c r="A16" s="2"/>
      <c r="C16" s="26"/>
      <c r="D16" s="26"/>
      <c r="E16" s="26"/>
      <c r="F16" s="26"/>
      <c r="G16" s="26"/>
    </row>
    <row r="17" spans="1:7" x14ac:dyDescent="0.25">
      <c r="A17" s="2"/>
      <c r="C17" s="136" t="s">
        <v>2076</v>
      </c>
      <c r="D17" s="26"/>
      <c r="E17" s="26"/>
      <c r="F17" s="26"/>
      <c r="G17" s="26"/>
    </row>
    <row r="18" spans="1:7" x14ac:dyDescent="0.25">
      <c r="A18" s="2"/>
      <c r="C18" s="26"/>
      <c r="D18" s="26"/>
      <c r="E18" s="26"/>
      <c r="F18" s="26"/>
      <c r="G18" s="26"/>
    </row>
    <row r="19" spans="1:7" x14ac:dyDescent="0.25">
      <c r="A19" s="2"/>
      <c r="C19" s="26"/>
      <c r="D19" s="26"/>
      <c r="E19" s="26"/>
      <c r="F19" s="26"/>
      <c r="G19" s="26"/>
    </row>
    <row r="20" spans="1:7" x14ac:dyDescent="0.25">
      <c r="A20" s="2"/>
      <c r="C20" s="26"/>
      <c r="D20" s="26"/>
      <c r="E20" s="26"/>
      <c r="F20" s="26"/>
      <c r="G20" s="26"/>
    </row>
    <row r="21" spans="1:7" x14ac:dyDescent="0.25">
      <c r="A21" s="2"/>
      <c r="C21" s="26"/>
      <c r="D21" s="26"/>
      <c r="E21" s="26"/>
      <c r="F21" s="26"/>
      <c r="G21" s="26"/>
    </row>
    <row r="22" spans="1:7" x14ac:dyDescent="0.25">
      <c r="A22" s="2"/>
      <c r="C22" s="26"/>
      <c r="D22" s="26"/>
      <c r="E22" s="26"/>
      <c r="F22" s="26"/>
      <c r="G22" s="26"/>
    </row>
    <row r="23" spans="1:7" x14ac:dyDescent="0.25">
      <c r="A23" s="2"/>
      <c r="C23" s="26"/>
      <c r="D23" s="26"/>
      <c r="E23" s="26"/>
      <c r="F23" s="26"/>
      <c r="G23" s="26"/>
    </row>
    <row r="24" spans="1:7" x14ac:dyDescent="0.25">
      <c r="A24" s="2"/>
      <c r="C24" s="26"/>
      <c r="D24" s="26"/>
      <c r="E24" s="26"/>
      <c r="F24" s="26"/>
      <c r="G24" s="26"/>
    </row>
    <row r="25" spans="1:7" x14ac:dyDescent="0.25">
      <c r="A25" s="2"/>
      <c r="C25" s="26"/>
      <c r="D25" s="26"/>
      <c r="E25" s="26"/>
      <c r="F25" s="26"/>
      <c r="G25" s="26"/>
    </row>
    <row r="26" spans="1:7" x14ac:dyDescent="0.25">
      <c r="A26" s="2"/>
      <c r="C26" s="26"/>
      <c r="D26" s="26"/>
      <c r="E26" s="26"/>
      <c r="F26" s="26"/>
      <c r="G26" s="26"/>
    </row>
    <row r="27" spans="1:7" x14ac:dyDescent="0.25">
      <c r="A27" s="2"/>
      <c r="C27" s="26"/>
      <c r="D27" s="26"/>
      <c r="E27" s="26"/>
      <c r="F27" s="26"/>
      <c r="G27" s="26"/>
    </row>
    <row r="28" spans="1:7" x14ac:dyDescent="0.25">
      <c r="A28" s="2"/>
      <c r="C28" s="26"/>
      <c r="D28" s="26"/>
      <c r="E28" s="26"/>
      <c r="F28" s="26"/>
      <c r="G28" s="26"/>
    </row>
    <row r="29" spans="1:7" x14ac:dyDescent="0.25">
      <c r="A29" s="2"/>
      <c r="C29" s="26"/>
      <c r="D29" s="26"/>
      <c r="E29" s="26"/>
      <c r="F29" s="26"/>
      <c r="G29" s="26"/>
    </row>
    <row r="30" spans="1:7" x14ac:dyDescent="0.25">
      <c r="A30" s="2"/>
      <c r="C30" s="26"/>
      <c r="D30" s="26"/>
      <c r="E30" s="26"/>
      <c r="F30" s="26"/>
      <c r="G30" s="26"/>
    </row>
    <row r="31" spans="1:7" x14ac:dyDescent="0.25">
      <c r="A31" s="2"/>
      <c r="C31" s="26"/>
      <c r="D31" s="26"/>
      <c r="E31" s="26"/>
      <c r="F31" s="26"/>
      <c r="G31" s="26"/>
    </row>
    <row r="32" spans="1:7" x14ac:dyDescent="0.25">
      <c r="A32" s="2"/>
      <c r="C32" s="26"/>
      <c r="D32" s="26"/>
      <c r="E32" s="26"/>
      <c r="F32" s="26"/>
      <c r="G32" s="26"/>
    </row>
    <row r="33" spans="1:7" x14ac:dyDescent="0.25">
      <c r="A33" s="2"/>
      <c r="C33" s="26"/>
      <c r="D33" s="26"/>
      <c r="E33" s="26"/>
      <c r="F33" s="26"/>
      <c r="G33" s="26"/>
    </row>
    <row r="34" spans="1:7" x14ac:dyDescent="0.25">
      <c r="A34" s="2"/>
      <c r="C34" s="26"/>
      <c r="D34" s="26"/>
      <c r="E34" s="26"/>
      <c r="F34" s="26"/>
      <c r="G34" s="26"/>
    </row>
    <row r="35" spans="1:7" x14ac:dyDescent="0.25">
      <c r="A35" s="2"/>
      <c r="C35" s="26"/>
      <c r="D35" s="26"/>
      <c r="E35" s="26"/>
      <c r="F35" s="26"/>
      <c r="G35" s="26"/>
    </row>
    <row r="36" spans="1:7" x14ac:dyDescent="0.25">
      <c r="A36" s="2"/>
      <c r="C36" s="26"/>
      <c r="D36" s="26"/>
      <c r="E36" s="26"/>
      <c r="F36" s="26"/>
      <c r="G36" s="26"/>
    </row>
    <row r="37" spans="1:7" x14ac:dyDescent="0.25">
      <c r="A37" s="2"/>
      <c r="C37" s="26"/>
      <c r="D37" s="26"/>
      <c r="E37" s="26"/>
      <c r="F37" s="26"/>
      <c r="G37" s="26"/>
    </row>
    <row r="38" spans="1:7" x14ac:dyDescent="0.25">
      <c r="A38" s="2"/>
      <c r="C38" s="26"/>
      <c r="D38" s="26"/>
      <c r="E38" s="26"/>
      <c r="F38" s="26"/>
      <c r="G38" s="26"/>
    </row>
    <row r="39" spans="1:7" x14ac:dyDescent="0.25">
      <c r="A39" s="2"/>
      <c r="C39" s="26"/>
      <c r="D39" s="26"/>
      <c r="E39" s="26"/>
      <c r="F39" s="26"/>
      <c r="G39" s="26"/>
    </row>
    <row r="40" spans="1:7" x14ac:dyDescent="0.25">
      <c r="A40" s="2"/>
      <c r="C40" s="26"/>
      <c r="D40" s="26"/>
      <c r="E40" s="26"/>
      <c r="F40" s="26"/>
      <c r="G40" s="26"/>
    </row>
    <row r="41" spans="1:7" x14ac:dyDescent="0.25">
      <c r="A41" s="2"/>
      <c r="C41" s="26"/>
      <c r="D41" s="26"/>
      <c r="E41" s="26"/>
      <c r="F41" s="26"/>
      <c r="G41" s="26"/>
    </row>
    <row r="42" spans="1:7" x14ac:dyDescent="0.25">
      <c r="A42" s="2"/>
      <c r="C42" s="26"/>
      <c r="D42" s="26"/>
      <c r="E42" s="26"/>
      <c r="F42" s="26"/>
      <c r="G42" s="26"/>
    </row>
    <row r="43" spans="1:7" x14ac:dyDescent="0.25">
      <c r="A43" s="2"/>
      <c r="C43" s="26"/>
      <c r="D43" s="26"/>
      <c r="E43" s="26"/>
      <c r="F43" s="26"/>
      <c r="G43" s="26"/>
    </row>
    <row r="44" spans="1:7" x14ac:dyDescent="0.25">
      <c r="A44" s="2"/>
      <c r="C44" s="26"/>
      <c r="D44" s="26"/>
      <c r="E44" s="26"/>
      <c r="F44" s="26"/>
      <c r="G44" s="26"/>
    </row>
    <row r="45" spans="1:7" x14ac:dyDescent="0.25">
      <c r="A45" s="2"/>
      <c r="C45" s="26"/>
      <c r="D45" s="26"/>
      <c r="E45" s="26"/>
      <c r="F45" s="26"/>
      <c r="G45" s="26"/>
    </row>
    <row r="46" spans="1:7" x14ac:dyDescent="0.25">
      <c r="A46" s="2"/>
      <c r="C46" s="26"/>
      <c r="D46" s="26"/>
      <c r="E46" s="26"/>
      <c r="F46" s="26"/>
      <c r="G46" s="26"/>
    </row>
    <row r="47" spans="1:7" x14ac:dyDescent="0.25">
      <c r="A47" s="2"/>
      <c r="C47" s="26"/>
      <c r="D47" s="26"/>
      <c r="E47" s="26"/>
      <c r="F47" s="26"/>
      <c r="G47" s="26"/>
    </row>
    <row r="48" spans="1:7" x14ac:dyDescent="0.25">
      <c r="A48" s="2"/>
      <c r="C48" s="26"/>
      <c r="D48" s="26"/>
      <c r="E48" s="26"/>
      <c r="F48" s="26"/>
      <c r="G48" s="26"/>
    </row>
    <row r="49" spans="1:7" x14ac:dyDescent="0.25">
      <c r="A49" s="2"/>
      <c r="C49" s="26"/>
      <c r="D49" s="26"/>
      <c r="E49" s="26"/>
      <c r="F49" s="26"/>
      <c r="G49" s="26"/>
    </row>
    <row r="50" spans="1:7" x14ac:dyDescent="0.25">
      <c r="A50" s="2"/>
      <c r="C50" s="26"/>
      <c r="D50" s="26"/>
      <c r="E50" s="26"/>
      <c r="F50" s="26"/>
      <c r="G50" s="26"/>
    </row>
    <row r="51" spans="1:7" x14ac:dyDescent="0.25">
      <c r="A51" s="2"/>
      <c r="C51" s="26"/>
      <c r="D51" s="26"/>
      <c r="E51" s="26"/>
      <c r="F51" s="26"/>
      <c r="G51" s="26"/>
    </row>
    <row r="52" spans="1:7" x14ac:dyDescent="0.25">
      <c r="A52" s="2"/>
      <c r="C52" s="26"/>
      <c r="D52" s="26"/>
      <c r="E52" s="26"/>
      <c r="F52" s="26"/>
      <c r="G52" s="26"/>
    </row>
    <row r="53" spans="1:7" x14ac:dyDescent="0.25">
      <c r="A53" s="2"/>
      <c r="C53" s="26"/>
      <c r="D53" s="26"/>
      <c r="E53" s="26"/>
      <c r="F53" s="26"/>
      <c r="G53" s="26"/>
    </row>
    <row r="54" spans="1:7" x14ac:dyDescent="0.25">
      <c r="A54" s="2"/>
      <c r="C54" s="26"/>
      <c r="D54" s="26"/>
      <c r="E54" s="26"/>
      <c r="F54" s="26"/>
      <c r="G54" s="26"/>
    </row>
    <row r="55" spans="1:7" x14ac:dyDescent="0.25">
      <c r="A55" s="2"/>
      <c r="C55" s="26"/>
      <c r="D55" s="26"/>
      <c r="E55" s="26"/>
      <c r="F55" s="26"/>
      <c r="G55" s="26"/>
    </row>
    <row r="56" spans="1:7" x14ac:dyDescent="0.25">
      <c r="A56" s="2"/>
      <c r="C56" s="26"/>
      <c r="D56" s="26"/>
      <c r="E56" s="26"/>
      <c r="F56" s="26"/>
      <c r="G56" s="26"/>
    </row>
    <row r="57" spans="1:7" x14ac:dyDescent="0.25">
      <c r="A57" s="2"/>
      <c r="C57" s="26"/>
      <c r="D57" s="26"/>
      <c r="E57" s="26"/>
      <c r="F57" s="26"/>
      <c r="G57" s="26"/>
    </row>
    <row r="58" spans="1:7" x14ac:dyDescent="0.25">
      <c r="A58" s="2"/>
      <c r="C58" s="26"/>
      <c r="D58" s="26"/>
      <c r="E58" s="26"/>
      <c r="F58" s="26"/>
      <c r="G58" s="26"/>
    </row>
    <row r="59" spans="1:7" x14ac:dyDescent="0.25">
      <c r="A59" s="2"/>
      <c r="C59" s="26"/>
      <c r="D59" s="26"/>
      <c r="E59" s="26"/>
      <c r="F59" s="26"/>
      <c r="G59" s="26"/>
    </row>
    <row r="60" spans="1:7" x14ac:dyDescent="0.25">
      <c r="A60" s="2"/>
      <c r="C60" s="26"/>
      <c r="D60" s="26"/>
      <c r="E60" s="26"/>
      <c r="F60" s="26"/>
      <c r="G60" s="26"/>
    </row>
    <row r="61" spans="1:7" x14ac:dyDescent="0.25">
      <c r="A61" s="2"/>
      <c r="C61" s="26"/>
      <c r="D61" s="26"/>
      <c r="E61" s="26"/>
      <c r="F61" s="26"/>
      <c r="G61" s="26"/>
    </row>
    <row r="62" spans="1:7" x14ac:dyDescent="0.25">
      <c r="A62" s="2"/>
      <c r="C62" s="26"/>
      <c r="D62" s="26"/>
      <c r="E62" s="26"/>
      <c r="F62" s="26"/>
      <c r="G62" s="26"/>
    </row>
    <row r="63" spans="1:7" x14ac:dyDescent="0.25">
      <c r="A63" s="2"/>
      <c r="C63" s="26"/>
      <c r="D63" s="26"/>
      <c r="E63" s="26"/>
      <c r="F63" s="26"/>
      <c r="G63" s="26"/>
    </row>
    <row r="64" spans="1:7" x14ac:dyDescent="0.25">
      <c r="A64" s="2"/>
      <c r="C64" s="26"/>
      <c r="D64" s="26"/>
      <c r="E64" s="26"/>
      <c r="F64" s="26"/>
      <c r="G64" s="26"/>
    </row>
    <row r="65" spans="1:7" x14ac:dyDescent="0.25">
      <c r="A65" s="2"/>
      <c r="C65" s="26"/>
      <c r="D65" s="26"/>
      <c r="E65" s="26"/>
      <c r="F65" s="26"/>
      <c r="G65" s="26"/>
    </row>
    <row r="66" spans="1:7" x14ac:dyDescent="0.25">
      <c r="A66" s="2"/>
      <c r="C66" s="26"/>
      <c r="D66" s="26"/>
      <c r="E66" s="26"/>
      <c r="F66" s="26"/>
      <c r="G66" s="26"/>
    </row>
    <row r="67" spans="1:7" x14ac:dyDescent="0.25">
      <c r="A67" s="2"/>
      <c r="C67" s="26"/>
      <c r="D67" s="26"/>
      <c r="E67" s="26"/>
      <c r="F67" s="26"/>
      <c r="G67" s="26"/>
    </row>
    <row r="68" spans="1:7" x14ac:dyDescent="0.25">
      <c r="A68" s="2"/>
      <c r="C68" s="26"/>
      <c r="D68" s="26"/>
      <c r="E68" s="26"/>
      <c r="F68" s="26"/>
      <c r="G68" s="26"/>
    </row>
    <row r="69" spans="1:7" x14ac:dyDescent="0.25">
      <c r="A69" s="2"/>
      <c r="C69" s="26"/>
      <c r="D69" s="26"/>
      <c r="E69" s="26"/>
      <c r="F69" s="26"/>
      <c r="G69" s="26"/>
    </row>
    <row r="70" spans="1:7" x14ac:dyDescent="0.25">
      <c r="A70" s="2"/>
      <c r="C70" s="26"/>
      <c r="D70" s="26"/>
      <c r="E70" s="26"/>
      <c r="F70" s="26"/>
      <c r="G70" s="26"/>
    </row>
    <row r="71" spans="1:7" x14ac:dyDescent="0.25">
      <c r="A71" s="2"/>
      <c r="C71" s="26"/>
      <c r="D71" s="26"/>
      <c r="E71" s="26"/>
      <c r="F71" s="26"/>
      <c r="G71" s="26"/>
    </row>
    <row r="72" spans="1:7" x14ac:dyDescent="0.25">
      <c r="A72" s="2"/>
      <c r="C72" s="26"/>
      <c r="D72" s="26"/>
      <c r="E72" s="26"/>
      <c r="F72" s="26"/>
      <c r="G72" s="26"/>
    </row>
    <row r="73" spans="1:7" x14ac:dyDescent="0.25">
      <c r="A73" s="2"/>
      <c r="C73" s="26"/>
      <c r="D73" s="26"/>
      <c r="E73" s="26"/>
      <c r="F73" s="26"/>
      <c r="G73" s="26"/>
    </row>
    <row r="74" spans="1:7" x14ac:dyDescent="0.25">
      <c r="A74" s="2"/>
      <c r="C74" s="26"/>
      <c r="D74" s="26"/>
      <c r="E74" s="26"/>
      <c r="F74" s="26"/>
      <c r="G74" s="26"/>
    </row>
    <row r="75" spans="1:7" x14ac:dyDescent="0.25">
      <c r="A75" s="2"/>
      <c r="C75" s="26"/>
      <c r="D75" s="26"/>
      <c r="E75" s="26"/>
      <c r="F75" s="26"/>
      <c r="G75" s="26"/>
    </row>
    <row r="76" spans="1:7" x14ac:dyDescent="0.25">
      <c r="A76" s="2"/>
      <c r="C76" s="26"/>
      <c r="D76" s="26"/>
      <c r="E76" s="26"/>
      <c r="F76" s="26"/>
      <c r="G76" s="26"/>
    </row>
    <row r="77" spans="1:7" x14ac:dyDescent="0.25">
      <c r="A77" s="2"/>
      <c r="C77" s="26"/>
      <c r="D77" s="26"/>
      <c r="E77" s="26"/>
      <c r="F77" s="26"/>
      <c r="G77" s="26"/>
    </row>
    <row r="78" spans="1:7" x14ac:dyDescent="0.25">
      <c r="A78" s="2"/>
      <c r="C78" s="26"/>
      <c r="D78" s="26"/>
      <c r="E78" s="26"/>
      <c r="F78" s="26"/>
      <c r="G78" s="26"/>
    </row>
    <row r="79" spans="1:7" x14ac:dyDescent="0.25">
      <c r="A79" s="2"/>
      <c r="C79" s="26"/>
      <c r="D79" s="26"/>
      <c r="E79" s="26"/>
      <c r="F79" s="26"/>
      <c r="G79" s="26"/>
    </row>
    <row r="80" spans="1:7" x14ac:dyDescent="0.25">
      <c r="A80" s="2"/>
      <c r="C80" s="26"/>
      <c r="D80" s="26"/>
      <c r="E80" s="26"/>
      <c r="F80" s="26"/>
      <c r="G80" s="26"/>
    </row>
    <row r="81" spans="1:7" x14ac:dyDescent="0.25">
      <c r="A81" s="2"/>
      <c r="C81" s="26"/>
      <c r="D81" s="26"/>
      <c r="E81" s="26"/>
      <c r="F81" s="26"/>
      <c r="G81" s="26"/>
    </row>
    <row r="82" spans="1:7" x14ac:dyDescent="0.25">
      <c r="A82" s="2"/>
      <c r="C82" s="26"/>
      <c r="D82" s="26"/>
      <c r="E82" s="26"/>
      <c r="F82" s="26"/>
      <c r="G82" s="26"/>
    </row>
    <row r="83" spans="1:7" x14ac:dyDescent="0.25">
      <c r="A83" s="2"/>
      <c r="C83" s="26"/>
      <c r="D83" s="26"/>
      <c r="E83" s="26"/>
      <c r="F83" s="26"/>
      <c r="G83" s="26"/>
    </row>
    <row r="84" spans="1:7" x14ac:dyDescent="0.25">
      <c r="A84" s="2"/>
      <c r="C84" s="26"/>
      <c r="D84" s="26"/>
      <c r="E84" s="26"/>
      <c r="F84" s="26"/>
      <c r="G84" s="26"/>
    </row>
    <row r="85" spans="1:7" x14ac:dyDescent="0.25">
      <c r="A85" s="2"/>
      <c r="C85" s="26"/>
      <c r="D85" s="26"/>
      <c r="E85" s="26"/>
      <c r="F85" s="26"/>
      <c r="G85" s="26"/>
    </row>
    <row r="86" spans="1:7" x14ac:dyDescent="0.25">
      <c r="A86" s="2"/>
      <c r="C86" s="26"/>
      <c r="D86" s="26"/>
      <c r="E86" s="26"/>
      <c r="F86" s="26"/>
      <c r="G86" s="26"/>
    </row>
    <row r="87" spans="1:7" x14ac:dyDescent="0.25">
      <c r="A87" s="2"/>
      <c r="C87" s="26"/>
      <c r="D87" s="26"/>
      <c r="E87" s="26"/>
      <c r="F87" s="26"/>
      <c r="G87" s="26"/>
    </row>
    <row r="88" spans="1:7" x14ac:dyDescent="0.25">
      <c r="A88" s="2"/>
      <c r="C88" s="26"/>
      <c r="D88" s="26"/>
      <c r="E88" s="26"/>
      <c r="F88" s="26"/>
      <c r="G88" s="26"/>
    </row>
    <row r="89" spans="1:7" x14ac:dyDescent="0.25">
      <c r="A89" s="2"/>
      <c r="C89" s="26"/>
      <c r="D89" s="26"/>
      <c r="E89" s="26"/>
      <c r="F89" s="26"/>
      <c r="G89" s="26"/>
    </row>
    <row r="90" spans="1:7" x14ac:dyDescent="0.25">
      <c r="A90" s="2"/>
      <c r="C90" s="26"/>
      <c r="D90" s="26"/>
      <c r="E90" s="26"/>
      <c r="F90" s="26"/>
      <c r="G90" s="26"/>
    </row>
    <row r="91" spans="1:7" x14ac:dyDescent="0.25">
      <c r="A91" s="2"/>
      <c r="C91" s="26"/>
      <c r="D91" s="26"/>
      <c r="E91" s="26"/>
      <c r="F91" s="26"/>
      <c r="G91" s="26"/>
    </row>
    <row r="92" spans="1:7" x14ac:dyDescent="0.25">
      <c r="A92" s="2"/>
      <c r="C92" s="26"/>
      <c r="D92" s="26"/>
      <c r="E92" s="26"/>
      <c r="F92" s="26"/>
      <c r="G92" s="26"/>
    </row>
    <row r="93" spans="1:7" x14ac:dyDescent="0.25">
      <c r="A93" s="2"/>
      <c r="C93" s="26"/>
      <c r="D93" s="26"/>
      <c r="E93" s="26"/>
      <c r="F93" s="26"/>
      <c r="G93" s="26"/>
    </row>
    <row r="94" spans="1:7" x14ac:dyDescent="0.25">
      <c r="A94" s="2"/>
      <c r="C94" s="26"/>
      <c r="D94" s="26"/>
      <c r="E94" s="26"/>
      <c r="F94" s="26"/>
      <c r="G94" s="26"/>
    </row>
    <row r="95" spans="1:7" x14ac:dyDescent="0.25">
      <c r="A95" s="2"/>
      <c r="C95" s="26"/>
      <c r="D95" s="26"/>
      <c r="E95" s="26"/>
      <c r="F95" s="26"/>
      <c r="G95" s="26"/>
    </row>
    <row r="96" spans="1:7" x14ac:dyDescent="0.25">
      <c r="A96" s="2"/>
      <c r="C96" s="26"/>
      <c r="D96" s="26"/>
      <c r="E96" s="26"/>
      <c r="F96" s="26"/>
      <c r="G96" s="26"/>
    </row>
    <row r="97" spans="1:7" x14ac:dyDescent="0.25">
      <c r="A97" s="2"/>
      <c r="C97" s="26"/>
      <c r="D97" s="26"/>
      <c r="E97" s="26"/>
      <c r="F97" s="26"/>
      <c r="G97" s="26"/>
    </row>
    <row r="98" spans="1:7" x14ac:dyDescent="0.25">
      <c r="A98" s="2"/>
      <c r="C98" s="26"/>
      <c r="D98" s="26"/>
      <c r="E98" s="26"/>
      <c r="F98" s="26"/>
      <c r="G98" s="26"/>
    </row>
    <row r="99" spans="1:7" x14ac:dyDescent="0.25">
      <c r="A99" s="2"/>
      <c r="C99" s="26"/>
      <c r="D99" s="26"/>
      <c r="E99" s="26"/>
      <c r="F99" s="26"/>
      <c r="G99" s="26"/>
    </row>
    <row r="100" spans="1:7" x14ac:dyDescent="0.25">
      <c r="A100" s="2"/>
      <c r="C100" s="26"/>
      <c r="D100" s="26"/>
      <c r="E100" s="26"/>
      <c r="F100" s="26"/>
      <c r="G100" s="26"/>
    </row>
  </sheetData>
  <hyperlinks>
    <hyperlink ref="C17" r:id="rId1" xr:uid="{CB7E74DE-EA1D-4541-A226-4453084F589C}"/>
  </hyperlinks>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115CC-7472-41FC-9D51-3FB53C1D251C}">
  <dimension ref="A1:G100"/>
  <sheetViews>
    <sheetView topLeftCell="B26" zoomScale="160" zoomScaleNormal="160" workbookViewId="0">
      <selection activeCell="D23" sqref="D23"/>
    </sheetView>
  </sheetViews>
  <sheetFormatPr defaultRowHeight="15" x14ac:dyDescent="0.25"/>
  <cols>
    <col min="1" max="1" width="10.42578125" bestFit="1" customWidth="1"/>
    <col min="3" max="3" width="74.42578125" customWidth="1"/>
    <col min="4" max="4" width="46.28515625" customWidth="1"/>
    <col min="5" max="5" width="33.42578125" customWidth="1"/>
    <col min="6" max="6" width="34.7109375" customWidth="1"/>
    <col min="7" max="7" width="42" customWidth="1"/>
  </cols>
  <sheetData>
    <row r="1" spans="1:7" x14ac:dyDescent="0.25">
      <c r="A1" t="s">
        <v>610</v>
      </c>
      <c r="B1" t="s">
        <v>1214</v>
      </c>
      <c r="C1" t="s">
        <v>1215</v>
      </c>
      <c r="D1" t="s">
        <v>609</v>
      </c>
      <c r="E1" t="s">
        <v>1219</v>
      </c>
      <c r="F1" t="s">
        <v>1220</v>
      </c>
      <c r="G1" t="s">
        <v>1221</v>
      </c>
    </row>
    <row r="2" spans="1:7" ht="107.45" customHeight="1" x14ac:dyDescent="0.25">
      <c r="C2" s="7" t="s">
        <v>98</v>
      </c>
      <c r="D2" s="8" t="s">
        <v>100</v>
      </c>
      <c r="E2" s="7" t="s">
        <v>54</v>
      </c>
      <c r="F2" s="9" t="s">
        <v>102</v>
      </c>
      <c r="G2" s="7" t="s">
        <v>36</v>
      </c>
    </row>
    <row r="3" spans="1:7" x14ac:dyDescent="0.25">
      <c r="A3" s="3">
        <v>44732</v>
      </c>
      <c r="C3" t="s">
        <v>1205</v>
      </c>
      <c r="D3" s="6"/>
      <c r="E3" s="27" t="s">
        <v>1216</v>
      </c>
      <c r="F3" s="27" t="s">
        <v>1217</v>
      </c>
      <c r="G3" t="s">
        <v>1218</v>
      </c>
    </row>
    <row r="4" spans="1:7" x14ac:dyDescent="0.25">
      <c r="A4" s="3">
        <v>44732</v>
      </c>
      <c r="C4" t="s">
        <v>1206</v>
      </c>
      <c r="D4" s="6"/>
    </row>
    <row r="5" spans="1:7" x14ac:dyDescent="0.25">
      <c r="A5" s="3">
        <v>44732</v>
      </c>
      <c r="C5" t="s">
        <v>1207</v>
      </c>
      <c r="D5" s="6"/>
    </row>
    <row r="6" spans="1:7" x14ac:dyDescent="0.25">
      <c r="A6" s="3">
        <v>44732</v>
      </c>
      <c r="C6" t="s">
        <v>1208</v>
      </c>
      <c r="D6" s="6"/>
    </row>
    <row r="7" spans="1:7" x14ac:dyDescent="0.25">
      <c r="A7" s="3">
        <v>44732</v>
      </c>
      <c r="C7" t="s">
        <v>1209</v>
      </c>
      <c r="D7" s="6"/>
    </row>
    <row r="8" spans="1:7" x14ac:dyDescent="0.25">
      <c r="A8" s="3">
        <v>44732</v>
      </c>
      <c r="C8" t="s">
        <v>1210</v>
      </c>
      <c r="D8" s="6"/>
    </row>
    <row r="9" spans="1:7" x14ac:dyDescent="0.25">
      <c r="A9" s="3">
        <v>44732</v>
      </c>
      <c r="C9" t="s">
        <v>1211</v>
      </c>
      <c r="D9" s="6" t="s">
        <v>1212</v>
      </c>
    </row>
    <row r="10" spans="1:7" x14ac:dyDescent="0.25">
      <c r="A10" s="3">
        <v>44732</v>
      </c>
      <c r="C10" t="s">
        <v>1213</v>
      </c>
      <c r="D10" s="6"/>
    </row>
    <row r="11" spans="1:7" ht="18" x14ac:dyDescent="0.35">
      <c r="C11" s="137" t="s">
        <v>2077</v>
      </c>
      <c r="D11" s="6"/>
    </row>
    <row r="12" spans="1:7" x14ac:dyDescent="0.25">
      <c r="C12" t="s">
        <v>2078</v>
      </c>
      <c r="D12" s="6"/>
    </row>
    <row r="13" spans="1:7" x14ac:dyDescent="0.25">
      <c r="C13" t="s">
        <v>2079</v>
      </c>
      <c r="D13" s="6"/>
    </row>
    <row r="14" spans="1:7" x14ac:dyDescent="0.25">
      <c r="C14" s="135" t="s">
        <v>50</v>
      </c>
      <c r="D14" s="6"/>
    </row>
    <row r="15" spans="1:7" x14ac:dyDescent="0.25">
      <c r="C15" s="27" t="s">
        <v>2080</v>
      </c>
      <c r="D15" s="6"/>
    </row>
    <row r="16" spans="1:7" x14ac:dyDescent="0.25">
      <c r="C16" t="s">
        <v>2084</v>
      </c>
      <c r="D16" s="6"/>
    </row>
    <row r="17" spans="4:5" ht="409.5" x14ac:dyDescent="0.25">
      <c r="D17" s="11" t="s">
        <v>1832</v>
      </c>
    </row>
    <row r="18" spans="4:5" x14ac:dyDescent="0.25">
      <c r="D18" s="6"/>
    </row>
    <row r="19" spans="4:5" x14ac:dyDescent="0.25">
      <c r="D19" s="6"/>
    </row>
    <row r="20" spans="4:5" x14ac:dyDescent="0.25">
      <c r="D20" s="6"/>
    </row>
    <row r="21" spans="4:5" ht="189" x14ac:dyDescent="0.25">
      <c r="D21" s="140" t="s">
        <v>2107</v>
      </c>
    </row>
    <row r="22" spans="4:5" ht="60" x14ac:dyDescent="0.25">
      <c r="D22" s="6" t="s">
        <v>2108</v>
      </c>
      <c r="E22" s="27" t="s">
        <v>2109</v>
      </c>
    </row>
    <row r="23" spans="4:5" ht="345" x14ac:dyDescent="0.25">
      <c r="D23" s="11" t="s">
        <v>2087</v>
      </c>
    </row>
    <row r="24" spans="4:5" x14ac:dyDescent="0.25">
      <c r="D24" s="6"/>
    </row>
    <row r="25" spans="4:5" x14ac:dyDescent="0.25">
      <c r="D25" s="6"/>
    </row>
    <row r="26" spans="4:5" x14ac:dyDescent="0.25">
      <c r="D26" s="6"/>
    </row>
    <row r="27" spans="4:5" x14ac:dyDescent="0.25">
      <c r="D27" s="6"/>
    </row>
    <row r="28" spans="4:5" x14ac:dyDescent="0.25">
      <c r="D28" s="6"/>
    </row>
    <row r="29" spans="4:5" x14ac:dyDescent="0.25">
      <c r="D29" s="6"/>
    </row>
    <row r="30" spans="4:5" x14ac:dyDescent="0.25">
      <c r="D30" s="6"/>
    </row>
    <row r="31" spans="4:5" x14ac:dyDescent="0.25">
      <c r="D31" s="6"/>
    </row>
    <row r="32" spans="4:5" x14ac:dyDescent="0.25">
      <c r="D32" s="6"/>
    </row>
    <row r="33" spans="4:4" x14ac:dyDescent="0.25">
      <c r="D33" s="6"/>
    </row>
    <row r="34" spans="4:4" x14ac:dyDescent="0.25">
      <c r="D34" s="6"/>
    </row>
    <row r="35" spans="4:4" x14ac:dyDescent="0.25">
      <c r="D35" s="6"/>
    </row>
    <row r="36" spans="4:4" x14ac:dyDescent="0.25">
      <c r="D36" s="6"/>
    </row>
    <row r="37" spans="4:4" x14ac:dyDescent="0.25">
      <c r="D37" s="6"/>
    </row>
    <row r="38" spans="4:4" x14ac:dyDescent="0.25">
      <c r="D38" s="6"/>
    </row>
    <row r="39" spans="4:4" x14ac:dyDescent="0.25">
      <c r="D39" s="6"/>
    </row>
    <row r="40" spans="4:4" x14ac:dyDescent="0.25">
      <c r="D40" s="6"/>
    </row>
    <row r="41" spans="4:4" x14ac:dyDescent="0.25">
      <c r="D41" s="6"/>
    </row>
    <row r="42" spans="4:4" x14ac:dyDescent="0.25">
      <c r="D42" s="6"/>
    </row>
    <row r="43" spans="4:4" x14ac:dyDescent="0.25">
      <c r="D43" s="6"/>
    </row>
    <row r="44" spans="4:4" x14ac:dyDescent="0.25">
      <c r="D44" s="6"/>
    </row>
    <row r="45" spans="4:4" x14ac:dyDescent="0.25">
      <c r="D45" s="6"/>
    </row>
    <row r="46" spans="4:4" x14ac:dyDescent="0.25">
      <c r="D46" s="6"/>
    </row>
    <row r="47" spans="4:4" x14ac:dyDescent="0.25">
      <c r="D47" s="6"/>
    </row>
    <row r="48" spans="4:4" x14ac:dyDescent="0.25">
      <c r="D48" s="6"/>
    </row>
    <row r="49" spans="4:4" x14ac:dyDescent="0.25">
      <c r="D49" s="6"/>
    </row>
    <row r="50" spans="4:4" x14ac:dyDescent="0.25">
      <c r="D50" s="6"/>
    </row>
    <row r="51" spans="4:4" x14ac:dyDescent="0.25">
      <c r="D51" s="6"/>
    </row>
    <row r="52" spans="4:4" x14ac:dyDescent="0.25">
      <c r="D52" s="6"/>
    </row>
    <row r="53" spans="4:4" x14ac:dyDescent="0.25">
      <c r="D53" s="6"/>
    </row>
    <row r="54" spans="4:4" x14ac:dyDescent="0.25">
      <c r="D54" s="6"/>
    </row>
    <row r="55" spans="4:4" x14ac:dyDescent="0.25">
      <c r="D55" s="6"/>
    </row>
    <row r="56" spans="4:4" x14ac:dyDescent="0.25">
      <c r="D56" s="6"/>
    </row>
    <row r="57" spans="4:4" x14ac:dyDescent="0.25">
      <c r="D57" s="6"/>
    </row>
    <row r="58" spans="4:4" x14ac:dyDescent="0.25">
      <c r="D58" s="6"/>
    </row>
    <row r="59" spans="4:4" x14ac:dyDescent="0.25">
      <c r="D59" s="6"/>
    </row>
    <row r="60" spans="4:4" x14ac:dyDescent="0.25">
      <c r="D60" s="6"/>
    </row>
    <row r="61" spans="4:4" x14ac:dyDescent="0.25">
      <c r="D61" s="6"/>
    </row>
    <row r="62" spans="4:4" x14ac:dyDescent="0.25">
      <c r="D62" s="6"/>
    </row>
    <row r="63" spans="4:4" x14ac:dyDescent="0.25">
      <c r="D63" s="6"/>
    </row>
    <row r="64" spans="4:4" x14ac:dyDescent="0.25">
      <c r="D64" s="6"/>
    </row>
    <row r="65" spans="4:4" x14ac:dyDescent="0.25">
      <c r="D65" s="6"/>
    </row>
    <row r="66" spans="4:4" x14ac:dyDescent="0.25">
      <c r="D66" s="6"/>
    </row>
    <row r="67" spans="4:4" x14ac:dyDescent="0.25">
      <c r="D67" s="6"/>
    </row>
    <row r="68" spans="4:4" x14ac:dyDescent="0.25">
      <c r="D68" s="6"/>
    </row>
    <row r="69" spans="4:4" x14ac:dyDescent="0.25">
      <c r="D69" s="6"/>
    </row>
    <row r="70" spans="4:4" x14ac:dyDescent="0.25">
      <c r="D70" s="6"/>
    </row>
    <row r="71" spans="4:4" x14ac:dyDescent="0.25">
      <c r="D71" s="6"/>
    </row>
    <row r="72" spans="4:4" x14ac:dyDescent="0.25">
      <c r="D72" s="6"/>
    </row>
    <row r="73" spans="4:4" x14ac:dyDescent="0.25">
      <c r="D73" s="6"/>
    </row>
    <row r="74" spans="4:4" x14ac:dyDescent="0.25">
      <c r="D74" s="6"/>
    </row>
    <row r="75" spans="4:4" x14ac:dyDescent="0.25">
      <c r="D75" s="6"/>
    </row>
    <row r="76" spans="4:4" x14ac:dyDescent="0.25">
      <c r="D76" s="6"/>
    </row>
    <row r="77" spans="4:4" x14ac:dyDescent="0.25">
      <c r="D77" s="6"/>
    </row>
    <row r="78" spans="4:4" x14ac:dyDescent="0.25">
      <c r="D78" s="6"/>
    </row>
    <row r="79" spans="4:4" x14ac:dyDescent="0.25">
      <c r="D79" s="6"/>
    </row>
    <row r="80" spans="4:4" x14ac:dyDescent="0.25">
      <c r="D80" s="6"/>
    </row>
    <row r="81" spans="4:4" x14ac:dyDescent="0.25">
      <c r="D81" s="6"/>
    </row>
    <row r="82" spans="4:4" x14ac:dyDescent="0.25">
      <c r="D82" s="6"/>
    </row>
    <row r="83" spans="4:4" x14ac:dyDescent="0.25">
      <c r="D83" s="6"/>
    </row>
    <row r="84" spans="4:4" x14ac:dyDescent="0.25">
      <c r="D84" s="6"/>
    </row>
    <row r="85" spans="4:4" x14ac:dyDescent="0.25">
      <c r="D85" s="6"/>
    </row>
    <row r="86" spans="4:4" x14ac:dyDescent="0.25">
      <c r="D86" s="6"/>
    </row>
    <row r="87" spans="4:4" x14ac:dyDescent="0.25">
      <c r="D87" s="6"/>
    </row>
    <row r="88" spans="4:4" x14ac:dyDescent="0.25">
      <c r="D88" s="6"/>
    </row>
    <row r="89" spans="4:4" x14ac:dyDescent="0.25">
      <c r="D89" s="6"/>
    </row>
    <row r="90" spans="4:4" x14ac:dyDescent="0.25">
      <c r="D90" s="6"/>
    </row>
    <row r="91" spans="4:4" x14ac:dyDescent="0.25">
      <c r="D91" s="6"/>
    </row>
    <row r="92" spans="4:4" x14ac:dyDescent="0.25">
      <c r="D92" s="6"/>
    </row>
    <row r="93" spans="4:4" x14ac:dyDescent="0.25">
      <c r="D93" s="6"/>
    </row>
    <row r="94" spans="4:4" x14ac:dyDescent="0.25">
      <c r="D94" s="6"/>
    </row>
    <row r="95" spans="4:4" x14ac:dyDescent="0.25">
      <c r="D95" s="6"/>
    </row>
    <row r="96" spans="4:4" x14ac:dyDescent="0.25">
      <c r="D96" s="6"/>
    </row>
    <row r="97" spans="4:4" x14ac:dyDescent="0.25">
      <c r="D97" s="6"/>
    </row>
    <row r="98" spans="4:4" x14ac:dyDescent="0.25">
      <c r="D98" s="6"/>
    </row>
    <row r="99" spans="4:4" x14ac:dyDescent="0.25">
      <c r="D99" s="6"/>
    </row>
    <row r="100" spans="4:4" x14ac:dyDescent="0.25">
      <c r="D100" s="6"/>
    </row>
  </sheetData>
  <conditionalFormatting sqref="C2:G2">
    <cfRule type="containsText" dxfId="1747" priority="1" operator="containsText" text="Full Stack">
      <formula>NOT(ISERROR(SEARCH("Full Stack",C2)))</formula>
    </cfRule>
  </conditionalFormatting>
  <hyperlinks>
    <hyperlink ref="F3" r:id="rId1" xr:uid="{5DFF6792-3C03-4F64-9EB9-63771C16556D}"/>
    <hyperlink ref="E3" r:id="rId2" xr:uid="{5CCCC053-3912-4E90-8065-E6B02E6D6B5F}"/>
    <hyperlink ref="C15" r:id="rId3" xr:uid="{81DCE17E-4B85-4058-8E61-1619347169D7}"/>
    <hyperlink ref="E22" r:id="rId4" xr:uid="{F7C6E70D-483B-45E2-8FA9-F6B672F5F714}"/>
  </hyperlinks>
  <pageMargins left="0.7" right="0.7" top="0.75" bottom="0.75" header="0.3" footer="0.3"/>
  <pageSetup orientation="portrait" horizontalDpi="200" verticalDpi="200" r:id="rId5"/>
  <tableParts count="1">
    <tablePart r:id="rId6"/>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9D49B-71DC-44CE-A978-45C362C085AA}">
  <dimension ref="A1:AE30961"/>
  <sheetViews>
    <sheetView tabSelected="1" zoomScaleNormal="100" workbookViewId="0">
      <selection activeCell="J6" sqref="J6:AE280"/>
      <pivotSelection pane="bottomRight" showHeader="1" data="1" click="1" r:id="rId1">
        <pivotArea type="all" outline="0" fieldPosition="0"/>
      </pivotSelection>
    </sheetView>
  </sheetViews>
  <sheetFormatPr defaultRowHeight="15" x14ac:dyDescent="0.25"/>
  <cols>
    <col min="1" max="1" width="31.28515625" style="6" customWidth="1"/>
    <col min="2" max="2" width="22.5703125" customWidth="1"/>
    <col min="3" max="3" width="16.28515625" style="138" bestFit="1" customWidth="1"/>
    <col min="4" max="4" width="25" bestFit="1" customWidth="1"/>
    <col min="5" max="5" width="25" style="6" bestFit="1" customWidth="1"/>
    <col min="6" max="6" width="57.85546875" style="6" customWidth="1"/>
    <col min="7" max="7" width="25" style="6" bestFit="1" customWidth="1"/>
    <col min="8" max="8" width="25" bestFit="1" customWidth="1"/>
    <col min="9" max="9" width="11" bestFit="1" customWidth="1"/>
    <col min="10" max="10" width="23.5703125" bestFit="1" customWidth="1"/>
    <col min="11" max="11" width="23.5703125" style="6" bestFit="1" customWidth="1"/>
    <col min="12" max="12" width="23.5703125" bestFit="1" customWidth="1"/>
    <col min="13" max="13" width="23.5703125" style="6" bestFit="1" customWidth="1"/>
    <col min="14" max="31" width="23.5703125" bestFit="1" customWidth="1"/>
    <col min="32" max="32" width="18" bestFit="1" customWidth="1"/>
    <col min="33" max="33" width="24.5703125" bestFit="1" customWidth="1"/>
    <col min="34" max="34" width="32.140625" bestFit="1" customWidth="1"/>
    <col min="35" max="73" width="17.42578125" bestFit="1" customWidth="1"/>
    <col min="74" max="74" width="11.28515625" bestFit="1" customWidth="1"/>
  </cols>
  <sheetData>
    <row r="1" spans="1:31" ht="24" customHeight="1" x14ac:dyDescent="0.25">
      <c r="A1" s="10" t="s">
        <v>1337</v>
      </c>
      <c r="B1" t="s" vm="1">
        <v>2083</v>
      </c>
    </row>
    <row r="3" spans="1:31" x14ac:dyDescent="0.25">
      <c r="B3" s="6"/>
      <c r="C3" s="6"/>
      <c r="D3" s="6"/>
      <c r="H3" s="6"/>
      <c r="I3" s="6"/>
      <c r="J3" s="1" t="s">
        <v>2082</v>
      </c>
      <c r="K3" s="1" t="s">
        <v>1654</v>
      </c>
      <c r="M3"/>
    </row>
    <row r="4" spans="1:31" x14ac:dyDescent="0.25">
      <c r="B4" s="6"/>
      <c r="C4" s="6"/>
      <c r="D4" s="6"/>
      <c r="H4" s="6"/>
      <c r="I4" s="6"/>
      <c r="J4" t="s">
        <v>584</v>
      </c>
      <c r="K4"/>
      <c r="M4"/>
      <c r="U4" t="s">
        <v>2081</v>
      </c>
    </row>
    <row r="5" spans="1:31" x14ac:dyDescent="0.25">
      <c r="A5" s="10" t="s">
        <v>1349</v>
      </c>
      <c r="B5" s="1" t="s">
        <v>112</v>
      </c>
      <c r="C5" s="1" t="s">
        <v>1338</v>
      </c>
      <c r="D5" s="1" t="s">
        <v>9</v>
      </c>
      <c r="E5" s="1" t="s">
        <v>13</v>
      </c>
      <c r="F5" s="1" t="s">
        <v>1361</v>
      </c>
      <c r="G5" s="1" t="s">
        <v>21</v>
      </c>
      <c r="H5" s="1" t="s">
        <v>1329</v>
      </c>
      <c r="I5" s="1" t="s">
        <v>4</v>
      </c>
      <c r="J5" t="s">
        <v>1429</v>
      </c>
      <c r="K5" t="s">
        <v>1700</v>
      </c>
      <c r="L5" t="s">
        <v>1766</v>
      </c>
      <c r="M5" t="s">
        <v>1667</v>
      </c>
      <c r="N5" t="s">
        <v>1730</v>
      </c>
      <c r="O5" t="s">
        <v>1690</v>
      </c>
      <c r="P5" t="s">
        <v>1720</v>
      </c>
      <c r="Q5" t="s">
        <v>1679</v>
      </c>
      <c r="R5" t="s">
        <v>1740</v>
      </c>
      <c r="S5" t="s">
        <v>1791</v>
      </c>
      <c r="T5" t="s">
        <v>1756</v>
      </c>
      <c r="U5" t="s">
        <v>1429</v>
      </c>
      <c r="V5" t="s">
        <v>1700</v>
      </c>
      <c r="W5" t="s">
        <v>1766</v>
      </c>
      <c r="X5" t="s">
        <v>1667</v>
      </c>
      <c r="Y5" t="s">
        <v>1730</v>
      </c>
      <c r="Z5" t="s">
        <v>1690</v>
      </c>
      <c r="AA5" t="s">
        <v>1720</v>
      </c>
      <c r="AB5" t="s">
        <v>1679</v>
      </c>
      <c r="AC5" t="s">
        <v>1740</v>
      </c>
      <c r="AD5" t="s">
        <v>1791</v>
      </c>
      <c r="AE5" t="s">
        <v>1756</v>
      </c>
    </row>
    <row r="6" spans="1:31" x14ac:dyDescent="0.25">
      <c r="A6" s="6" t="s">
        <v>1854</v>
      </c>
      <c r="B6" s="6"/>
      <c r="C6" s="6"/>
      <c r="D6" s="6"/>
      <c r="H6" s="6"/>
      <c r="I6" s="6"/>
      <c r="J6" s="26">
        <v>1009</v>
      </c>
      <c r="K6" s="26"/>
      <c r="L6" s="26"/>
      <c r="M6" s="26"/>
      <c r="N6" s="26"/>
      <c r="O6" s="26"/>
      <c r="P6" s="26"/>
      <c r="Q6" s="26"/>
      <c r="R6" s="26"/>
      <c r="S6" s="26"/>
      <c r="T6" s="26"/>
      <c r="U6" s="26">
        <v>2</v>
      </c>
      <c r="V6" s="26"/>
      <c r="W6" s="26"/>
      <c r="X6" s="26"/>
      <c r="Y6" s="26"/>
      <c r="Z6" s="26"/>
      <c r="AA6" s="26"/>
      <c r="AB6" s="26"/>
      <c r="AC6" s="26"/>
      <c r="AD6" s="26"/>
      <c r="AE6" s="26"/>
    </row>
    <row r="7" spans="1:31" x14ac:dyDescent="0.25">
      <c r="A7"/>
      <c r="C7"/>
      <c r="E7"/>
      <c r="F7"/>
      <c r="G7"/>
      <c r="J7" s="26"/>
      <c r="K7" s="26"/>
      <c r="L7" s="26"/>
      <c r="M7" s="26"/>
      <c r="N7" s="26"/>
      <c r="O7" s="26"/>
      <c r="P7" s="26"/>
      <c r="Q7" s="26"/>
      <c r="R7" s="26"/>
      <c r="S7" s="26"/>
      <c r="T7" s="26"/>
      <c r="U7" s="26"/>
      <c r="V7" s="26"/>
      <c r="W7" s="26"/>
      <c r="X7" s="26"/>
      <c r="Y7" s="26"/>
      <c r="Z7" s="26"/>
      <c r="AA7" s="26"/>
      <c r="AB7" s="26"/>
      <c r="AC7" s="26"/>
      <c r="AD7" s="26"/>
      <c r="AE7" s="26"/>
    </row>
    <row r="8" spans="1:31" ht="285" x14ac:dyDescent="0.25">
      <c r="A8" s="6" t="s">
        <v>1399</v>
      </c>
      <c r="B8" s="6" t="s">
        <v>1403</v>
      </c>
      <c r="C8" s="6" t="s">
        <v>1391</v>
      </c>
      <c r="D8" s="6" t="s">
        <v>78</v>
      </c>
      <c r="E8" s="139" t="s">
        <v>80</v>
      </c>
      <c r="F8" s="6" t="s">
        <v>1407</v>
      </c>
      <c r="G8" s="6" t="s">
        <v>83</v>
      </c>
      <c r="H8" s="6" t="s">
        <v>1388</v>
      </c>
      <c r="I8" s="6" t="s">
        <v>30</v>
      </c>
      <c r="J8" s="26">
        <v>1009</v>
      </c>
      <c r="K8" s="26"/>
      <c r="L8" s="26"/>
      <c r="M8" s="26"/>
      <c r="N8" s="26"/>
      <c r="O8" s="26"/>
      <c r="P8" s="26"/>
      <c r="Q8" s="26"/>
      <c r="R8" s="26"/>
      <c r="S8" s="26"/>
      <c r="T8" s="26"/>
      <c r="U8" s="26">
        <v>1</v>
      </c>
      <c r="V8" s="26"/>
      <c r="W8" s="26"/>
      <c r="X8" s="26"/>
      <c r="Y8" s="26"/>
      <c r="Z8" s="26"/>
      <c r="AA8" s="26"/>
      <c r="AB8" s="26"/>
      <c r="AC8" s="26"/>
      <c r="AD8" s="26"/>
      <c r="AE8" s="26"/>
    </row>
    <row r="9" spans="1:31" x14ac:dyDescent="0.25">
      <c r="B9" s="6"/>
      <c r="C9" s="6"/>
      <c r="D9" s="6"/>
      <c r="E9" s="139"/>
      <c r="H9" t="s">
        <v>2110</v>
      </c>
      <c r="J9" s="26">
        <v>1009</v>
      </c>
      <c r="K9" s="26"/>
      <c r="L9" s="26"/>
      <c r="M9" s="26"/>
      <c r="N9" s="26"/>
      <c r="O9" s="26"/>
      <c r="P9" s="26"/>
      <c r="Q9" s="26"/>
      <c r="R9" s="26"/>
      <c r="S9" s="26"/>
      <c r="T9" s="26"/>
      <c r="U9" s="26">
        <v>1</v>
      </c>
      <c r="V9" s="26"/>
      <c r="W9" s="26"/>
      <c r="X9" s="26"/>
      <c r="Y9" s="26"/>
      <c r="Z9" s="26"/>
      <c r="AA9" s="26"/>
      <c r="AB9" s="26"/>
      <c r="AC9" s="26"/>
      <c r="AD9" s="26"/>
      <c r="AE9" s="26"/>
    </row>
    <row r="10" spans="1:31" x14ac:dyDescent="0.25">
      <c r="B10" s="6"/>
      <c r="C10" s="6"/>
      <c r="D10" s="6"/>
      <c r="E10" s="139"/>
      <c r="J10" s="26"/>
      <c r="K10" s="26"/>
      <c r="L10" s="26"/>
      <c r="M10" s="26"/>
      <c r="N10" s="26"/>
      <c r="O10" s="26"/>
      <c r="P10" s="26"/>
      <c r="Q10" s="26"/>
      <c r="R10" s="26"/>
      <c r="S10" s="26"/>
      <c r="T10" s="26"/>
      <c r="U10" s="26"/>
      <c r="V10" s="26"/>
      <c r="W10" s="26"/>
      <c r="X10" s="26"/>
      <c r="Y10" s="26"/>
      <c r="Z10" s="26"/>
      <c r="AA10" s="26"/>
      <c r="AB10" s="26"/>
      <c r="AC10" s="26"/>
      <c r="AD10" s="26"/>
      <c r="AE10" s="26"/>
    </row>
    <row r="11" spans="1:31" x14ac:dyDescent="0.25">
      <c r="B11" s="6"/>
      <c r="C11" s="6"/>
      <c r="D11" s="6"/>
      <c r="E11" s="139"/>
      <c r="G11" t="s">
        <v>2111</v>
      </c>
      <c r="J11" s="26">
        <v>1009</v>
      </c>
      <c r="K11" s="26"/>
      <c r="L11" s="26"/>
      <c r="M11" s="26"/>
      <c r="N11" s="26"/>
      <c r="O11" s="26"/>
      <c r="P11" s="26"/>
      <c r="Q11" s="26"/>
      <c r="R11" s="26"/>
      <c r="S11" s="26"/>
      <c r="T11" s="26"/>
      <c r="U11" s="26">
        <v>1</v>
      </c>
      <c r="V11" s="26"/>
      <c r="W11" s="26"/>
      <c r="X11" s="26"/>
      <c r="Y11" s="26"/>
      <c r="Z11" s="26"/>
      <c r="AA11" s="26"/>
      <c r="AB11" s="26"/>
      <c r="AC11" s="26"/>
      <c r="AD11" s="26"/>
      <c r="AE11" s="26"/>
    </row>
    <row r="12" spans="1:31" x14ac:dyDescent="0.25">
      <c r="B12" s="6"/>
      <c r="C12" s="6"/>
      <c r="D12" s="6"/>
      <c r="E12" s="139"/>
      <c r="G12"/>
      <c r="J12" s="26"/>
      <c r="K12" s="26"/>
      <c r="L12" s="26"/>
      <c r="M12" s="26"/>
      <c r="N12" s="26"/>
      <c r="O12" s="26"/>
      <c r="P12" s="26"/>
      <c r="Q12" s="26"/>
      <c r="R12" s="26"/>
      <c r="S12" s="26"/>
      <c r="T12" s="26"/>
      <c r="U12" s="26"/>
      <c r="V12" s="26"/>
      <c r="W12" s="26"/>
      <c r="X12" s="26"/>
      <c r="Y12" s="26"/>
      <c r="Z12" s="26"/>
      <c r="AA12" s="26"/>
      <c r="AB12" s="26"/>
      <c r="AC12" s="26"/>
      <c r="AD12" s="26"/>
      <c r="AE12" s="26"/>
    </row>
    <row r="13" spans="1:31" ht="285" x14ac:dyDescent="0.25">
      <c r="B13" s="6"/>
      <c r="C13" s="6"/>
      <c r="D13" s="6"/>
      <c r="E13" s="139"/>
      <c r="F13" s="6" t="s">
        <v>2085</v>
      </c>
      <c r="H13" s="6"/>
      <c r="I13" s="6"/>
      <c r="J13" s="26">
        <v>1009</v>
      </c>
      <c r="K13" s="26"/>
      <c r="L13" s="26"/>
      <c r="M13" s="26"/>
      <c r="N13" s="26"/>
      <c r="O13" s="26"/>
      <c r="P13" s="26"/>
      <c r="Q13" s="26"/>
      <c r="R13" s="26"/>
      <c r="S13" s="26"/>
      <c r="T13" s="26"/>
      <c r="U13" s="26">
        <v>1</v>
      </c>
      <c r="V13" s="26"/>
      <c r="W13" s="26"/>
      <c r="X13" s="26"/>
      <c r="Y13" s="26"/>
      <c r="Z13" s="26"/>
      <c r="AA13" s="26"/>
      <c r="AB13" s="26"/>
      <c r="AC13" s="26"/>
      <c r="AD13" s="26"/>
      <c r="AE13" s="26"/>
    </row>
    <row r="14" spans="1:31" x14ac:dyDescent="0.25">
      <c r="B14" s="6"/>
      <c r="C14" s="6"/>
      <c r="D14" s="6"/>
      <c r="E14" s="139"/>
      <c r="F14"/>
      <c r="G14"/>
      <c r="J14" s="26"/>
      <c r="K14" s="26"/>
      <c r="L14" s="26"/>
      <c r="M14" s="26"/>
      <c r="N14" s="26"/>
      <c r="O14" s="26"/>
      <c r="P14" s="26"/>
      <c r="Q14" s="26"/>
      <c r="R14" s="26"/>
      <c r="S14" s="26"/>
      <c r="T14" s="26"/>
      <c r="U14" s="26"/>
      <c r="V14" s="26"/>
      <c r="W14" s="26"/>
      <c r="X14" s="26"/>
      <c r="Y14" s="26"/>
      <c r="Z14" s="26"/>
      <c r="AA14" s="26"/>
      <c r="AB14" s="26"/>
      <c r="AC14" s="26"/>
      <c r="AD14" s="26"/>
      <c r="AE14" s="26"/>
    </row>
    <row r="15" spans="1:31" x14ac:dyDescent="0.25">
      <c r="B15" s="6"/>
      <c r="C15" s="6"/>
      <c r="D15" s="6"/>
      <c r="E15" t="s">
        <v>2112</v>
      </c>
      <c r="F15"/>
      <c r="G15"/>
      <c r="J15" s="26">
        <v>1009</v>
      </c>
      <c r="K15" s="26"/>
      <c r="L15" s="26"/>
      <c r="M15" s="26"/>
      <c r="N15" s="26"/>
      <c r="O15" s="26"/>
      <c r="P15" s="26"/>
      <c r="Q15" s="26"/>
      <c r="R15" s="26"/>
      <c r="S15" s="26"/>
      <c r="T15" s="26"/>
      <c r="U15" s="26">
        <v>1</v>
      </c>
      <c r="V15" s="26"/>
      <c r="W15" s="26"/>
      <c r="X15" s="26"/>
      <c r="Y15" s="26"/>
      <c r="Z15" s="26"/>
      <c r="AA15" s="26"/>
      <c r="AB15" s="26"/>
      <c r="AC15" s="26"/>
      <c r="AD15" s="26"/>
      <c r="AE15" s="26"/>
    </row>
    <row r="16" spans="1:31" x14ac:dyDescent="0.25">
      <c r="B16" s="6"/>
      <c r="C16" s="6"/>
      <c r="D16" s="6"/>
      <c r="E16"/>
      <c r="F16"/>
      <c r="G16"/>
      <c r="J16" s="26"/>
      <c r="K16" s="26"/>
      <c r="L16" s="26"/>
      <c r="M16" s="26"/>
      <c r="N16" s="26"/>
      <c r="O16" s="26"/>
      <c r="P16" s="26"/>
      <c r="Q16" s="26"/>
      <c r="R16" s="26"/>
      <c r="S16" s="26"/>
      <c r="T16" s="26"/>
      <c r="U16" s="26"/>
      <c r="V16" s="26"/>
      <c r="W16" s="26"/>
      <c r="X16" s="26"/>
      <c r="Y16" s="26"/>
      <c r="Z16" s="26"/>
      <c r="AA16" s="26"/>
      <c r="AB16" s="26"/>
      <c r="AC16" s="26"/>
      <c r="AD16" s="26"/>
      <c r="AE16" s="26"/>
    </row>
    <row r="17" spans="2:31" x14ac:dyDescent="0.25">
      <c r="B17" s="6"/>
      <c r="C17" s="6"/>
      <c r="D17" t="s">
        <v>2113</v>
      </c>
      <c r="E17"/>
      <c r="F17"/>
      <c r="G17"/>
      <c r="J17" s="26">
        <v>1009</v>
      </c>
      <c r="K17" s="26"/>
      <c r="L17" s="26"/>
      <c r="M17" s="26"/>
      <c r="N17" s="26"/>
      <c r="O17" s="26"/>
      <c r="P17" s="26"/>
      <c r="Q17" s="26"/>
      <c r="R17" s="26"/>
      <c r="S17" s="26"/>
      <c r="T17" s="26"/>
      <c r="U17" s="26">
        <v>1</v>
      </c>
      <c r="V17" s="26"/>
      <c r="W17" s="26"/>
      <c r="X17" s="26"/>
      <c r="Y17" s="26"/>
      <c r="Z17" s="26"/>
      <c r="AA17" s="26"/>
      <c r="AB17" s="26"/>
      <c r="AC17" s="26"/>
      <c r="AD17" s="26"/>
      <c r="AE17" s="26"/>
    </row>
    <row r="18" spans="2:31" x14ac:dyDescent="0.25">
      <c r="B18" s="6"/>
      <c r="C18" s="6"/>
      <c r="E18"/>
      <c r="F18"/>
      <c r="G18"/>
      <c r="J18" s="26"/>
      <c r="K18" s="26"/>
      <c r="L18" s="26"/>
      <c r="M18" s="26"/>
      <c r="N18" s="26"/>
      <c r="O18" s="26"/>
      <c r="P18" s="26"/>
      <c r="Q18" s="26"/>
      <c r="R18" s="26"/>
      <c r="S18" s="26"/>
      <c r="T18" s="26"/>
      <c r="U18" s="26"/>
      <c r="V18" s="26"/>
      <c r="W18" s="26"/>
      <c r="X18" s="26"/>
      <c r="Y18" s="26"/>
      <c r="Z18" s="26"/>
      <c r="AA18" s="26"/>
      <c r="AB18" s="26"/>
      <c r="AC18" s="26"/>
      <c r="AD18" s="26"/>
      <c r="AE18" s="26"/>
    </row>
    <row r="19" spans="2:31" x14ac:dyDescent="0.25">
      <c r="B19" s="6"/>
      <c r="C19" t="s">
        <v>2114</v>
      </c>
      <c r="E19"/>
      <c r="F19"/>
      <c r="G19"/>
      <c r="J19" s="26">
        <v>1009</v>
      </c>
      <c r="K19" s="26"/>
      <c r="L19" s="26"/>
      <c r="M19" s="26"/>
      <c r="N19" s="26"/>
      <c r="O19" s="26"/>
      <c r="P19" s="26"/>
      <c r="Q19" s="26"/>
      <c r="R19" s="26"/>
      <c r="S19" s="26"/>
      <c r="T19" s="26"/>
      <c r="U19" s="26">
        <v>1</v>
      </c>
      <c r="V19" s="26"/>
      <c r="W19" s="26"/>
      <c r="X19" s="26"/>
      <c r="Y19" s="26"/>
      <c r="Z19" s="26"/>
      <c r="AA19" s="26"/>
      <c r="AB19" s="26"/>
      <c r="AC19" s="26"/>
      <c r="AD19" s="26"/>
      <c r="AE19" s="26"/>
    </row>
    <row r="20" spans="2:31" x14ac:dyDescent="0.25">
      <c r="B20" s="6"/>
      <c r="C20"/>
      <c r="E20"/>
      <c r="F20"/>
      <c r="G20"/>
      <c r="J20" s="26"/>
      <c r="K20" s="26"/>
      <c r="L20" s="26"/>
      <c r="M20" s="26"/>
      <c r="N20" s="26"/>
      <c r="O20" s="26"/>
      <c r="P20" s="26"/>
      <c r="Q20" s="26"/>
      <c r="R20" s="26"/>
      <c r="S20" s="26"/>
      <c r="T20" s="26"/>
      <c r="U20" s="26"/>
      <c r="V20" s="26"/>
      <c r="W20" s="26"/>
      <c r="X20" s="26"/>
      <c r="Y20" s="26"/>
      <c r="Z20" s="26"/>
      <c r="AA20" s="26"/>
      <c r="AB20" s="26"/>
      <c r="AC20" s="26"/>
      <c r="AD20" s="26"/>
      <c r="AE20" s="26"/>
    </row>
    <row r="21" spans="2:31" x14ac:dyDescent="0.25">
      <c r="B21" t="s">
        <v>2115</v>
      </c>
      <c r="C21"/>
      <c r="E21"/>
      <c r="F21"/>
      <c r="G21"/>
      <c r="J21" s="26">
        <v>1009</v>
      </c>
      <c r="K21" s="26"/>
      <c r="L21" s="26"/>
      <c r="M21" s="26"/>
      <c r="N21" s="26"/>
      <c r="O21" s="26"/>
      <c r="P21" s="26"/>
      <c r="Q21" s="26"/>
      <c r="R21" s="26"/>
      <c r="S21" s="26"/>
      <c r="T21" s="26"/>
      <c r="U21" s="26">
        <v>1</v>
      </c>
      <c r="V21" s="26"/>
      <c r="W21" s="26"/>
      <c r="X21" s="26"/>
      <c r="Y21" s="26"/>
      <c r="Z21" s="26"/>
      <c r="AA21" s="26"/>
      <c r="AB21" s="26"/>
      <c r="AC21" s="26"/>
      <c r="AD21" s="26"/>
      <c r="AE21" s="26"/>
    </row>
    <row r="22" spans="2:31" x14ac:dyDescent="0.25">
      <c r="C22"/>
      <c r="E22"/>
      <c r="F22"/>
      <c r="G22"/>
      <c r="J22" s="26"/>
      <c r="K22" s="26"/>
      <c r="L22" s="26"/>
      <c r="M22" s="26"/>
      <c r="N22" s="26"/>
      <c r="O22" s="26"/>
      <c r="P22" s="26"/>
      <c r="Q22" s="26"/>
      <c r="R22" s="26"/>
      <c r="S22" s="26"/>
      <c r="T22" s="26"/>
      <c r="U22" s="26"/>
      <c r="V22" s="26"/>
      <c r="W22" s="26"/>
      <c r="X22" s="26"/>
      <c r="Y22" s="26"/>
      <c r="Z22" s="26"/>
      <c r="AA22" s="26"/>
      <c r="AB22" s="26"/>
      <c r="AC22" s="26"/>
      <c r="AD22" s="26"/>
      <c r="AE22" s="26"/>
    </row>
    <row r="23" spans="2:31" ht="67.5" customHeight="1" x14ac:dyDescent="0.25">
      <c r="B23" s="6" t="s">
        <v>1671</v>
      </c>
      <c r="C23" s="6" t="s">
        <v>1830</v>
      </c>
      <c r="D23" s="6" t="s">
        <v>1539</v>
      </c>
      <c r="E23" s="139" t="s">
        <v>85</v>
      </c>
      <c r="F23" s="6" t="s">
        <v>1832</v>
      </c>
      <c r="G23" s="6" t="s">
        <v>1544</v>
      </c>
      <c r="H23" s="6" t="s">
        <v>1833</v>
      </c>
      <c r="I23" s="6" t="s">
        <v>30</v>
      </c>
      <c r="J23" s="26">
        <v>1009</v>
      </c>
      <c r="K23" s="26"/>
      <c r="L23" s="26"/>
      <c r="M23" s="26"/>
      <c r="N23" s="26"/>
      <c r="O23" s="26"/>
      <c r="P23" s="26"/>
      <c r="Q23" s="26"/>
      <c r="R23" s="26"/>
      <c r="S23" s="26"/>
      <c r="T23" s="26"/>
      <c r="U23" s="26">
        <v>1</v>
      </c>
      <c r="V23" s="26"/>
      <c r="W23" s="26"/>
      <c r="X23" s="26"/>
      <c r="Y23" s="26"/>
      <c r="Z23" s="26"/>
      <c r="AA23" s="26"/>
      <c r="AB23" s="26"/>
      <c r="AC23" s="26"/>
      <c r="AD23" s="26"/>
      <c r="AE23" s="26"/>
    </row>
    <row r="24" spans="2:31" x14ac:dyDescent="0.25">
      <c r="B24" s="6"/>
      <c r="C24" s="6"/>
      <c r="D24" s="6"/>
      <c r="E24" s="139"/>
      <c r="H24" t="s">
        <v>2116</v>
      </c>
      <c r="J24" s="26">
        <v>1009</v>
      </c>
      <c r="K24" s="26"/>
      <c r="L24" s="26"/>
      <c r="M24" s="26"/>
      <c r="N24" s="26"/>
      <c r="O24" s="26"/>
      <c r="P24" s="26"/>
      <c r="Q24" s="26"/>
      <c r="R24" s="26"/>
      <c r="S24" s="26"/>
      <c r="T24" s="26"/>
      <c r="U24" s="26">
        <v>1</v>
      </c>
      <c r="V24" s="26"/>
      <c r="W24" s="26"/>
      <c r="X24" s="26"/>
      <c r="Y24" s="26"/>
      <c r="Z24" s="26"/>
      <c r="AA24" s="26"/>
      <c r="AB24" s="26"/>
      <c r="AC24" s="26"/>
      <c r="AD24" s="26"/>
      <c r="AE24" s="26"/>
    </row>
    <row r="25" spans="2:31" x14ac:dyDescent="0.25">
      <c r="B25" s="6"/>
      <c r="C25" s="6"/>
      <c r="D25" s="6"/>
      <c r="E25" s="139"/>
      <c r="J25" s="26"/>
      <c r="K25" s="26"/>
      <c r="L25" s="26"/>
      <c r="M25" s="26"/>
      <c r="N25" s="26"/>
      <c r="O25" s="26"/>
      <c r="P25" s="26"/>
      <c r="Q25" s="26"/>
      <c r="R25" s="26"/>
      <c r="S25" s="26"/>
      <c r="T25" s="26"/>
      <c r="U25" s="26"/>
      <c r="V25" s="26"/>
      <c r="W25" s="26"/>
      <c r="X25" s="26"/>
      <c r="Y25" s="26"/>
      <c r="Z25" s="26"/>
      <c r="AA25" s="26"/>
      <c r="AB25" s="26"/>
      <c r="AC25" s="26"/>
      <c r="AD25" s="26"/>
      <c r="AE25" s="26"/>
    </row>
    <row r="26" spans="2:31" x14ac:dyDescent="0.25">
      <c r="B26" s="6"/>
      <c r="C26" s="6"/>
      <c r="D26" s="6"/>
      <c r="E26" s="139"/>
      <c r="G26" t="s">
        <v>2117</v>
      </c>
      <c r="J26" s="26">
        <v>1009</v>
      </c>
      <c r="K26" s="26"/>
      <c r="L26" s="26"/>
      <c r="M26" s="26"/>
      <c r="N26" s="26"/>
      <c r="O26" s="26"/>
      <c r="P26" s="26"/>
      <c r="Q26" s="26"/>
      <c r="R26" s="26"/>
      <c r="S26" s="26"/>
      <c r="T26" s="26"/>
      <c r="U26" s="26">
        <v>1</v>
      </c>
      <c r="V26" s="26"/>
      <c r="W26" s="26"/>
      <c r="X26" s="26"/>
      <c r="Y26" s="26"/>
      <c r="Z26" s="26"/>
      <c r="AA26" s="26"/>
      <c r="AB26" s="26"/>
      <c r="AC26" s="26"/>
      <c r="AD26" s="26"/>
      <c r="AE26" s="26"/>
    </row>
    <row r="27" spans="2:31" x14ac:dyDescent="0.25">
      <c r="B27" s="6"/>
      <c r="C27" s="6"/>
      <c r="D27" s="6"/>
      <c r="E27" s="139"/>
      <c r="G27"/>
      <c r="J27" s="26"/>
      <c r="K27" s="26"/>
      <c r="L27" s="26"/>
      <c r="M27" s="26"/>
      <c r="N27" s="26"/>
      <c r="O27" s="26"/>
      <c r="P27" s="26"/>
      <c r="Q27" s="26"/>
      <c r="R27" s="26"/>
      <c r="S27" s="26"/>
      <c r="T27" s="26"/>
      <c r="U27" s="26"/>
      <c r="V27" s="26"/>
      <c r="W27" s="26"/>
      <c r="X27" s="26"/>
      <c r="Y27" s="26"/>
      <c r="Z27" s="26"/>
      <c r="AA27" s="26"/>
      <c r="AB27" s="26"/>
      <c r="AC27" s="26"/>
      <c r="AD27" s="26"/>
      <c r="AE27" s="26"/>
    </row>
    <row r="28" spans="2:31" ht="270" x14ac:dyDescent="0.25">
      <c r="B28" s="6"/>
      <c r="C28" s="6"/>
      <c r="D28" s="6"/>
      <c r="E28" s="139"/>
      <c r="F28" s="6" t="s">
        <v>2086</v>
      </c>
      <c r="H28" s="6"/>
      <c r="I28" s="6"/>
      <c r="J28" s="26">
        <v>1009</v>
      </c>
      <c r="K28" s="26"/>
      <c r="L28" s="26"/>
      <c r="M28" s="26"/>
      <c r="N28" s="26"/>
      <c r="O28" s="26"/>
      <c r="P28" s="26"/>
      <c r="Q28" s="26"/>
      <c r="R28" s="26"/>
      <c r="S28" s="26"/>
      <c r="T28" s="26"/>
      <c r="U28" s="26">
        <v>1</v>
      </c>
      <c r="V28" s="26"/>
      <c r="W28" s="26"/>
      <c r="X28" s="26"/>
      <c r="Y28" s="26"/>
      <c r="Z28" s="26"/>
      <c r="AA28" s="26"/>
      <c r="AB28" s="26"/>
      <c r="AC28" s="26"/>
      <c r="AD28" s="26"/>
      <c r="AE28" s="26"/>
    </row>
    <row r="29" spans="2:31" x14ac:dyDescent="0.25">
      <c r="B29" s="6"/>
      <c r="C29" s="6"/>
      <c r="D29" s="6"/>
      <c r="E29" s="139"/>
      <c r="F29"/>
      <c r="G29"/>
      <c r="J29" s="26"/>
      <c r="K29" s="26"/>
      <c r="L29" s="26"/>
      <c r="M29" s="26"/>
      <c r="N29" s="26"/>
      <c r="O29" s="26"/>
      <c r="P29" s="26"/>
      <c r="Q29" s="26"/>
      <c r="R29" s="26"/>
      <c r="S29" s="26"/>
      <c r="T29" s="26"/>
      <c r="U29" s="26"/>
      <c r="V29" s="26"/>
      <c r="W29" s="26"/>
      <c r="X29" s="26"/>
      <c r="Y29" s="26"/>
      <c r="Z29" s="26"/>
      <c r="AA29" s="26"/>
      <c r="AB29" s="26"/>
      <c r="AC29" s="26"/>
      <c r="AD29" s="26"/>
      <c r="AE29" s="26"/>
    </row>
    <row r="30" spans="2:31" x14ac:dyDescent="0.25">
      <c r="B30" s="6"/>
      <c r="C30" s="6"/>
      <c r="D30" s="6"/>
      <c r="E30" t="s">
        <v>2118</v>
      </c>
      <c r="F30"/>
      <c r="G30"/>
      <c r="J30" s="26">
        <v>1009</v>
      </c>
      <c r="K30" s="26"/>
      <c r="L30" s="26"/>
      <c r="M30" s="26"/>
      <c r="N30" s="26"/>
      <c r="O30" s="26"/>
      <c r="P30" s="26"/>
      <c r="Q30" s="26"/>
      <c r="R30" s="26"/>
      <c r="S30" s="26"/>
      <c r="T30" s="26"/>
      <c r="U30" s="26">
        <v>1</v>
      </c>
      <c r="V30" s="26"/>
      <c r="W30" s="26"/>
      <c r="X30" s="26"/>
      <c r="Y30" s="26"/>
      <c r="Z30" s="26"/>
      <c r="AA30" s="26"/>
      <c r="AB30" s="26"/>
      <c r="AC30" s="26"/>
      <c r="AD30" s="26"/>
      <c r="AE30" s="26"/>
    </row>
    <row r="31" spans="2:31" x14ac:dyDescent="0.25">
      <c r="B31" s="6"/>
      <c r="C31" s="6"/>
      <c r="D31" s="6"/>
      <c r="E31"/>
      <c r="F31"/>
      <c r="G31"/>
      <c r="J31" s="26"/>
      <c r="K31" s="26"/>
      <c r="L31" s="26"/>
      <c r="M31" s="26"/>
      <c r="N31" s="26"/>
      <c r="O31" s="26"/>
      <c r="P31" s="26"/>
      <c r="Q31" s="26"/>
      <c r="R31" s="26"/>
      <c r="S31" s="26"/>
      <c r="T31" s="26"/>
      <c r="U31" s="26"/>
      <c r="V31" s="26"/>
      <c r="W31" s="26"/>
      <c r="X31" s="26"/>
      <c r="Y31" s="26"/>
      <c r="Z31" s="26"/>
      <c r="AA31" s="26"/>
      <c r="AB31" s="26"/>
      <c r="AC31" s="26"/>
      <c r="AD31" s="26"/>
      <c r="AE31" s="26"/>
    </row>
    <row r="32" spans="2:31" x14ac:dyDescent="0.25">
      <c r="B32" s="6"/>
      <c r="C32" s="6"/>
      <c r="D32" t="s">
        <v>2119</v>
      </c>
      <c r="E32"/>
      <c r="F32"/>
      <c r="G32"/>
      <c r="J32" s="26">
        <v>1009</v>
      </c>
      <c r="K32" s="26"/>
      <c r="L32" s="26"/>
      <c r="M32" s="26"/>
      <c r="N32" s="26"/>
      <c r="O32" s="26"/>
      <c r="P32" s="26"/>
      <c r="Q32" s="26"/>
      <c r="R32" s="26"/>
      <c r="S32" s="26"/>
      <c r="T32" s="26"/>
      <c r="U32" s="26">
        <v>1</v>
      </c>
      <c r="V32" s="26"/>
      <c r="W32" s="26"/>
      <c r="X32" s="26"/>
      <c r="Y32" s="26"/>
      <c r="Z32" s="26"/>
      <c r="AA32" s="26"/>
      <c r="AB32" s="26"/>
      <c r="AC32" s="26"/>
      <c r="AD32" s="26"/>
      <c r="AE32" s="26"/>
    </row>
    <row r="33" spans="1:31" x14ac:dyDescent="0.25">
      <c r="B33" s="6"/>
      <c r="C33" s="6"/>
      <c r="E33"/>
      <c r="F33"/>
      <c r="G33"/>
      <c r="J33" s="26"/>
      <c r="K33" s="26"/>
      <c r="L33" s="26"/>
      <c r="M33" s="26"/>
      <c r="N33" s="26"/>
      <c r="O33" s="26"/>
      <c r="P33" s="26"/>
      <c r="Q33" s="26"/>
      <c r="R33" s="26"/>
      <c r="S33" s="26"/>
      <c r="T33" s="26"/>
      <c r="U33" s="26"/>
      <c r="V33" s="26"/>
      <c r="W33" s="26"/>
      <c r="X33" s="26"/>
      <c r="Y33" s="26"/>
      <c r="Z33" s="26"/>
      <c r="AA33" s="26"/>
      <c r="AB33" s="26"/>
      <c r="AC33" s="26"/>
      <c r="AD33" s="26"/>
      <c r="AE33" s="26"/>
    </row>
    <row r="34" spans="1:31" x14ac:dyDescent="0.25">
      <c r="B34" s="6"/>
      <c r="C34" t="s">
        <v>2120</v>
      </c>
      <c r="E34"/>
      <c r="F34"/>
      <c r="G34"/>
      <c r="J34" s="26">
        <v>1009</v>
      </c>
      <c r="K34" s="26"/>
      <c r="L34" s="26"/>
      <c r="M34" s="26"/>
      <c r="N34" s="26"/>
      <c r="O34" s="26"/>
      <c r="P34" s="26"/>
      <c r="Q34" s="26"/>
      <c r="R34" s="26"/>
      <c r="S34" s="26"/>
      <c r="T34" s="26"/>
      <c r="U34" s="26">
        <v>1</v>
      </c>
      <c r="V34" s="26"/>
      <c r="W34" s="26"/>
      <c r="X34" s="26"/>
      <c r="Y34" s="26"/>
      <c r="Z34" s="26"/>
      <c r="AA34" s="26"/>
      <c r="AB34" s="26"/>
      <c r="AC34" s="26"/>
      <c r="AD34" s="26"/>
      <c r="AE34" s="26"/>
    </row>
    <row r="35" spans="1:31" x14ac:dyDescent="0.25">
      <c r="B35" s="6"/>
      <c r="C35"/>
      <c r="E35"/>
      <c r="F35"/>
      <c r="G35"/>
      <c r="J35" s="26"/>
      <c r="K35" s="26"/>
      <c r="L35" s="26"/>
      <c r="M35" s="26"/>
      <c r="N35" s="26"/>
      <c r="O35" s="26"/>
      <c r="P35" s="26"/>
      <c r="Q35" s="26"/>
      <c r="R35" s="26"/>
      <c r="S35" s="26"/>
      <c r="T35" s="26"/>
      <c r="U35" s="26"/>
      <c r="V35" s="26"/>
      <c r="W35" s="26"/>
      <c r="X35" s="26"/>
      <c r="Y35" s="26"/>
      <c r="Z35" s="26"/>
      <c r="AA35" s="26"/>
      <c r="AB35" s="26"/>
      <c r="AC35" s="26"/>
      <c r="AD35" s="26"/>
      <c r="AE35" s="26"/>
    </row>
    <row r="36" spans="1:31" ht="285" x14ac:dyDescent="0.25">
      <c r="B36" s="6"/>
      <c r="C36" s="6" t="s">
        <v>1814</v>
      </c>
      <c r="D36" s="6" t="s">
        <v>1546</v>
      </c>
      <c r="E36" s="139" t="s">
        <v>84</v>
      </c>
      <c r="F36" s="6" t="s">
        <v>1824</v>
      </c>
      <c r="G36" s="6" t="s">
        <v>1550</v>
      </c>
      <c r="H36" s="6" t="s">
        <v>1825</v>
      </c>
      <c r="I36" s="6" t="s">
        <v>30</v>
      </c>
      <c r="J36" s="26">
        <v>1009</v>
      </c>
      <c r="K36" s="26"/>
      <c r="L36" s="26"/>
      <c r="M36" s="26"/>
      <c r="N36" s="26"/>
      <c r="O36" s="26"/>
      <c r="P36" s="26"/>
      <c r="Q36" s="26"/>
      <c r="R36" s="26"/>
      <c r="S36" s="26"/>
      <c r="T36" s="26"/>
      <c r="U36" s="26">
        <v>1</v>
      </c>
      <c r="V36" s="26"/>
      <c r="W36" s="26"/>
      <c r="X36" s="26"/>
      <c r="Y36" s="26"/>
      <c r="Z36" s="26"/>
      <c r="AA36" s="26"/>
      <c r="AB36" s="26"/>
      <c r="AC36" s="26"/>
      <c r="AD36" s="26"/>
      <c r="AE36" s="26"/>
    </row>
    <row r="37" spans="1:31" x14ac:dyDescent="0.25">
      <c r="B37" s="6"/>
      <c r="C37" s="6"/>
      <c r="D37" s="6"/>
      <c r="E37" s="139"/>
      <c r="H37" t="s">
        <v>2121</v>
      </c>
      <c r="J37" s="26">
        <v>1009</v>
      </c>
      <c r="K37" s="26"/>
      <c r="L37" s="26"/>
      <c r="M37" s="26"/>
      <c r="N37" s="26"/>
      <c r="O37" s="26"/>
      <c r="P37" s="26"/>
      <c r="Q37" s="26"/>
      <c r="R37" s="26"/>
      <c r="S37" s="26"/>
      <c r="T37" s="26"/>
      <c r="U37" s="26">
        <v>1</v>
      </c>
      <c r="V37" s="26"/>
      <c r="W37" s="26"/>
      <c r="X37" s="26"/>
      <c r="Y37" s="26"/>
      <c r="Z37" s="26"/>
      <c r="AA37" s="26"/>
      <c r="AB37" s="26"/>
      <c r="AC37" s="26"/>
      <c r="AD37" s="26"/>
      <c r="AE37" s="26"/>
    </row>
    <row r="38" spans="1:31" x14ac:dyDescent="0.25">
      <c r="B38" s="6"/>
      <c r="C38" s="6"/>
      <c r="D38" s="6"/>
      <c r="E38" s="139"/>
      <c r="J38" s="26"/>
      <c r="K38" s="26"/>
      <c r="L38" s="26"/>
      <c r="M38" s="26"/>
      <c r="N38" s="26"/>
      <c r="O38" s="26"/>
      <c r="P38" s="26"/>
      <c r="Q38" s="26"/>
      <c r="R38" s="26"/>
      <c r="S38" s="26"/>
      <c r="T38" s="26"/>
      <c r="U38" s="26"/>
      <c r="V38" s="26"/>
      <c r="W38" s="26"/>
      <c r="X38" s="26"/>
      <c r="Y38" s="26"/>
      <c r="Z38" s="26"/>
      <c r="AA38" s="26"/>
      <c r="AB38" s="26"/>
      <c r="AC38" s="26"/>
      <c r="AD38" s="26"/>
      <c r="AE38" s="26"/>
    </row>
    <row r="39" spans="1:31" x14ac:dyDescent="0.25">
      <c r="B39" s="6"/>
      <c r="C39" s="6"/>
      <c r="D39" s="6"/>
      <c r="E39" s="139"/>
      <c r="G39" t="s">
        <v>2122</v>
      </c>
      <c r="J39" s="26">
        <v>1009</v>
      </c>
      <c r="K39" s="26"/>
      <c r="L39" s="26"/>
      <c r="M39" s="26"/>
      <c r="N39" s="26"/>
      <c r="O39" s="26"/>
      <c r="P39" s="26"/>
      <c r="Q39" s="26"/>
      <c r="R39" s="26"/>
      <c r="S39" s="26"/>
      <c r="T39" s="26"/>
      <c r="U39" s="26">
        <v>1</v>
      </c>
      <c r="V39" s="26"/>
      <c r="W39" s="26"/>
      <c r="X39" s="26"/>
      <c r="Y39" s="26"/>
      <c r="Z39" s="26"/>
      <c r="AA39" s="26"/>
      <c r="AB39" s="26"/>
      <c r="AC39" s="26"/>
      <c r="AD39" s="26"/>
      <c r="AE39" s="26"/>
    </row>
    <row r="40" spans="1:31" x14ac:dyDescent="0.25">
      <c r="B40" s="6"/>
      <c r="C40" s="6"/>
      <c r="D40" s="6"/>
      <c r="E40" s="139"/>
      <c r="G40"/>
      <c r="J40" s="26"/>
      <c r="K40" s="26"/>
      <c r="L40" s="26"/>
      <c r="M40" s="26"/>
      <c r="N40" s="26"/>
      <c r="O40" s="26"/>
      <c r="P40" s="26"/>
      <c r="Q40" s="26"/>
      <c r="R40" s="26"/>
      <c r="S40" s="26"/>
      <c r="T40" s="26"/>
      <c r="U40" s="26"/>
      <c r="V40" s="26"/>
      <c r="W40" s="26"/>
      <c r="X40" s="26"/>
      <c r="Y40" s="26"/>
      <c r="Z40" s="26"/>
      <c r="AA40" s="26"/>
      <c r="AB40" s="26"/>
      <c r="AC40" s="26"/>
      <c r="AD40" s="26"/>
      <c r="AE40" s="26"/>
    </row>
    <row r="41" spans="1:31" ht="270" x14ac:dyDescent="0.25">
      <c r="B41" s="6"/>
      <c r="C41" s="6"/>
      <c r="D41" s="6"/>
      <c r="E41" s="139"/>
      <c r="F41" s="6" t="s">
        <v>2087</v>
      </c>
      <c r="H41" s="6"/>
      <c r="I41" s="6"/>
      <c r="J41" s="26">
        <v>1009</v>
      </c>
      <c r="K41" s="26"/>
      <c r="L41" s="26"/>
      <c r="M41" s="26"/>
      <c r="N41" s="26"/>
      <c r="O41" s="26"/>
      <c r="P41" s="26"/>
      <c r="Q41" s="26"/>
      <c r="R41" s="26"/>
      <c r="S41" s="26"/>
      <c r="T41" s="26"/>
      <c r="U41" s="26">
        <v>1</v>
      </c>
      <c r="V41" s="26"/>
      <c r="W41" s="26"/>
      <c r="X41" s="26"/>
      <c r="Y41" s="26"/>
      <c r="Z41" s="26"/>
      <c r="AA41" s="26"/>
      <c r="AB41" s="26"/>
      <c r="AC41" s="26"/>
      <c r="AD41" s="26"/>
      <c r="AE41" s="26"/>
    </row>
    <row r="42" spans="1:31" x14ac:dyDescent="0.25">
      <c r="B42" s="6"/>
      <c r="C42" s="6"/>
      <c r="D42" s="6"/>
      <c r="E42" s="139"/>
      <c r="F42"/>
      <c r="G42"/>
      <c r="J42" s="26"/>
      <c r="K42" s="26"/>
      <c r="L42" s="26"/>
      <c r="M42" s="26"/>
      <c r="N42" s="26"/>
      <c r="O42" s="26"/>
      <c r="P42" s="26"/>
      <c r="Q42" s="26"/>
      <c r="R42" s="26"/>
      <c r="S42" s="26"/>
      <c r="T42" s="26"/>
      <c r="U42" s="26"/>
      <c r="V42" s="26"/>
      <c r="W42" s="26"/>
      <c r="X42" s="26"/>
      <c r="Y42" s="26"/>
      <c r="Z42" s="26"/>
      <c r="AA42" s="26"/>
      <c r="AB42" s="26"/>
      <c r="AC42" s="26"/>
      <c r="AD42" s="26"/>
      <c r="AE42" s="26"/>
    </row>
    <row r="43" spans="1:31" x14ac:dyDescent="0.25">
      <c r="B43" s="6"/>
      <c r="C43" s="6"/>
      <c r="D43" s="6"/>
      <c r="E43" t="s">
        <v>2123</v>
      </c>
      <c r="F43"/>
      <c r="G43"/>
      <c r="J43" s="26">
        <v>1009</v>
      </c>
      <c r="K43" s="26"/>
      <c r="L43" s="26"/>
      <c r="M43" s="26"/>
      <c r="N43" s="26"/>
      <c r="O43" s="26"/>
      <c r="P43" s="26"/>
      <c r="Q43" s="26"/>
      <c r="R43" s="26"/>
      <c r="S43" s="26"/>
      <c r="T43" s="26"/>
      <c r="U43" s="26">
        <v>1</v>
      </c>
      <c r="V43" s="26"/>
      <c r="W43" s="26"/>
      <c r="X43" s="26"/>
      <c r="Y43" s="26"/>
      <c r="Z43" s="26"/>
      <c r="AA43" s="26"/>
      <c r="AB43" s="26"/>
      <c r="AC43" s="26"/>
      <c r="AD43" s="26"/>
      <c r="AE43" s="26"/>
    </row>
    <row r="44" spans="1:31" x14ac:dyDescent="0.25">
      <c r="A44" s="139"/>
      <c r="B44" s="6"/>
      <c r="C44" s="6"/>
      <c r="D44" s="6"/>
      <c r="E44"/>
      <c r="F44"/>
      <c r="G44"/>
      <c r="J44" s="26"/>
      <c r="K44" s="26"/>
      <c r="L44" s="26"/>
      <c r="M44" s="26"/>
      <c r="N44" s="26"/>
      <c r="O44" s="26"/>
      <c r="P44" s="26"/>
      <c r="Q44" s="26"/>
      <c r="R44" s="26"/>
      <c r="S44" s="26"/>
      <c r="T44" s="26"/>
      <c r="U44" s="26"/>
      <c r="V44" s="26"/>
      <c r="W44" s="26"/>
      <c r="X44" s="26"/>
      <c r="Y44" s="26"/>
      <c r="Z44" s="26"/>
      <c r="AA44" s="26"/>
      <c r="AB44" s="26"/>
      <c r="AC44" s="26"/>
      <c r="AD44" s="26"/>
      <c r="AE44" s="26"/>
    </row>
    <row r="45" spans="1:31" x14ac:dyDescent="0.25">
      <c r="B45" s="6"/>
      <c r="C45" s="6"/>
      <c r="D45" t="s">
        <v>2124</v>
      </c>
      <c r="E45"/>
      <c r="F45"/>
      <c r="G45"/>
      <c r="J45" s="26">
        <v>1009</v>
      </c>
      <c r="K45" s="26"/>
      <c r="L45" s="26"/>
      <c r="M45" s="26"/>
      <c r="N45" s="26"/>
      <c r="O45" s="26"/>
      <c r="P45" s="26"/>
      <c r="Q45" s="26"/>
      <c r="R45" s="26"/>
      <c r="S45" s="26"/>
      <c r="T45" s="26"/>
      <c r="U45" s="26">
        <v>1</v>
      </c>
      <c r="V45" s="26"/>
      <c r="W45" s="26"/>
      <c r="X45" s="26"/>
      <c r="Y45" s="26"/>
      <c r="Z45" s="26"/>
      <c r="AA45" s="26"/>
      <c r="AB45" s="26"/>
      <c r="AC45" s="26"/>
      <c r="AD45" s="26"/>
      <c r="AE45" s="26"/>
    </row>
    <row r="46" spans="1:31" x14ac:dyDescent="0.25">
      <c r="B46" s="6"/>
      <c r="C46" s="6"/>
      <c r="E46"/>
      <c r="F46"/>
      <c r="G46"/>
      <c r="J46" s="26"/>
      <c r="K46" s="26"/>
      <c r="L46" s="26"/>
      <c r="M46" s="26"/>
      <c r="N46" s="26"/>
      <c r="O46" s="26"/>
      <c r="P46" s="26"/>
      <c r="Q46" s="26"/>
      <c r="R46" s="26"/>
      <c r="S46" s="26"/>
      <c r="T46" s="26"/>
      <c r="U46" s="26"/>
      <c r="V46" s="26"/>
      <c r="W46" s="26"/>
      <c r="X46" s="26"/>
      <c r="Y46" s="26"/>
      <c r="Z46" s="26"/>
      <c r="AA46" s="26"/>
      <c r="AB46" s="26"/>
      <c r="AC46" s="26"/>
      <c r="AD46" s="26"/>
      <c r="AE46" s="26"/>
    </row>
    <row r="47" spans="1:31" ht="270" x14ac:dyDescent="0.25">
      <c r="B47" s="6"/>
      <c r="C47" s="6"/>
      <c r="D47" s="6" t="s">
        <v>1552</v>
      </c>
      <c r="E47" s="139" t="s">
        <v>86</v>
      </c>
      <c r="F47" s="6" t="s">
        <v>1816</v>
      </c>
      <c r="G47" s="6" t="s">
        <v>1556</v>
      </c>
      <c r="H47" s="6" t="s">
        <v>1817</v>
      </c>
      <c r="I47" s="6" t="s">
        <v>30</v>
      </c>
      <c r="J47" s="26">
        <v>1009</v>
      </c>
      <c r="K47" s="26"/>
      <c r="L47" s="26"/>
      <c r="M47" s="26"/>
      <c r="N47" s="26"/>
      <c r="O47" s="26"/>
      <c r="P47" s="26"/>
      <c r="Q47" s="26"/>
      <c r="R47" s="26"/>
      <c r="S47" s="26"/>
      <c r="T47" s="26"/>
      <c r="U47" s="26">
        <v>1</v>
      </c>
      <c r="V47" s="26"/>
      <c r="W47" s="26"/>
      <c r="X47" s="26"/>
      <c r="Y47" s="26"/>
      <c r="Z47" s="26"/>
      <c r="AA47" s="26"/>
      <c r="AB47" s="26"/>
      <c r="AC47" s="26"/>
      <c r="AD47" s="26"/>
      <c r="AE47" s="26"/>
    </row>
    <row r="48" spans="1:31" x14ac:dyDescent="0.25">
      <c r="B48" s="6"/>
      <c r="C48" s="6"/>
      <c r="D48" s="6"/>
      <c r="E48" s="139"/>
      <c r="H48" t="s">
        <v>2125</v>
      </c>
      <c r="J48" s="26">
        <v>1009</v>
      </c>
      <c r="K48" s="26"/>
      <c r="L48" s="26"/>
      <c r="M48" s="26"/>
      <c r="N48" s="26"/>
      <c r="O48" s="26"/>
      <c r="P48" s="26"/>
      <c r="Q48" s="26"/>
      <c r="R48" s="26"/>
      <c r="S48" s="26"/>
      <c r="T48" s="26"/>
      <c r="U48" s="26">
        <v>1</v>
      </c>
      <c r="V48" s="26"/>
      <c r="W48" s="26"/>
      <c r="X48" s="26"/>
      <c r="Y48" s="26"/>
      <c r="Z48" s="26"/>
      <c r="AA48" s="26"/>
      <c r="AB48" s="26"/>
      <c r="AC48" s="26"/>
      <c r="AD48" s="26"/>
      <c r="AE48" s="26"/>
    </row>
    <row r="49" spans="2:31" x14ac:dyDescent="0.25">
      <c r="B49" s="6"/>
      <c r="C49" s="6"/>
      <c r="D49" s="6"/>
      <c r="E49" s="139"/>
      <c r="J49" s="26"/>
      <c r="K49" s="26"/>
      <c r="L49" s="26"/>
      <c r="M49" s="26"/>
      <c r="N49" s="26"/>
      <c r="O49" s="26"/>
      <c r="P49" s="26"/>
      <c r="Q49" s="26"/>
      <c r="R49" s="26"/>
      <c r="S49" s="26"/>
      <c r="T49" s="26"/>
      <c r="U49" s="26"/>
      <c r="V49" s="26"/>
      <c r="W49" s="26"/>
      <c r="X49" s="26"/>
      <c r="Y49" s="26"/>
      <c r="Z49" s="26"/>
      <c r="AA49" s="26"/>
      <c r="AB49" s="26"/>
      <c r="AC49" s="26"/>
      <c r="AD49" s="26"/>
      <c r="AE49" s="26"/>
    </row>
    <row r="50" spans="2:31" x14ac:dyDescent="0.25">
      <c r="B50" s="139"/>
      <c r="C50" s="6"/>
      <c r="D50" s="6"/>
      <c r="E50" s="139"/>
      <c r="G50" t="s">
        <v>2126</v>
      </c>
      <c r="J50" s="26">
        <v>1009</v>
      </c>
      <c r="K50" s="26"/>
      <c r="L50" s="26"/>
      <c r="M50" s="26"/>
      <c r="N50" s="26"/>
      <c r="O50" s="26"/>
      <c r="P50" s="26"/>
      <c r="Q50" s="26"/>
      <c r="R50" s="26"/>
      <c r="S50" s="26"/>
      <c r="T50" s="26"/>
      <c r="U50" s="26">
        <v>1</v>
      </c>
      <c r="V50" s="26"/>
      <c r="W50" s="26"/>
      <c r="X50" s="26"/>
      <c r="Y50" s="26"/>
      <c r="Z50" s="26"/>
      <c r="AA50" s="26"/>
      <c r="AB50" s="26"/>
      <c r="AC50" s="26"/>
      <c r="AD50" s="26"/>
      <c r="AE50" s="26"/>
    </row>
    <row r="51" spans="2:31" x14ac:dyDescent="0.25">
      <c r="B51" s="6"/>
      <c r="C51" s="6"/>
      <c r="D51" s="6"/>
      <c r="E51" s="139"/>
      <c r="G51"/>
      <c r="J51" s="26"/>
      <c r="K51" s="26"/>
      <c r="L51" s="26"/>
      <c r="M51" s="26"/>
      <c r="N51" s="26"/>
      <c r="O51" s="26"/>
      <c r="P51" s="26"/>
      <c r="Q51" s="26"/>
      <c r="R51" s="26"/>
      <c r="S51" s="26"/>
      <c r="T51" s="26"/>
      <c r="U51" s="26"/>
      <c r="V51" s="26"/>
      <c r="W51" s="26"/>
      <c r="X51" s="26"/>
      <c r="Y51" s="26"/>
      <c r="Z51" s="26"/>
      <c r="AA51" s="26"/>
      <c r="AB51" s="26"/>
      <c r="AC51" s="26"/>
      <c r="AD51" s="26"/>
      <c r="AE51" s="26"/>
    </row>
    <row r="52" spans="2:31" ht="53.25" customHeight="1" x14ac:dyDescent="0.25">
      <c r="B52" s="6"/>
      <c r="C52" s="6"/>
      <c r="D52" s="6"/>
      <c r="E52" s="139"/>
      <c r="F52" s="6" t="s">
        <v>2088</v>
      </c>
      <c r="H52" s="6"/>
      <c r="I52" s="6"/>
      <c r="J52" s="26">
        <v>1009</v>
      </c>
      <c r="K52" s="26"/>
      <c r="L52" s="26"/>
      <c r="M52" s="26"/>
      <c r="N52" s="26"/>
      <c r="O52" s="26"/>
      <c r="P52" s="26"/>
      <c r="Q52" s="26"/>
      <c r="R52" s="26"/>
      <c r="S52" s="26"/>
      <c r="T52" s="26"/>
      <c r="U52" s="26">
        <v>1</v>
      </c>
      <c r="V52" s="26"/>
      <c r="W52" s="26"/>
      <c r="X52" s="26"/>
      <c r="Y52" s="26"/>
      <c r="Z52" s="26"/>
      <c r="AA52" s="26"/>
      <c r="AB52" s="26"/>
      <c r="AC52" s="26"/>
      <c r="AD52" s="26"/>
      <c r="AE52" s="26"/>
    </row>
    <row r="53" spans="2:31" ht="48.75" customHeight="1" x14ac:dyDescent="0.25">
      <c r="B53" s="6"/>
      <c r="C53" s="6"/>
      <c r="D53" s="6"/>
      <c r="E53" s="139"/>
      <c r="F53"/>
      <c r="G53"/>
      <c r="J53" s="26"/>
      <c r="K53" s="26"/>
      <c r="L53" s="26"/>
      <c r="M53" s="26"/>
      <c r="N53" s="26"/>
      <c r="O53" s="26"/>
      <c r="P53" s="26"/>
      <c r="Q53" s="26"/>
      <c r="R53" s="26"/>
      <c r="S53" s="26"/>
      <c r="T53" s="26"/>
      <c r="U53" s="26"/>
      <c r="V53" s="26"/>
      <c r="W53" s="26"/>
      <c r="X53" s="26"/>
      <c r="Y53" s="26"/>
      <c r="Z53" s="26"/>
      <c r="AA53" s="26"/>
      <c r="AB53" s="26"/>
      <c r="AC53" s="26"/>
      <c r="AD53" s="26"/>
      <c r="AE53" s="26"/>
    </row>
    <row r="54" spans="2:31" x14ac:dyDescent="0.25">
      <c r="B54" s="6"/>
      <c r="C54" s="6"/>
      <c r="D54" s="6"/>
      <c r="E54" t="s">
        <v>2127</v>
      </c>
      <c r="F54"/>
      <c r="G54"/>
      <c r="J54" s="26">
        <v>1009</v>
      </c>
      <c r="K54" s="26"/>
      <c r="L54" s="26"/>
      <c r="M54" s="26"/>
      <c r="N54" s="26"/>
      <c r="O54" s="26"/>
      <c r="P54" s="26"/>
      <c r="Q54" s="26"/>
      <c r="R54" s="26"/>
      <c r="S54" s="26"/>
      <c r="T54" s="26"/>
      <c r="U54" s="26">
        <v>1</v>
      </c>
      <c r="V54" s="26"/>
      <c r="W54" s="26"/>
      <c r="X54" s="26"/>
      <c r="Y54" s="26"/>
      <c r="Z54" s="26"/>
      <c r="AA54" s="26"/>
      <c r="AB54" s="26"/>
      <c r="AC54" s="26"/>
      <c r="AD54" s="26"/>
      <c r="AE54" s="26"/>
    </row>
    <row r="55" spans="2:31" x14ac:dyDescent="0.25">
      <c r="B55" s="6"/>
      <c r="C55" s="6"/>
      <c r="D55" s="6"/>
      <c r="E55"/>
      <c r="F55"/>
      <c r="G55"/>
      <c r="J55" s="26"/>
      <c r="K55" s="26"/>
      <c r="L55" s="26"/>
      <c r="M55" s="26"/>
      <c r="N55" s="26"/>
      <c r="O55" s="26"/>
      <c r="P55" s="26"/>
      <c r="Q55" s="26"/>
      <c r="R55" s="26"/>
      <c r="S55" s="26"/>
      <c r="T55" s="26"/>
      <c r="U55" s="26"/>
      <c r="V55" s="26"/>
      <c r="W55" s="26"/>
      <c r="X55" s="26"/>
      <c r="Y55" s="26"/>
      <c r="Z55" s="26"/>
      <c r="AA55" s="26"/>
      <c r="AB55" s="26"/>
      <c r="AC55" s="26"/>
      <c r="AD55" s="26"/>
      <c r="AE55" s="26"/>
    </row>
    <row r="56" spans="2:31" x14ac:dyDescent="0.25">
      <c r="B56" s="6"/>
      <c r="C56" s="6"/>
      <c r="D56" t="s">
        <v>2128</v>
      </c>
      <c r="E56"/>
      <c r="F56"/>
      <c r="G56"/>
      <c r="J56" s="26">
        <v>1009</v>
      </c>
      <c r="K56" s="26"/>
      <c r="L56" s="26"/>
      <c r="M56" s="26"/>
      <c r="N56" s="26"/>
      <c r="O56" s="26"/>
      <c r="P56" s="26"/>
      <c r="Q56" s="26"/>
      <c r="R56" s="26"/>
      <c r="S56" s="26"/>
      <c r="T56" s="26"/>
      <c r="U56" s="26">
        <v>1</v>
      </c>
      <c r="V56" s="26"/>
      <c r="W56" s="26"/>
      <c r="X56" s="26"/>
      <c r="Y56" s="26"/>
      <c r="Z56" s="26"/>
      <c r="AA56" s="26"/>
      <c r="AB56" s="26"/>
      <c r="AC56" s="26"/>
      <c r="AD56" s="26"/>
      <c r="AE56" s="26"/>
    </row>
    <row r="57" spans="2:31" x14ac:dyDescent="0.25">
      <c r="B57" s="6"/>
      <c r="C57" s="6"/>
      <c r="E57"/>
      <c r="F57"/>
      <c r="G57"/>
      <c r="J57" s="26"/>
      <c r="K57" s="26"/>
      <c r="L57" s="26"/>
      <c r="M57" s="26"/>
      <c r="N57" s="26"/>
      <c r="O57" s="26"/>
      <c r="P57" s="26"/>
      <c r="Q57" s="26"/>
      <c r="R57" s="26"/>
      <c r="S57" s="26"/>
      <c r="T57" s="26"/>
      <c r="U57" s="26"/>
      <c r="V57" s="26"/>
      <c r="W57" s="26"/>
      <c r="X57" s="26"/>
      <c r="Y57" s="26"/>
      <c r="Z57" s="26"/>
      <c r="AA57" s="26"/>
      <c r="AB57" s="26"/>
      <c r="AC57" s="26"/>
      <c r="AD57" s="26"/>
      <c r="AE57" s="26"/>
    </row>
    <row r="58" spans="2:31" x14ac:dyDescent="0.25">
      <c r="B58" s="6"/>
      <c r="C58" t="s">
        <v>2129</v>
      </c>
      <c r="E58"/>
      <c r="F58"/>
      <c r="G58"/>
      <c r="J58" s="26">
        <v>1009</v>
      </c>
      <c r="K58" s="26"/>
      <c r="L58" s="26"/>
      <c r="M58" s="26"/>
      <c r="N58" s="26"/>
      <c r="O58" s="26"/>
      <c r="P58" s="26"/>
      <c r="Q58" s="26"/>
      <c r="R58" s="26"/>
      <c r="S58" s="26"/>
      <c r="T58" s="26"/>
      <c r="U58" s="26">
        <v>2</v>
      </c>
      <c r="V58" s="26"/>
      <c r="W58" s="26"/>
      <c r="X58" s="26"/>
      <c r="Y58" s="26"/>
      <c r="Z58" s="26"/>
      <c r="AA58" s="26"/>
      <c r="AB58" s="26"/>
      <c r="AC58" s="26"/>
      <c r="AD58" s="26"/>
      <c r="AE58" s="26"/>
    </row>
    <row r="59" spans="2:31" ht="182.25" customHeight="1" x14ac:dyDescent="0.25">
      <c r="B59" s="6"/>
      <c r="C59"/>
      <c r="E59"/>
      <c r="F59"/>
      <c r="G59"/>
      <c r="J59" s="26"/>
      <c r="K59" s="26"/>
      <c r="L59" s="26"/>
      <c r="M59" s="26"/>
      <c r="N59" s="26"/>
      <c r="O59" s="26"/>
      <c r="P59" s="26"/>
      <c r="Q59" s="26"/>
      <c r="R59" s="26"/>
      <c r="S59" s="26"/>
      <c r="T59" s="26"/>
      <c r="U59" s="26"/>
      <c r="V59" s="26"/>
      <c r="W59" s="26"/>
      <c r="X59" s="26"/>
      <c r="Y59" s="26"/>
      <c r="Z59" s="26"/>
      <c r="AA59" s="26"/>
      <c r="AB59" s="26"/>
      <c r="AC59" s="26"/>
      <c r="AD59" s="26"/>
      <c r="AE59" s="26"/>
    </row>
    <row r="60" spans="2:31" ht="285" x14ac:dyDescent="0.25">
      <c r="B60" s="6"/>
      <c r="C60" s="6" t="s">
        <v>1784</v>
      </c>
      <c r="D60" s="6" t="s">
        <v>1598</v>
      </c>
      <c r="E60" s="139" t="s">
        <v>60</v>
      </c>
      <c r="F60" s="6" t="s">
        <v>1789</v>
      </c>
      <c r="G60" s="6" t="s">
        <v>1788</v>
      </c>
      <c r="H60" s="6" t="s">
        <v>1792</v>
      </c>
      <c r="I60" s="6" t="s">
        <v>30</v>
      </c>
      <c r="J60" s="26"/>
      <c r="K60" s="26"/>
      <c r="L60" s="26"/>
      <c r="M60" s="26"/>
      <c r="N60" s="26"/>
      <c r="O60" s="26"/>
      <c r="P60" s="26"/>
      <c r="Q60" s="26"/>
      <c r="R60" s="26"/>
      <c r="S60" s="26">
        <v>1009</v>
      </c>
      <c r="T60" s="26"/>
      <c r="U60" s="26"/>
      <c r="V60" s="26"/>
      <c r="W60" s="26"/>
      <c r="X60" s="26"/>
      <c r="Y60" s="26"/>
      <c r="Z60" s="26"/>
      <c r="AA60" s="26"/>
      <c r="AB60" s="26"/>
      <c r="AC60" s="26"/>
      <c r="AD60" s="26">
        <v>1</v>
      </c>
      <c r="AE60" s="26"/>
    </row>
    <row r="61" spans="2:31" x14ac:dyDescent="0.25">
      <c r="B61" s="6"/>
      <c r="C61" s="6"/>
      <c r="D61" s="6"/>
      <c r="E61" s="139"/>
      <c r="H61" t="s">
        <v>2130</v>
      </c>
      <c r="J61" s="26"/>
      <c r="K61" s="26"/>
      <c r="L61" s="26"/>
      <c r="M61" s="26"/>
      <c r="N61" s="26"/>
      <c r="O61" s="26"/>
      <c r="P61" s="26"/>
      <c r="Q61" s="26"/>
      <c r="R61" s="26"/>
      <c r="S61" s="26">
        <v>1009</v>
      </c>
      <c r="T61" s="26"/>
      <c r="U61" s="26"/>
      <c r="V61" s="26"/>
      <c r="W61" s="26"/>
      <c r="X61" s="26"/>
      <c r="Y61" s="26"/>
      <c r="Z61" s="26"/>
      <c r="AA61" s="26"/>
      <c r="AB61" s="26"/>
      <c r="AC61" s="26"/>
      <c r="AD61" s="26">
        <v>1</v>
      </c>
      <c r="AE61" s="26"/>
    </row>
    <row r="62" spans="2:31" ht="171.75" customHeight="1" x14ac:dyDescent="0.25">
      <c r="B62" s="6"/>
      <c r="C62" s="6"/>
      <c r="D62" s="6"/>
      <c r="E62" s="139"/>
      <c r="J62" s="26"/>
      <c r="K62" s="26"/>
      <c r="L62" s="26"/>
      <c r="M62" s="26"/>
      <c r="N62" s="26"/>
      <c r="O62" s="26"/>
      <c r="P62" s="26"/>
      <c r="Q62" s="26"/>
      <c r="R62" s="26"/>
      <c r="S62" s="26"/>
      <c r="T62" s="26"/>
      <c r="U62" s="26"/>
      <c r="V62" s="26"/>
      <c r="W62" s="26"/>
      <c r="X62" s="26"/>
      <c r="Y62" s="26"/>
      <c r="Z62" s="26"/>
      <c r="AA62" s="26"/>
      <c r="AB62" s="26"/>
      <c r="AC62" s="26"/>
      <c r="AD62" s="26"/>
      <c r="AE62" s="26"/>
    </row>
    <row r="63" spans="2:31" x14ac:dyDescent="0.25">
      <c r="B63" s="6"/>
      <c r="C63" s="6"/>
      <c r="D63" s="6"/>
      <c r="E63" s="139"/>
      <c r="G63" t="s">
        <v>2131</v>
      </c>
      <c r="J63" s="26"/>
      <c r="K63" s="26"/>
      <c r="L63" s="26"/>
      <c r="M63" s="26"/>
      <c r="N63" s="26"/>
      <c r="O63" s="26"/>
      <c r="P63" s="26"/>
      <c r="Q63" s="26"/>
      <c r="R63" s="26"/>
      <c r="S63" s="26">
        <v>1009</v>
      </c>
      <c r="T63" s="26"/>
      <c r="U63" s="26"/>
      <c r="V63" s="26"/>
      <c r="W63" s="26"/>
      <c r="X63" s="26"/>
      <c r="Y63" s="26"/>
      <c r="Z63" s="26"/>
      <c r="AA63" s="26"/>
      <c r="AB63" s="26"/>
      <c r="AC63" s="26"/>
      <c r="AD63" s="26">
        <v>1</v>
      </c>
      <c r="AE63" s="26"/>
    </row>
    <row r="64" spans="2:31" x14ac:dyDescent="0.25">
      <c r="B64" s="6"/>
      <c r="C64" s="6"/>
      <c r="D64" s="6"/>
      <c r="E64" s="139"/>
      <c r="G64"/>
      <c r="J64" s="26"/>
      <c r="K64" s="26"/>
      <c r="L64" s="26"/>
      <c r="M64" s="26"/>
      <c r="N64" s="26"/>
      <c r="O64" s="26"/>
      <c r="P64" s="26"/>
      <c r="Q64" s="26"/>
      <c r="R64" s="26"/>
      <c r="S64" s="26"/>
      <c r="T64" s="26"/>
      <c r="U64" s="26"/>
      <c r="V64" s="26"/>
      <c r="W64" s="26"/>
      <c r="X64" s="26"/>
      <c r="Y64" s="26"/>
      <c r="Z64" s="26"/>
      <c r="AA64" s="26"/>
      <c r="AB64" s="26"/>
      <c r="AC64" s="26"/>
      <c r="AD64" s="26"/>
      <c r="AE64" s="26"/>
    </row>
    <row r="65" spans="2:31" ht="270" x14ac:dyDescent="0.25">
      <c r="B65" s="6"/>
      <c r="C65" s="6"/>
      <c r="D65" s="6"/>
      <c r="E65" s="139"/>
      <c r="F65" s="6" t="s">
        <v>2089</v>
      </c>
      <c r="H65" s="6"/>
      <c r="I65" s="6"/>
      <c r="J65" s="26"/>
      <c r="K65" s="26"/>
      <c r="L65" s="26"/>
      <c r="M65" s="26"/>
      <c r="N65" s="26"/>
      <c r="O65" s="26"/>
      <c r="P65" s="26"/>
      <c r="Q65" s="26"/>
      <c r="R65" s="26"/>
      <c r="S65" s="26">
        <v>1009</v>
      </c>
      <c r="T65" s="26"/>
      <c r="U65" s="26"/>
      <c r="V65" s="26"/>
      <c r="W65" s="26"/>
      <c r="X65" s="26"/>
      <c r="Y65" s="26"/>
      <c r="Z65" s="26"/>
      <c r="AA65" s="26"/>
      <c r="AB65" s="26"/>
      <c r="AC65" s="26"/>
      <c r="AD65" s="26">
        <v>1</v>
      </c>
      <c r="AE65" s="26"/>
    </row>
    <row r="66" spans="2:31" x14ac:dyDescent="0.25">
      <c r="B66" s="6"/>
      <c r="C66" s="139"/>
      <c r="D66" s="6"/>
      <c r="E66" s="139"/>
      <c r="F66"/>
      <c r="G66"/>
      <c r="J66" s="26"/>
      <c r="K66" s="26"/>
      <c r="L66" s="26"/>
      <c r="M66" s="26"/>
      <c r="N66" s="26"/>
      <c r="O66" s="26"/>
      <c r="P66" s="26"/>
      <c r="Q66" s="26"/>
      <c r="R66" s="26"/>
      <c r="S66" s="26"/>
      <c r="T66" s="26"/>
      <c r="U66" s="26"/>
      <c r="V66" s="26"/>
      <c r="W66" s="26"/>
      <c r="X66" s="26"/>
      <c r="Y66" s="26"/>
      <c r="Z66" s="26"/>
      <c r="AA66" s="26"/>
      <c r="AB66" s="26"/>
      <c r="AC66" s="26"/>
      <c r="AD66" s="26"/>
      <c r="AE66" s="26"/>
    </row>
    <row r="67" spans="2:31" x14ac:dyDescent="0.25">
      <c r="B67" s="6"/>
      <c r="C67" s="6"/>
      <c r="D67" s="6"/>
      <c r="E67" t="s">
        <v>2132</v>
      </c>
      <c r="F67"/>
      <c r="G67"/>
      <c r="J67" s="26"/>
      <c r="K67" s="26"/>
      <c r="L67" s="26"/>
      <c r="M67" s="26"/>
      <c r="N67" s="26"/>
      <c r="O67" s="26"/>
      <c r="P67" s="26"/>
      <c r="Q67" s="26"/>
      <c r="R67" s="26"/>
      <c r="S67" s="26">
        <v>1009</v>
      </c>
      <c r="T67" s="26"/>
      <c r="U67" s="26"/>
      <c r="V67" s="26"/>
      <c r="W67" s="26"/>
      <c r="X67" s="26"/>
      <c r="Y67" s="26"/>
      <c r="Z67" s="26"/>
      <c r="AA67" s="26"/>
      <c r="AB67" s="26"/>
      <c r="AC67" s="26"/>
      <c r="AD67" s="26">
        <v>1</v>
      </c>
      <c r="AE67" s="26"/>
    </row>
    <row r="68" spans="2:31" x14ac:dyDescent="0.25">
      <c r="B68" s="6"/>
      <c r="C68" s="6"/>
      <c r="D68" s="6"/>
      <c r="E68"/>
      <c r="F68"/>
      <c r="G68"/>
      <c r="J68" s="26"/>
      <c r="K68" s="26"/>
      <c r="L68" s="26"/>
      <c r="M68" s="26"/>
      <c r="N68" s="26"/>
      <c r="O68" s="26"/>
      <c r="P68" s="26"/>
      <c r="Q68" s="26"/>
      <c r="R68" s="26"/>
      <c r="S68" s="26"/>
      <c r="T68" s="26"/>
      <c r="U68" s="26"/>
      <c r="V68" s="26"/>
      <c r="W68" s="26"/>
      <c r="X68" s="26"/>
      <c r="Y68" s="26"/>
      <c r="Z68" s="26"/>
      <c r="AA68" s="26"/>
      <c r="AB68" s="26"/>
      <c r="AC68" s="26"/>
      <c r="AD68" s="26"/>
      <c r="AE68" s="26"/>
    </row>
    <row r="69" spans="2:31" x14ac:dyDescent="0.25">
      <c r="B69" s="6"/>
      <c r="C69" s="6"/>
      <c r="D69" t="s">
        <v>2133</v>
      </c>
      <c r="E69"/>
      <c r="F69"/>
      <c r="G69"/>
      <c r="J69" s="26"/>
      <c r="K69" s="26"/>
      <c r="L69" s="26"/>
      <c r="M69" s="26"/>
      <c r="N69" s="26"/>
      <c r="O69" s="26"/>
      <c r="P69" s="26"/>
      <c r="Q69" s="26"/>
      <c r="R69" s="26"/>
      <c r="S69" s="26">
        <v>1009</v>
      </c>
      <c r="T69" s="26"/>
      <c r="U69" s="26"/>
      <c r="V69" s="26"/>
      <c r="W69" s="26"/>
      <c r="X69" s="26"/>
      <c r="Y69" s="26"/>
      <c r="Z69" s="26"/>
      <c r="AA69" s="26"/>
      <c r="AB69" s="26"/>
      <c r="AC69" s="26"/>
      <c r="AD69" s="26">
        <v>1</v>
      </c>
      <c r="AE69" s="26"/>
    </row>
    <row r="70" spans="2:31" x14ac:dyDescent="0.25">
      <c r="B70" s="6"/>
      <c r="C70" s="6"/>
      <c r="E70"/>
      <c r="F70"/>
      <c r="G70"/>
      <c r="J70" s="26"/>
      <c r="K70" s="26"/>
      <c r="L70" s="26"/>
      <c r="M70" s="26"/>
      <c r="N70" s="26"/>
      <c r="O70" s="26"/>
      <c r="P70" s="26"/>
      <c r="Q70" s="26"/>
      <c r="R70" s="26"/>
      <c r="S70" s="26"/>
      <c r="T70" s="26"/>
      <c r="U70" s="26"/>
      <c r="V70" s="26"/>
      <c r="W70" s="26"/>
      <c r="X70" s="26"/>
      <c r="Y70" s="26"/>
      <c r="Z70" s="26"/>
      <c r="AA70" s="26"/>
      <c r="AB70" s="26"/>
      <c r="AC70" s="26"/>
      <c r="AD70" s="26"/>
      <c r="AE70" s="26"/>
    </row>
    <row r="71" spans="2:31" ht="39" customHeight="1" x14ac:dyDescent="0.25">
      <c r="B71" s="6"/>
      <c r="C71" s="6"/>
      <c r="D71" s="6" t="s">
        <v>34</v>
      </c>
      <c r="E71" s="139" t="s">
        <v>54</v>
      </c>
      <c r="F71" s="139" t="s">
        <v>1848</v>
      </c>
      <c r="G71" s="6" t="s">
        <v>1629</v>
      </c>
      <c r="H71" s="6" t="s">
        <v>1849</v>
      </c>
      <c r="I71" s="6" t="s">
        <v>30</v>
      </c>
      <c r="J71" s="26">
        <v>1009</v>
      </c>
      <c r="K71" s="26"/>
      <c r="L71" s="26"/>
      <c r="M71" s="26"/>
      <c r="N71" s="26"/>
      <c r="O71" s="26"/>
      <c r="P71" s="26"/>
      <c r="Q71" s="26"/>
      <c r="R71" s="26"/>
      <c r="S71" s="26"/>
      <c r="T71" s="26"/>
      <c r="U71" s="26">
        <v>1</v>
      </c>
      <c r="V71" s="26"/>
      <c r="W71" s="26"/>
      <c r="X71" s="26"/>
      <c r="Y71" s="26"/>
      <c r="Z71" s="26"/>
      <c r="AA71" s="26"/>
      <c r="AB71" s="26"/>
      <c r="AC71" s="26"/>
      <c r="AD71" s="26"/>
      <c r="AE71" s="26"/>
    </row>
    <row r="72" spans="2:31" x14ac:dyDescent="0.25">
      <c r="B72" s="6"/>
      <c r="C72" s="6"/>
      <c r="D72" s="6"/>
      <c r="E72" s="139"/>
      <c r="H72" t="s">
        <v>2134</v>
      </c>
      <c r="J72" s="26">
        <v>1009</v>
      </c>
      <c r="K72" s="26"/>
      <c r="L72" s="26"/>
      <c r="M72" s="26"/>
      <c r="N72" s="26"/>
      <c r="O72" s="26"/>
      <c r="P72" s="26"/>
      <c r="Q72" s="26"/>
      <c r="R72" s="26"/>
      <c r="S72" s="26"/>
      <c r="T72" s="26"/>
      <c r="U72" s="26">
        <v>1</v>
      </c>
      <c r="V72" s="26"/>
      <c r="W72" s="26"/>
      <c r="X72" s="26"/>
      <c r="Y72" s="26"/>
      <c r="Z72" s="26"/>
      <c r="AA72" s="26"/>
      <c r="AB72" s="26"/>
      <c r="AC72" s="26"/>
      <c r="AD72" s="26"/>
      <c r="AE72" s="26"/>
    </row>
    <row r="73" spans="2:31" x14ac:dyDescent="0.25">
      <c r="B73" s="6"/>
      <c r="C73" s="6"/>
      <c r="D73" s="139"/>
      <c r="E73" s="139"/>
      <c r="J73" s="26"/>
      <c r="K73" s="26"/>
      <c r="L73" s="26"/>
      <c r="M73" s="26"/>
      <c r="N73" s="26"/>
      <c r="O73" s="26"/>
      <c r="P73" s="26"/>
      <c r="Q73" s="26"/>
      <c r="R73" s="26"/>
      <c r="S73" s="26"/>
      <c r="T73" s="26"/>
      <c r="U73" s="26"/>
      <c r="V73" s="26"/>
      <c r="W73" s="26"/>
      <c r="X73" s="26"/>
      <c r="Y73" s="26"/>
      <c r="Z73" s="26"/>
      <c r="AA73" s="26"/>
      <c r="AB73" s="26"/>
      <c r="AC73" s="26"/>
      <c r="AD73" s="26"/>
      <c r="AE73" s="26"/>
    </row>
    <row r="74" spans="2:31" x14ac:dyDescent="0.25">
      <c r="B74" s="6"/>
      <c r="C74" s="6"/>
      <c r="D74" s="6"/>
      <c r="E74" s="139"/>
      <c r="G74" t="s">
        <v>2135</v>
      </c>
      <c r="J74" s="26">
        <v>1009</v>
      </c>
      <c r="K74" s="26"/>
      <c r="L74" s="26"/>
      <c r="M74" s="26"/>
      <c r="N74" s="26"/>
      <c r="O74" s="26"/>
      <c r="P74" s="26"/>
      <c r="Q74" s="26"/>
      <c r="R74" s="26"/>
      <c r="S74" s="26"/>
      <c r="T74" s="26"/>
      <c r="U74" s="26">
        <v>1</v>
      </c>
      <c r="V74" s="26"/>
      <c r="W74" s="26"/>
      <c r="X74" s="26"/>
      <c r="Y74" s="26"/>
      <c r="Z74" s="26"/>
      <c r="AA74" s="26"/>
      <c r="AB74" s="26"/>
      <c r="AC74" s="26"/>
      <c r="AD74" s="26"/>
      <c r="AE74" s="26"/>
    </row>
    <row r="75" spans="2:31" x14ac:dyDescent="0.25">
      <c r="B75" s="6"/>
      <c r="C75" s="6"/>
      <c r="D75" s="6"/>
      <c r="E75" s="139"/>
      <c r="G75"/>
      <c r="J75" s="26"/>
      <c r="K75" s="26"/>
      <c r="L75" s="26"/>
      <c r="M75" s="26"/>
      <c r="N75" s="26"/>
      <c r="O75" s="26"/>
      <c r="P75" s="26"/>
      <c r="Q75" s="26"/>
      <c r="R75" s="26"/>
      <c r="S75" s="26"/>
      <c r="T75" s="26"/>
      <c r="U75" s="26"/>
      <c r="V75" s="26"/>
      <c r="W75" s="26"/>
      <c r="X75" s="26"/>
      <c r="Y75" s="26"/>
      <c r="Z75" s="26"/>
      <c r="AA75" s="26"/>
      <c r="AB75" s="26"/>
      <c r="AC75" s="26"/>
      <c r="AD75" s="26"/>
      <c r="AE75" s="26"/>
    </row>
    <row r="76" spans="2:31" ht="270" x14ac:dyDescent="0.25">
      <c r="B76" s="6"/>
      <c r="C76" s="6"/>
      <c r="D76" s="6"/>
      <c r="E76" s="139"/>
      <c r="F76" s="6" t="s">
        <v>2090</v>
      </c>
      <c r="H76" s="6"/>
      <c r="I76" s="6"/>
      <c r="J76" s="26">
        <v>1009</v>
      </c>
      <c r="K76" s="26"/>
      <c r="L76" s="26"/>
      <c r="M76" s="26"/>
      <c r="N76" s="26"/>
      <c r="O76" s="26"/>
      <c r="P76" s="26"/>
      <c r="Q76" s="26"/>
      <c r="R76" s="26"/>
      <c r="S76" s="26"/>
      <c r="T76" s="26"/>
      <c r="U76" s="26">
        <v>1</v>
      </c>
      <c r="V76" s="26"/>
      <c r="W76" s="26"/>
      <c r="X76" s="26"/>
      <c r="Y76" s="26"/>
      <c r="Z76" s="26"/>
      <c r="AA76" s="26"/>
      <c r="AB76" s="26"/>
      <c r="AC76" s="26"/>
      <c r="AD76" s="26"/>
      <c r="AE76" s="26"/>
    </row>
    <row r="77" spans="2:31" x14ac:dyDescent="0.25">
      <c r="B77" s="6"/>
      <c r="C77" s="6"/>
      <c r="D77" s="6"/>
      <c r="E77" s="139"/>
      <c r="F77"/>
      <c r="G77"/>
      <c r="J77" s="26"/>
      <c r="K77" s="26"/>
      <c r="L77" s="26"/>
      <c r="M77" s="26"/>
      <c r="N77" s="26"/>
      <c r="O77" s="26"/>
      <c r="P77" s="26"/>
      <c r="Q77" s="26"/>
      <c r="R77" s="26"/>
      <c r="S77" s="26"/>
      <c r="T77" s="26"/>
      <c r="U77" s="26"/>
      <c r="V77" s="26"/>
      <c r="W77" s="26"/>
      <c r="X77" s="26"/>
      <c r="Y77" s="26"/>
      <c r="Z77" s="26"/>
      <c r="AA77" s="26"/>
      <c r="AB77" s="26"/>
      <c r="AC77" s="26"/>
      <c r="AD77" s="26"/>
      <c r="AE77" s="26"/>
    </row>
    <row r="78" spans="2:31" x14ac:dyDescent="0.25">
      <c r="B78" s="6"/>
      <c r="C78" s="6"/>
      <c r="D78" s="6"/>
      <c r="E78" t="s">
        <v>2136</v>
      </c>
      <c r="F78"/>
      <c r="G78"/>
      <c r="J78" s="26">
        <v>1009</v>
      </c>
      <c r="K78" s="26"/>
      <c r="L78" s="26"/>
      <c r="M78" s="26"/>
      <c r="N78" s="26"/>
      <c r="O78" s="26"/>
      <c r="P78" s="26"/>
      <c r="Q78" s="26"/>
      <c r="R78" s="26"/>
      <c r="S78" s="26"/>
      <c r="T78" s="26"/>
      <c r="U78" s="26">
        <v>1</v>
      </c>
      <c r="V78" s="26"/>
      <c r="W78" s="26"/>
      <c r="X78" s="26"/>
      <c r="Y78" s="26"/>
      <c r="Z78" s="26"/>
      <c r="AA78" s="26"/>
      <c r="AB78" s="26"/>
      <c r="AC78" s="26"/>
      <c r="AD78" s="26"/>
      <c r="AE78" s="26"/>
    </row>
    <row r="79" spans="2:31" x14ac:dyDescent="0.25">
      <c r="B79" s="6"/>
      <c r="C79" s="6"/>
      <c r="D79" s="139"/>
      <c r="E79"/>
      <c r="F79"/>
      <c r="G79"/>
      <c r="J79" s="26"/>
      <c r="K79" s="26"/>
      <c r="L79" s="26"/>
      <c r="M79" s="26"/>
      <c r="N79" s="26"/>
      <c r="O79" s="26"/>
      <c r="P79" s="26"/>
      <c r="Q79" s="26"/>
      <c r="R79" s="26"/>
      <c r="S79" s="26"/>
      <c r="T79" s="26"/>
      <c r="U79" s="26"/>
      <c r="V79" s="26"/>
      <c r="W79" s="26"/>
      <c r="X79" s="26"/>
      <c r="Y79" s="26"/>
      <c r="Z79" s="26"/>
      <c r="AA79" s="26"/>
      <c r="AB79" s="26"/>
      <c r="AC79" s="26"/>
      <c r="AD79" s="26"/>
      <c r="AE79" s="26"/>
    </row>
    <row r="80" spans="2:31" x14ac:dyDescent="0.25">
      <c r="B80" s="6"/>
      <c r="C80" s="6"/>
      <c r="D80" t="s">
        <v>2137</v>
      </c>
      <c r="E80"/>
      <c r="F80"/>
      <c r="G80"/>
      <c r="J80" s="26">
        <v>1009</v>
      </c>
      <c r="K80" s="26"/>
      <c r="L80" s="26"/>
      <c r="M80" s="26"/>
      <c r="N80" s="26"/>
      <c r="O80" s="26"/>
      <c r="P80" s="26"/>
      <c r="Q80" s="26"/>
      <c r="R80" s="26"/>
      <c r="S80" s="26"/>
      <c r="T80" s="26"/>
      <c r="U80" s="26">
        <v>1</v>
      </c>
      <c r="V80" s="26"/>
      <c r="W80" s="26"/>
      <c r="X80" s="26"/>
      <c r="Y80" s="26"/>
      <c r="Z80" s="26"/>
      <c r="AA80" s="26"/>
      <c r="AB80" s="26"/>
      <c r="AC80" s="26"/>
      <c r="AD80" s="26"/>
      <c r="AE80" s="26"/>
    </row>
    <row r="81" spans="2:31" x14ac:dyDescent="0.25">
      <c r="B81" s="6"/>
      <c r="C81" s="6"/>
      <c r="E81"/>
      <c r="F81"/>
      <c r="G81"/>
      <c r="J81" s="26"/>
      <c r="K81" s="26"/>
      <c r="L81" s="26"/>
      <c r="M81" s="26"/>
      <c r="N81" s="26"/>
      <c r="O81" s="26"/>
      <c r="P81" s="26"/>
      <c r="Q81" s="26"/>
      <c r="R81" s="26"/>
      <c r="S81" s="26"/>
      <c r="T81" s="26"/>
      <c r="U81" s="26"/>
      <c r="V81" s="26"/>
      <c r="W81" s="26"/>
      <c r="X81" s="26"/>
      <c r="Y81" s="26"/>
      <c r="Z81" s="26"/>
      <c r="AA81" s="26"/>
      <c r="AB81" s="26"/>
      <c r="AC81" s="26"/>
      <c r="AD81" s="26"/>
      <c r="AE81" s="26"/>
    </row>
    <row r="82" spans="2:31" x14ac:dyDescent="0.25">
      <c r="B82" s="6"/>
      <c r="C82" t="s">
        <v>2138</v>
      </c>
      <c r="E82"/>
      <c r="F82"/>
      <c r="G82"/>
      <c r="J82" s="26">
        <v>1009</v>
      </c>
      <c r="K82" s="26"/>
      <c r="L82" s="26"/>
      <c r="M82" s="26"/>
      <c r="N82" s="26"/>
      <c r="O82" s="26"/>
      <c r="P82" s="26"/>
      <c r="Q82" s="26"/>
      <c r="R82" s="26"/>
      <c r="S82" s="26">
        <v>1009</v>
      </c>
      <c r="T82" s="26"/>
      <c r="U82" s="26">
        <v>1</v>
      </c>
      <c r="V82" s="26"/>
      <c r="W82" s="26"/>
      <c r="X82" s="26"/>
      <c r="Y82" s="26"/>
      <c r="Z82" s="26"/>
      <c r="AA82" s="26"/>
      <c r="AB82" s="26"/>
      <c r="AC82" s="26"/>
      <c r="AD82" s="26">
        <v>1</v>
      </c>
      <c r="AE82" s="26"/>
    </row>
    <row r="83" spans="2:31" x14ac:dyDescent="0.25">
      <c r="B83" s="6"/>
      <c r="C83"/>
      <c r="E83"/>
      <c r="F83"/>
      <c r="G83"/>
      <c r="J83" s="26"/>
      <c r="K83" s="26"/>
      <c r="L83" s="26"/>
      <c r="M83" s="26"/>
      <c r="N83" s="26"/>
      <c r="O83" s="26"/>
      <c r="P83" s="26"/>
      <c r="Q83" s="26"/>
      <c r="R83" s="26"/>
      <c r="S83" s="26"/>
      <c r="T83" s="26"/>
      <c r="U83" s="26"/>
      <c r="V83" s="26"/>
      <c r="W83" s="26"/>
      <c r="X83" s="26"/>
      <c r="Y83" s="26"/>
      <c r="Z83" s="26"/>
      <c r="AA83" s="26"/>
      <c r="AB83" s="26"/>
      <c r="AC83" s="26"/>
      <c r="AD83" s="26"/>
      <c r="AE83" s="26"/>
    </row>
    <row r="84" spans="2:31" ht="285" x14ac:dyDescent="0.25">
      <c r="B84" s="6"/>
      <c r="C84" s="6" t="s">
        <v>1707</v>
      </c>
      <c r="D84" s="6" t="s">
        <v>1494</v>
      </c>
      <c r="E84" s="139" t="s">
        <v>103</v>
      </c>
      <c r="F84" s="6" t="s">
        <v>1709</v>
      </c>
      <c r="G84" s="6" t="s">
        <v>1499</v>
      </c>
      <c r="H84" s="6" t="s">
        <v>1711</v>
      </c>
      <c r="I84" s="6" t="s">
        <v>30</v>
      </c>
      <c r="J84" s="26">
        <v>1009</v>
      </c>
      <c r="K84" s="26"/>
      <c r="L84" s="26"/>
      <c r="M84" s="26"/>
      <c r="N84" s="26"/>
      <c r="O84" s="26"/>
      <c r="P84" s="26"/>
      <c r="Q84" s="26"/>
      <c r="R84" s="26"/>
      <c r="S84" s="26"/>
      <c r="T84" s="26"/>
      <c r="U84" s="26">
        <v>1</v>
      </c>
      <c r="V84" s="26"/>
      <c r="W84" s="26"/>
      <c r="X84" s="26"/>
      <c r="Y84" s="26"/>
      <c r="Z84" s="26"/>
      <c r="AA84" s="26"/>
      <c r="AB84" s="26"/>
      <c r="AC84" s="26"/>
      <c r="AD84" s="26"/>
      <c r="AE84" s="26"/>
    </row>
    <row r="85" spans="2:31" x14ac:dyDescent="0.25">
      <c r="B85" s="6"/>
      <c r="C85" s="6"/>
      <c r="D85" s="6"/>
      <c r="E85" s="139"/>
      <c r="H85" t="s">
        <v>2139</v>
      </c>
      <c r="J85" s="26">
        <v>1009</v>
      </c>
      <c r="K85" s="26"/>
      <c r="L85" s="26"/>
      <c r="M85" s="26"/>
      <c r="N85" s="26"/>
      <c r="O85" s="26"/>
      <c r="P85" s="26"/>
      <c r="Q85" s="26"/>
      <c r="R85" s="26"/>
      <c r="S85" s="26"/>
      <c r="T85" s="26"/>
      <c r="U85" s="26">
        <v>1</v>
      </c>
      <c r="V85" s="26"/>
      <c r="W85" s="26"/>
      <c r="X85" s="26"/>
      <c r="Y85" s="26"/>
      <c r="Z85" s="26"/>
      <c r="AA85" s="26"/>
      <c r="AB85" s="26"/>
      <c r="AC85" s="26"/>
      <c r="AD85" s="26"/>
      <c r="AE85" s="26"/>
    </row>
    <row r="86" spans="2:31" x14ac:dyDescent="0.25">
      <c r="B86" s="6"/>
      <c r="C86" s="6"/>
      <c r="D86" s="6"/>
      <c r="E86" s="139"/>
      <c r="J86" s="26"/>
      <c r="K86" s="26"/>
      <c r="L86" s="26"/>
      <c r="M86" s="26"/>
      <c r="N86" s="26"/>
      <c r="O86" s="26"/>
      <c r="P86" s="26"/>
      <c r="Q86" s="26"/>
      <c r="R86" s="26"/>
      <c r="S86" s="26"/>
      <c r="T86" s="26"/>
      <c r="U86" s="26"/>
      <c r="V86" s="26"/>
      <c r="W86" s="26"/>
      <c r="X86" s="26"/>
      <c r="Y86" s="26"/>
      <c r="Z86" s="26"/>
      <c r="AA86" s="26"/>
      <c r="AB86" s="26"/>
      <c r="AC86" s="26"/>
      <c r="AD86" s="26"/>
      <c r="AE86" s="26"/>
    </row>
    <row r="87" spans="2:31" x14ac:dyDescent="0.25">
      <c r="B87" s="6"/>
      <c r="C87" s="6"/>
      <c r="D87" s="6"/>
      <c r="E87" s="139"/>
      <c r="G87" t="s">
        <v>2140</v>
      </c>
      <c r="J87" s="26">
        <v>1009</v>
      </c>
      <c r="K87" s="26"/>
      <c r="L87" s="26"/>
      <c r="M87" s="26"/>
      <c r="N87" s="26"/>
      <c r="O87" s="26"/>
      <c r="P87" s="26"/>
      <c r="Q87" s="26"/>
      <c r="R87" s="26"/>
      <c r="S87" s="26"/>
      <c r="T87" s="26"/>
      <c r="U87" s="26">
        <v>1</v>
      </c>
      <c r="V87" s="26"/>
      <c r="W87" s="26"/>
      <c r="X87" s="26"/>
      <c r="Y87" s="26"/>
      <c r="Z87" s="26"/>
      <c r="AA87" s="26"/>
      <c r="AB87" s="26"/>
      <c r="AC87" s="26"/>
      <c r="AD87" s="26"/>
      <c r="AE87" s="26"/>
    </row>
    <row r="88" spans="2:31" x14ac:dyDescent="0.25">
      <c r="B88" s="6"/>
      <c r="C88" s="6"/>
      <c r="D88" s="6"/>
      <c r="E88" s="139"/>
      <c r="G88"/>
      <c r="J88" s="26"/>
      <c r="K88" s="26"/>
      <c r="L88" s="26"/>
      <c r="M88" s="26"/>
      <c r="N88" s="26"/>
      <c r="O88" s="26"/>
      <c r="P88" s="26"/>
      <c r="Q88" s="26"/>
      <c r="R88" s="26"/>
      <c r="S88" s="26"/>
      <c r="T88" s="26"/>
      <c r="U88" s="26"/>
      <c r="V88" s="26"/>
      <c r="W88" s="26"/>
      <c r="X88" s="26"/>
      <c r="Y88" s="26"/>
      <c r="Z88" s="26"/>
      <c r="AA88" s="26"/>
      <c r="AB88" s="26"/>
      <c r="AC88" s="26"/>
      <c r="AD88" s="26"/>
      <c r="AE88" s="26"/>
    </row>
    <row r="89" spans="2:31" ht="270" x14ac:dyDescent="0.25">
      <c r="B89" s="6"/>
      <c r="C89" s="6"/>
      <c r="D89" s="6"/>
      <c r="E89" s="139"/>
      <c r="F89" s="6" t="s">
        <v>2091</v>
      </c>
      <c r="H89" s="6"/>
      <c r="I89" s="6"/>
      <c r="J89" s="26">
        <v>1009</v>
      </c>
      <c r="K89" s="26"/>
      <c r="L89" s="26"/>
      <c r="M89" s="26"/>
      <c r="N89" s="26"/>
      <c r="O89" s="26"/>
      <c r="P89" s="26"/>
      <c r="Q89" s="26"/>
      <c r="R89" s="26"/>
      <c r="S89" s="26"/>
      <c r="T89" s="26"/>
      <c r="U89" s="26">
        <v>1</v>
      </c>
      <c r="V89" s="26"/>
      <c r="W89" s="26"/>
      <c r="X89" s="26"/>
      <c r="Y89" s="26"/>
      <c r="Z89" s="26"/>
      <c r="AA89" s="26"/>
      <c r="AB89" s="26"/>
      <c r="AC89" s="26"/>
      <c r="AD89" s="26"/>
      <c r="AE89" s="26"/>
    </row>
    <row r="90" spans="2:31" x14ac:dyDescent="0.25">
      <c r="B90" s="6"/>
      <c r="C90" s="6"/>
      <c r="D90" s="6"/>
      <c r="E90" s="139"/>
      <c r="F90"/>
      <c r="G90"/>
      <c r="J90" s="26"/>
      <c r="K90" s="26"/>
      <c r="L90" s="26"/>
      <c r="M90" s="26"/>
      <c r="N90" s="26"/>
      <c r="O90" s="26"/>
      <c r="P90" s="26"/>
      <c r="Q90" s="26"/>
      <c r="R90" s="26"/>
      <c r="S90" s="26"/>
      <c r="T90" s="26"/>
      <c r="U90" s="26"/>
      <c r="V90" s="26"/>
      <c r="W90" s="26"/>
      <c r="X90" s="26"/>
      <c r="Y90" s="26"/>
      <c r="Z90" s="26"/>
      <c r="AA90" s="26"/>
      <c r="AB90" s="26"/>
      <c r="AC90" s="26"/>
      <c r="AD90" s="26"/>
      <c r="AE90" s="26"/>
    </row>
    <row r="91" spans="2:31" x14ac:dyDescent="0.25">
      <c r="B91" s="6"/>
      <c r="C91" s="6"/>
      <c r="D91" s="6"/>
      <c r="E91" t="s">
        <v>2141</v>
      </c>
      <c r="F91"/>
      <c r="G91"/>
      <c r="J91" s="26">
        <v>1009</v>
      </c>
      <c r="K91" s="26"/>
      <c r="L91" s="26"/>
      <c r="M91" s="26"/>
      <c r="N91" s="26"/>
      <c r="O91" s="26"/>
      <c r="P91" s="26"/>
      <c r="Q91" s="26"/>
      <c r="R91" s="26"/>
      <c r="S91" s="26"/>
      <c r="T91" s="26"/>
      <c r="U91" s="26">
        <v>1</v>
      </c>
      <c r="V91" s="26"/>
      <c r="W91" s="26"/>
      <c r="X91" s="26"/>
      <c r="Y91" s="26"/>
      <c r="Z91" s="26"/>
      <c r="AA91" s="26"/>
      <c r="AB91" s="26"/>
      <c r="AC91" s="26"/>
      <c r="AD91" s="26"/>
      <c r="AE91" s="26"/>
    </row>
    <row r="92" spans="2:31" x14ac:dyDescent="0.25">
      <c r="B92" s="6"/>
      <c r="C92" s="6"/>
      <c r="D92" s="6"/>
      <c r="E92"/>
      <c r="F92"/>
      <c r="G92"/>
      <c r="J92" s="26"/>
      <c r="K92" s="26"/>
      <c r="L92" s="26"/>
      <c r="M92" s="26"/>
      <c r="N92" s="26"/>
      <c r="O92" s="26"/>
      <c r="P92" s="26"/>
      <c r="Q92" s="26"/>
      <c r="R92" s="26"/>
      <c r="S92" s="26"/>
      <c r="T92" s="26"/>
      <c r="U92" s="26"/>
      <c r="V92" s="26"/>
      <c r="W92" s="26"/>
      <c r="X92" s="26"/>
      <c r="Y92" s="26"/>
      <c r="Z92" s="26"/>
      <c r="AA92" s="26"/>
      <c r="AB92" s="26"/>
      <c r="AC92" s="26"/>
      <c r="AD92" s="26"/>
      <c r="AE92" s="26"/>
    </row>
    <row r="93" spans="2:31" x14ac:dyDescent="0.25">
      <c r="B93" s="6"/>
      <c r="C93" s="6"/>
      <c r="D93" t="s">
        <v>2142</v>
      </c>
      <c r="E93"/>
      <c r="F93"/>
      <c r="G93"/>
      <c r="J93" s="26">
        <v>1009</v>
      </c>
      <c r="K93" s="26"/>
      <c r="L93" s="26"/>
      <c r="M93" s="26"/>
      <c r="N93" s="26"/>
      <c r="O93" s="26"/>
      <c r="P93" s="26"/>
      <c r="Q93" s="26"/>
      <c r="R93" s="26"/>
      <c r="S93" s="26"/>
      <c r="T93" s="26"/>
      <c r="U93" s="26">
        <v>1</v>
      </c>
      <c r="V93" s="26"/>
      <c r="W93" s="26"/>
      <c r="X93" s="26"/>
      <c r="Y93" s="26"/>
      <c r="Z93" s="26"/>
      <c r="AA93" s="26"/>
      <c r="AB93" s="26"/>
      <c r="AC93" s="26"/>
      <c r="AD93" s="26"/>
      <c r="AE93" s="26"/>
    </row>
    <row r="94" spans="2:31" x14ac:dyDescent="0.25">
      <c r="B94" s="6"/>
      <c r="C94" s="6"/>
      <c r="E94"/>
      <c r="F94"/>
      <c r="G94"/>
      <c r="J94" s="26"/>
      <c r="K94" s="26"/>
      <c r="L94" s="26"/>
      <c r="M94" s="26"/>
      <c r="N94" s="26"/>
      <c r="O94" s="26"/>
      <c r="P94" s="26"/>
      <c r="Q94" s="26"/>
      <c r="R94" s="26"/>
      <c r="S94" s="26"/>
      <c r="T94" s="26"/>
      <c r="U94" s="26"/>
      <c r="V94" s="26"/>
      <c r="W94" s="26"/>
      <c r="X94" s="26"/>
      <c r="Y94" s="26"/>
      <c r="Z94" s="26"/>
      <c r="AA94" s="26"/>
      <c r="AB94" s="26"/>
      <c r="AC94" s="26"/>
      <c r="AD94" s="26"/>
      <c r="AE94" s="26"/>
    </row>
    <row r="95" spans="2:31" ht="271.5" x14ac:dyDescent="0.35">
      <c r="B95" s="6"/>
      <c r="C95" s="6"/>
      <c r="D95" s="141" t="s">
        <v>1619</v>
      </c>
      <c r="E95" s="139" t="s">
        <v>50</v>
      </c>
      <c r="F95" s="139" t="s">
        <v>1755</v>
      </c>
      <c r="G95" s="6" t="s">
        <v>1624</v>
      </c>
      <c r="H95" s="6" t="s">
        <v>1756</v>
      </c>
      <c r="I95" s="6" t="s">
        <v>30</v>
      </c>
      <c r="J95" s="26"/>
      <c r="K95" s="26"/>
      <c r="L95" s="26"/>
      <c r="M95" s="26"/>
      <c r="N95" s="26"/>
      <c r="O95" s="26"/>
      <c r="P95" s="26"/>
      <c r="Q95" s="26"/>
      <c r="R95" s="26"/>
      <c r="S95" s="26"/>
      <c r="T95" s="26">
        <v>1009</v>
      </c>
      <c r="U95" s="26"/>
      <c r="V95" s="26"/>
      <c r="W95" s="26"/>
      <c r="X95" s="26"/>
      <c r="Y95" s="26"/>
      <c r="Z95" s="26"/>
      <c r="AA95" s="26"/>
      <c r="AB95" s="26"/>
      <c r="AC95" s="26"/>
      <c r="AD95" s="26"/>
      <c r="AE95" s="26">
        <v>1</v>
      </c>
    </row>
    <row r="96" spans="2:31" ht="21" x14ac:dyDescent="0.35">
      <c r="B96" s="6"/>
      <c r="C96" s="6"/>
      <c r="D96" s="141"/>
      <c r="E96" s="139"/>
      <c r="H96" t="s">
        <v>2143</v>
      </c>
      <c r="J96" s="26"/>
      <c r="K96" s="26"/>
      <c r="L96" s="26"/>
      <c r="M96" s="26"/>
      <c r="N96" s="26"/>
      <c r="O96" s="26"/>
      <c r="P96" s="26"/>
      <c r="Q96" s="26"/>
      <c r="R96" s="26"/>
      <c r="S96" s="26"/>
      <c r="T96" s="26">
        <v>1009</v>
      </c>
      <c r="U96" s="26"/>
      <c r="V96" s="26"/>
      <c r="W96" s="26"/>
      <c r="X96" s="26"/>
      <c r="Y96" s="26"/>
      <c r="Z96" s="26"/>
      <c r="AA96" s="26"/>
      <c r="AB96" s="26"/>
      <c r="AC96" s="26"/>
      <c r="AD96" s="26"/>
      <c r="AE96" s="26">
        <v>1</v>
      </c>
    </row>
    <row r="97" spans="2:31" ht="21" x14ac:dyDescent="0.35">
      <c r="B97" s="6"/>
      <c r="C97" s="6"/>
      <c r="D97" s="141"/>
      <c r="E97" s="139"/>
      <c r="J97" s="26"/>
      <c r="K97" s="26"/>
      <c r="L97" s="26"/>
      <c r="M97" s="26"/>
      <c r="N97" s="26"/>
      <c r="O97" s="26"/>
      <c r="P97" s="26"/>
      <c r="Q97" s="26"/>
      <c r="R97" s="26"/>
      <c r="S97" s="26"/>
      <c r="T97" s="26"/>
      <c r="U97" s="26"/>
      <c r="V97" s="26"/>
      <c r="W97" s="26"/>
      <c r="X97" s="26"/>
      <c r="Y97" s="26"/>
      <c r="Z97" s="26"/>
      <c r="AA97" s="26"/>
      <c r="AB97" s="26"/>
      <c r="AC97" s="26"/>
      <c r="AD97" s="26"/>
      <c r="AE97" s="26"/>
    </row>
    <row r="98" spans="2:31" ht="21" x14ac:dyDescent="0.35">
      <c r="B98" s="6"/>
      <c r="C98" s="6"/>
      <c r="D98" s="141"/>
      <c r="E98" s="139"/>
      <c r="G98" t="s">
        <v>2144</v>
      </c>
      <c r="J98" s="26"/>
      <c r="K98" s="26"/>
      <c r="L98" s="26"/>
      <c r="M98" s="26"/>
      <c r="N98" s="26"/>
      <c r="O98" s="26"/>
      <c r="P98" s="26"/>
      <c r="Q98" s="26"/>
      <c r="R98" s="26"/>
      <c r="S98" s="26"/>
      <c r="T98" s="26">
        <v>1009</v>
      </c>
      <c r="U98" s="26"/>
      <c r="V98" s="26"/>
      <c r="W98" s="26"/>
      <c r="X98" s="26"/>
      <c r="Y98" s="26"/>
      <c r="Z98" s="26"/>
      <c r="AA98" s="26"/>
      <c r="AB98" s="26"/>
      <c r="AC98" s="26"/>
      <c r="AD98" s="26"/>
      <c r="AE98" s="26">
        <v>1</v>
      </c>
    </row>
    <row r="99" spans="2:31" ht="21" x14ac:dyDescent="0.35">
      <c r="B99" s="6"/>
      <c r="C99" s="6"/>
      <c r="D99" s="141"/>
      <c r="E99" s="139"/>
      <c r="G99"/>
      <c r="J99" s="26"/>
      <c r="K99" s="26"/>
      <c r="L99" s="26"/>
      <c r="M99" s="26"/>
      <c r="N99" s="26"/>
      <c r="O99" s="26"/>
      <c r="P99" s="26"/>
      <c r="Q99" s="26"/>
      <c r="R99" s="26"/>
      <c r="S99" s="26"/>
      <c r="T99" s="26"/>
      <c r="U99" s="26"/>
      <c r="V99" s="26"/>
      <c r="W99" s="26"/>
      <c r="X99" s="26"/>
      <c r="Y99" s="26"/>
      <c r="Z99" s="26"/>
      <c r="AA99" s="26"/>
      <c r="AB99" s="26"/>
      <c r="AC99" s="26"/>
      <c r="AD99" s="26"/>
      <c r="AE99" s="26"/>
    </row>
    <row r="100" spans="2:31" ht="271.5" x14ac:dyDescent="0.35">
      <c r="B100" s="6"/>
      <c r="C100" s="6"/>
      <c r="D100" s="141"/>
      <c r="E100" s="139"/>
      <c r="F100" s="6" t="s">
        <v>2092</v>
      </c>
      <c r="H100" s="6"/>
      <c r="I100" s="6"/>
      <c r="J100" s="26"/>
      <c r="K100" s="26"/>
      <c r="L100" s="26"/>
      <c r="M100" s="26"/>
      <c r="N100" s="26"/>
      <c r="O100" s="26"/>
      <c r="P100" s="26"/>
      <c r="Q100" s="26"/>
      <c r="R100" s="26"/>
      <c r="S100" s="26"/>
      <c r="T100" s="26">
        <v>1009</v>
      </c>
      <c r="U100" s="26"/>
      <c r="V100" s="26"/>
      <c r="W100" s="26"/>
      <c r="X100" s="26"/>
      <c r="Y100" s="26"/>
      <c r="Z100" s="26"/>
      <c r="AA100" s="26"/>
      <c r="AB100" s="26"/>
      <c r="AC100" s="26"/>
      <c r="AD100" s="26"/>
      <c r="AE100" s="26">
        <v>1</v>
      </c>
    </row>
    <row r="101" spans="2:31" ht="21" x14ac:dyDescent="0.35">
      <c r="B101" s="6"/>
      <c r="C101" s="6"/>
      <c r="D101" s="141"/>
      <c r="E101" s="139"/>
      <c r="F101"/>
      <c r="G101"/>
      <c r="J101" s="26"/>
      <c r="K101" s="26"/>
      <c r="L101" s="26"/>
      <c r="M101" s="26"/>
      <c r="N101" s="26"/>
      <c r="O101" s="26"/>
      <c r="P101" s="26"/>
      <c r="Q101" s="26"/>
      <c r="R101" s="26"/>
      <c r="S101" s="26"/>
      <c r="T101" s="26"/>
      <c r="U101" s="26"/>
      <c r="V101" s="26"/>
      <c r="W101" s="26"/>
      <c r="X101" s="26"/>
      <c r="Y101" s="26"/>
      <c r="Z101" s="26"/>
      <c r="AA101" s="26"/>
      <c r="AB101" s="26"/>
      <c r="AC101" s="26"/>
      <c r="AD101" s="26"/>
      <c r="AE101" s="26"/>
    </row>
    <row r="102" spans="2:31" ht="21" x14ac:dyDescent="0.35">
      <c r="B102" s="6"/>
      <c r="C102" s="6"/>
      <c r="D102" s="141"/>
      <c r="E102" t="s">
        <v>2145</v>
      </c>
      <c r="F102"/>
      <c r="G102"/>
      <c r="J102" s="26"/>
      <c r="K102" s="26"/>
      <c r="L102" s="26"/>
      <c r="M102" s="26"/>
      <c r="N102" s="26"/>
      <c r="O102" s="26"/>
      <c r="P102" s="26"/>
      <c r="Q102" s="26"/>
      <c r="R102" s="26"/>
      <c r="S102" s="26"/>
      <c r="T102" s="26">
        <v>1009</v>
      </c>
      <c r="U102" s="26"/>
      <c r="V102" s="26"/>
      <c r="W102" s="26"/>
      <c r="X102" s="26"/>
      <c r="Y102" s="26"/>
      <c r="Z102" s="26"/>
      <c r="AA102" s="26"/>
      <c r="AB102" s="26"/>
      <c r="AC102" s="26"/>
      <c r="AD102" s="26"/>
      <c r="AE102" s="26">
        <v>1</v>
      </c>
    </row>
    <row r="103" spans="2:31" ht="21" x14ac:dyDescent="0.35">
      <c r="B103" s="6"/>
      <c r="C103" s="6"/>
      <c r="D103" s="141"/>
      <c r="E103"/>
      <c r="F103"/>
      <c r="G103"/>
      <c r="J103" s="26"/>
      <c r="K103" s="26"/>
      <c r="L103" s="26"/>
      <c r="M103" s="26"/>
      <c r="N103" s="26"/>
      <c r="O103" s="26"/>
      <c r="P103" s="26"/>
      <c r="Q103" s="26"/>
      <c r="R103" s="26"/>
      <c r="S103" s="26"/>
      <c r="T103" s="26"/>
      <c r="U103" s="26"/>
      <c r="V103" s="26"/>
      <c r="W103" s="26"/>
      <c r="X103" s="26"/>
      <c r="Y103" s="26"/>
      <c r="Z103" s="26"/>
      <c r="AA103" s="26"/>
      <c r="AB103" s="26"/>
      <c r="AC103" s="26"/>
      <c r="AD103" s="26"/>
      <c r="AE103" s="26"/>
    </row>
    <row r="104" spans="2:31" x14ac:dyDescent="0.25">
      <c r="B104" s="6"/>
      <c r="C104" s="6"/>
      <c r="D104" t="s">
        <v>2146</v>
      </c>
      <c r="E104"/>
      <c r="F104"/>
      <c r="G104"/>
      <c r="J104" s="26"/>
      <c r="K104" s="26"/>
      <c r="L104" s="26"/>
      <c r="M104" s="26"/>
      <c r="N104" s="26"/>
      <c r="O104" s="26"/>
      <c r="P104" s="26"/>
      <c r="Q104" s="26"/>
      <c r="R104" s="26"/>
      <c r="S104" s="26"/>
      <c r="T104" s="26">
        <v>1009</v>
      </c>
      <c r="U104" s="26"/>
      <c r="V104" s="26"/>
      <c r="W104" s="26"/>
      <c r="X104" s="26"/>
      <c r="Y104" s="26"/>
      <c r="Z104" s="26"/>
      <c r="AA104" s="26"/>
      <c r="AB104" s="26"/>
      <c r="AC104" s="26"/>
      <c r="AD104" s="26"/>
      <c r="AE104" s="26">
        <v>1</v>
      </c>
    </row>
    <row r="105" spans="2:31" x14ac:dyDescent="0.25">
      <c r="B105" s="6"/>
      <c r="C105" s="6"/>
      <c r="E105"/>
      <c r="F105"/>
      <c r="G105"/>
      <c r="J105" s="26"/>
      <c r="K105" s="26"/>
      <c r="L105" s="26"/>
      <c r="M105" s="26"/>
      <c r="N105" s="26"/>
      <c r="O105" s="26"/>
      <c r="P105" s="26"/>
      <c r="Q105" s="26"/>
      <c r="R105" s="26"/>
      <c r="S105" s="26"/>
      <c r="T105" s="26"/>
      <c r="U105" s="26"/>
      <c r="V105" s="26"/>
      <c r="W105" s="26"/>
      <c r="X105" s="26"/>
      <c r="Y105" s="26"/>
      <c r="Z105" s="26"/>
      <c r="AA105" s="26"/>
      <c r="AB105" s="26"/>
      <c r="AC105" s="26"/>
      <c r="AD105" s="26"/>
      <c r="AE105" s="26"/>
    </row>
    <row r="106" spans="2:31" ht="270" x14ac:dyDescent="0.25">
      <c r="B106" s="6"/>
      <c r="C106" s="6"/>
      <c r="D106" s="6" t="s">
        <v>34</v>
      </c>
      <c r="E106" s="139" t="s">
        <v>102</v>
      </c>
      <c r="F106" s="6" t="s">
        <v>1749</v>
      </c>
      <c r="G106" s="6" t="s">
        <v>1505</v>
      </c>
      <c r="H106" s="6" t="s">
        <v>1750</v>
      </c>
      <c r="I106" s="6" t="s">
        <v>30</v>
      </c>
      <c r="J106" s="26">
        <v>1009</v>
      </c>
      <c r="K106" s="26"/>
      <c r="L106" s="26"/>
      <c r="M106" s="26"/>
      <c r="N106" s="26"/>
      <c r="O106" s="26"/>
      <c r="P106" s="26"/>
      <c r="Q106" s="26"/>
      <c r="R106" s="26"/>
      <c r="S106" s="26"/>
      <c r="T106" s="26"/>
      <c r="U106" s="26">
        <v>1</v>
      </c>
      <c r="V106" s="26"/>
      <c r="W106" s="26"/>
      <c r="X106" s="26"/>
      <c r="Y106" s="26"/>
      <c r="Z106" s="26"/>
      <c r="AA106" s="26"/>
      <c r="AB106" s="26"/>
      <c r="AC106" s="26"/>
      <c r="AD106" s="26"/>
      <c r="AE106" s="26"/>
    </row>
    <row r="107" spans="2:31" x14ac:dyDescent="0.25">
      <c r="B107" s="6"/>
      <c r="C107" s="6"/>
      <c r="D107" s="6"/>
      <c r="E107" s="139"/>
      <c r="H107" t="s">
        <v>2147</v>
      </c>
      <c r="J107" s="26">
        <v>1009</v>
      </c>
      <c r="K107" s="26"/>
      <c r="L107" s="26"/>
      <c r="M107" s="26"/>
      <c r="N107" s="26"/>
      <c r="O107" s="26"/>
      <c r="P107" s="26"/>
      <c r="Q107" s="26"/>
      <c r="R107" s="26"/>
      <c r="S107" s="26"/>
      <c r="T107" s="26"/>
      <c r="U107" s="26">
        <v>1</v>
      </c>
      <c r="V107" s="26"/>
      <c r="W107" s="26"/>
      <c r="X107" s="26"/>
      <c r="Y107" s="26"/>
      <c r="Z107" s="26"/>
      <c r="AA107" s="26"/>
      <c r="AB107" s="26"/>
      <c r="AC107" s="26"/>
      <c r="AD107" s="26"/>
      <c r="AE107" s="26"/>
    </row>
    <row r="108" spans="2:31" x14ac:dyDescent="0.25">
      <c r="B108" s="6"/>
      <c r="C108" s="6"/>
      <c r="D108" s="6"/>
      <c r="E108" s="139"/>
      <c r="J108" s="26"/>
      <c r="K108" s="26"/>
      <c r="L108" s="26"/>
      <c r="M108" s="26"/>
      <c r="N108" s="26"/>
      <c r="O108" s="26"/>
      <c r="P108" s="26"/>
      <c r="Q108" s="26"/>
      <c r="R108" s="26"/>
      <c r="S108" s="26"/>
      <c r="T108" s="26"/>
      <c r="U108" s="26"/>
      <c r="V108" s="26"/>
      <c r="W108" s="26"/>
      <c r="X108" s="26"/>
      <c r="Y108" s="26"/>
      <c r="Z108" s="26"/>
      <c r="AA108" s="26"/>
      <c r="AB108" s="26"/>
      <c r="AC108" s="26"/>
      <c r="AD108" s="26"/>
      <c r="AE108" s="26"/>
    </row>
    <row r="109" spans="2:31" x14ac:dyDescent="0.25">
      <c r="B109" s="6"/>
      <c r="C109" s="6"/>
      <c r="D109" s="6"/>
      <c r="E109" s="139"/>
      <c r="G109" t="s">
        <v>2148</v>
      </c>
      <c r="J109" s="26">
        <v>1009</v>
      </c>
      <c r="K109" s="26"/>
      <c r="L109" s="26"/>
      <c r="M109" s="26"/>
      <c r="N109" s="26"/>
      <c r="O109" s="26"/>
      <c r="P109" s="26"/>
      <c r="Q109" s="26"/>
      <c r="R109" s="26"/>
      <c r="S109" s="26"/>
      <c r="T109" s="26"/>
      <c r="U109" s="26">
        <v>1</v>
      </c>
      <c r="V109" s="26"/>
      <c r="W109" s="26"/>
      <c r="X109" s="26"/>
      <c r="Y109" s="26"/>
      <c r="Z109" s="26"/>
      <c r="AA109" s="26"/>
      <c r="AB109" s="26"/>
      <c r="AC109" s="26"/>
      <c r="AD109" s="26"/>
      <c r="AE109" s="26"/>
    </row>
    <row r="110" spans="2:31" x14ac:dyDescent="0.25">
      <c r="B110" s="6"/>
      <c r="C110" s="6"/>
      <c r="D110" s="6"/>
      <c r="E110" s="139"/>
      <c r="G110"/>
      <c r="J110" s="26"/>
      <c r="K110" s="26"/>
      <c r="L110" s="26"/>
      <c r="M110" s="26"/>
      <c r="N110" s="26"/>
      <c r="O110" s="26"/>
      <c r="P110" s="26"/>
      <c r="Q110" s="26"/>
      <c r="R110" s="26"/>
      <c r="S110" s="26"/>
      <c r="T110" s="26"/>
      <c r="U110" s="26"/>
      <c r="V110" s="26"/>
      <c r="W110" s="26"/>
      <c r="X110" s="26"/>
      <c r="Y110" s="26"/>
      <c r="Z110" s="26"/>
      <c r="AA110" s="26"/>
      <c r="AB110" s="26"/>
      <c r="AC110" s="26"/>
      <c r="AD110" s="26"/>
      <c r="AE110" s="26"/>
    </row>
    <row r="111" spans="2:31" ht="270" x14ac:dyDescent="0.25">
      <c r="B111" s="6"/>
      <c r="C111" s="6"/>
      <c r="D111" s="6"/>
      <c r="E111" s="139"/>
      <c r="F111" s="6" t="s">
        <v>2093</v>
      </c>
      <c r="H111" s="6"/>
      <c r="I111" s="6"/>
      <c r="J111" s="26">
        <v>1009</v>
      </c>
      <c r="K111" s="26"/>
      <c r="L111" s="26"/>
      <c r="M111" s="26"/>
      <c r="N111" s="26"/>
      <c r="O111" s="26"/>
      <c r="P111" s="26"/>
      <c r="Q111" s="26"/>
      <c r="R111" s="26"/>
      <c r="S111" s="26"/>
      <c r="T111" s="26"/>
      <c r="U111" s="26">
        <v>1</v>
      </c>
      <c r="V111" s="26"/>
      <c r="W111" s="26"/>
      <c r="X111" s="26"/>
      <c r="Y111" s="26"/>
      <c r="Z111" s="26"/>
      <c r="AA111" s="26"/>
      <c r="AB111" s="26"/>
      <c r="AC111" s="26"/>
      <c r="AD111" s="26"/>
      <c r="AE111" s="26"/>
    </row>
    <row r="112" spans="2:31" x14ac:dyDescent="0.25">
      <c r="B112" s="6"/>
      <c r="C112" s="6"/>
      <c r="D112" s="6"/>
      <c r="E112" s="139"/>
      <c r="F112"/>
      <c r="G112"/>
      <c r="J112" s="26"/>
      <c r="K112" s="26"/>
      <c r="L112" s="26"/>
      <c r="M112" s="26"/>
      <c r="N112" s="26"/>
      <c r="O112" s="26"/>
      <c r="P112" s="26"/>
      <c r="Q112" s="26"/>
      <c r="R112" s="26"/>
      <c r="S112" s="26"/>
      <c r="T112" s="26"/>
      <c r="U112" s="26"/>
      <c r="V112" s="26"/>
      <c r="W112" s="26"/>
      <c r="X112" s="26"/>
      <c r="Y112" s="26"/>
      <c r="Z112" s="26"/>
      <c r="AA112" s="26"/>
      <c r="AB112" s="26"/>
      <c r="AC112" s="26"/>
      <c r="AD112" s="26"/>
      <c r="AE112" s="26"/>
    </row>
    <row r="113" spans="2:31" x14ac:dyDescent="0.25">
      <c r="B113" s="6"/>
      <c r="C113" s="6"/>
      <c r="D113" s="6"/>
      <c r="E113" t="s">
        <v>2149</v>
      </c>
      <c r="F113"/>
      <c r="G113"/>
      <c r="J113" s="26">
        <v>1009</v>
      </c>
      <c r="K113" s="26"/>
      <c r="L113" s="26"/>
      <c r="M113" s="26"/>
      <c r="N113" s="26"/>
      <c r="O113" s="26"/>
      <c r="P113" s="26"/>
      <c r="Q113" s="26"/>
      <c r="R113" s="26"/>
      <c r="S113" s="26"/>
      <c r="T113" s="26"/>
      <c r="U113" s="26">
        <v>1</v>
      </c>
      <c r="V113" s="26"/>
      <c r="W113" s="26"/>
      <c r="X113" s="26"/>
      <c r="Y113" s="26"/>
      <c r="Z113" s="26"/>
      <c r="AA113" s="26"/>
      <c r="AB113" s="26"/>
      <c r="AC113" s="26"/>
      <c r="AD113" s="26"/>
      <c r="AE113" s="26"/>
    </row>
    <row r="114" spans="2:31" x14ac:dyDescent="0.25">
      <c r="B114" s="6"/>
      <c r="C114" s="6"/>
      <c r="D114" s="6"/>
      <c r="E114"/>
      <c r="F114"/>
      <c r="G114"/>
      <c r="J114" s="26"/>
      <c r="K114" s="26"/>
      <c r="L114" s="26"/>
      <c r="M114" s="26"/>
      <c r="N114" s="26"/>
      <c r="O114" s="26"/>
      <c r="P114" s="26"/>
      <c r="Q114" s="26"/>
      <c r="R114" s="26"/>
      <c r="S114" s="26"/>
      <c r="T114" s="26"/>
      <c r="U114" s="26"/>
      <c r="V114" s="26"/>
      <c r="W114" s="26"/>
      <c r="X114" s="26"/>
      <c r="Y114" s="26"/>
      <c r="Z114" s="26"/>
      <c r="AA114" s="26"/>
      <c r="AB114" s="26"/>
      <c r="AC114" s="26"/>
      <c r="AD114" s="26"/>
      <c r="AE114" s="26"/>
    </row>
    <row r="115" spans="2:31" x14ac:dyDescent="0.25">
      <c r="B115" s="6"/>
      <c r="C115" s="6"/>
      <c r="D115" t="s">
        <v>2137</v>
      </c>
      <c r="E115"/>
      <c r="F115"/>
      <c r="G115"/>
      <c r="J115" s="26">
        <v>1009</v>
      </c>
      <c r="K115" s="26"/>
      <c r="L115" s="26"/>
      <c r="M115" s="26"/>
      <c r="N115" s="26"/>
      <c r="O115" s="26"/>
      <c r="P115" s="26"/>
      <c r="Q115" s="26"/>
      <c r="R115" s="26"/>
      <c r="S115" s="26"/>
      <c r="T115" s="26"/>
      <c r="U115" s="26">
        <v>1</v>
      </c>
      <c r="V115" s="26"/>
      <c r="W115" s="26"/>
      <c r="X115" s="26"/>
      <c r="Y115" s="26"/>
      <c r="Z115" s="26"/>
      <c r="AA115" s="26"/>
      <c r="AB115" s="26"/>
      <c r="AC115" s="26"/>
      <c r="AD115" s="26"/>
      <c r="AE115" s="26"/>
    </row>
    <row r="116" spans="2:31" x14ac:dyDescent="0.25">
      <c r="B116" s="6"/>
      <c r="C116" s="6"/>
      <c r="E116"/>
      <c r="F116"/>
      <c r="G116"/>
      <c r="J116" s="26"/>
      <c r="K116" s="26"/>
      <c r="L116" s="26"/>
      <c r="M116" s="26"/>
      <c r="N116" s="26"/>
      <c r="O116" s="26"/>
      <c r="P116" s="26"/>
      <c r="Q116" s="26"/>
      <c r="R116" s="26"/>
      <c r="S116" s="26"/>
      <c r="T116" s="26"/>
      <c r="U116" s="26"/>
      <c r="V116" s="26"/>
      <c r="W116" s="26"/>
      <c r="X116" s="26"/>
      <c r="Y116" s="26"/>
      <c r="Z116" s="26"/>
      <c r="AA116" s="26"/>
      <c r="AB116" s="26"/>
      <c r="AC116" s="26"/>
      <c r="AD116" s="26"/>
      <c r="AE116" s="26"/>
    </row>
    <row r="117" spans="2:31" x14ac:dyDescent="0.25">
      <c r="B117" s="6"/>
      <c r="C117" t="s">
        <v>2150</v>
      </c>
      <c r="E117"/>
      <c r="F117"/>
      <c r="G117"/>
      <c r="J117" s="26">
        <v>1009</v>
      </c>
      <c r="K117" s="26"/>
      <c r="L117" s="26"/>
      <c r="M117" s="26"/>
      <c r="N117" s="26"/>
      <c r="O117" s="26"/>
      <c r="P117" s="26"/>
      <c r="Q117" s="26"/>
      <c r="R117" s="26"/>
      <c r="S117" s="26"/>
      <c r="T117" s="26">
        <v>1009</v>
      </c>
      <c r="U117" s="26">
        <v>2</v>
      </c>
      <c r="V117" s="26"/>
      <c r="W117" s="26"/>
      <c r="X117" s="26"/>
      <c r="Y117" s="26"/>
      <c r="Z117" s="26"/>
      <c r="AA117" s="26"/>
      <c r="AB117" s="26"/>
      <c r="AC117" s="26"/>
      <c r="AD117" s="26"/>
      <c r="AE117" s="26">
        <v>1</v>
      </c>
    </row>
    <row r="118" spans="2:31" x14ac:dyDescent="0.25">
      <c r="B118" s="6"/>
      <c r="C118"/>
      <c r="E118"/>
      <c r="F118"/>
      <c r="G118"/>
      <c r="J118" s="26"/>
      <c r="K118" s="26"/>
      <c r="L118" s="26"/>
      <c r="M118" s="26"/>
      <c r="N118" s="26"/>
      <c r="O118" s="26"/>
      <c r="P118" s="26"/>
      <c r="Q118" s="26"/>
      <c r="R118" s="26"/>
      <c r="S118" s="26"/>
      <c r="T118" s="26"/>
      <c r="U118" s="26"/>
      <c r="V118" s="26"/>
      <c r="W118" s="26"/>
      <c r="X118" s="26"/>
      <c r="Y118" s="26"/>
      <c r="Z118" s="26"/>
      <c r="AA118" s="26"/>
      <c r="AB118" s="26"/>
      <c r="AC118" s="26"/>
      <c r="AD118" s="26"/>
      <c r="AE118" s="26"/>
    </row>
    <row r="119" spans="2:31" ht="285" x14ac:dyDescent="0.25">
      <c r="B119" s="6"/>
      <c r="C119" s="6" t="s">
        <v>1660</v>
      </c>
      <c r="D119" s="6" t="s">
        <v>1529</v>
      </c>
      <c r="E119" s="139" t="s">
        <v>91</v>
      </c>
      <c r="F119" s="139" t="s">
        <v>1776</v>
      </c>
      <c r="G119" s="6" t="s">
        <v>1533</v>
      </c>
      <c r="H119" s="6" t="s">
        <v>1777</v>
      </c>
      <c r="I119" s="6" t="s">
        <v>30</v>
      </c>
      <c r="J119" s="26">
        <v>1009</v>
      </c>
      <c r="K119" s="26"/>
      <c r="L119" s="26"/>
      <c r="M119" s="26"/>
      <c r="N119" s="26"/>
      <c r="O119" s="26"/>
      <c r="P119" s="26"/>
      <c r="Q119" s="26"/>
      <c r="R119" s="26"/>
      <c r="S119" s="26"/>
      <c r="T119" s="26"/>
      <c r="U119" s="26">
        <v>1</v>
      </c>
      <c r="V119" s="26"/>
      <c r="W119" s="26"/>
      <c r="X119" s="26"/>
      <c r="Y119" s="26"/>
      <c r="Z119" s="26"/>
      <c r="AA119" s="26"/>
      <c r="AB119" s="26"/>
      <c r="AC119" s="26"/>
      <c r="AD119" s="26"/>
      <c r="AE119" s="26"/>
    </row>
    <row r="120" spans="2:31" ht="50.25" customHeight="1" x14ac:dyDescent="0.25">
      <c r="B120" s="6"/>
      <c r="C120" s="6"/>
      <c r="D120" s="6"/>
      <c r="E120" s="139"/>
      <c r="H120" t="s">
        <v>2151</v>
      </c>
      <c r="J120" s="26">
        <v>1009</v>
      </c>
      <c r="K120" s="26"/>
      <c r="L120" s="26"/>
      <c r="M120" s="26"/>
      <c r="N120" s="26"/>
      <c r="O120" s="26"/>
      <c r="P120" s="26"/>
      <c r="Q120" s="26"/>
      <c r="R120" s="26"/>
      <c r="S120" s="26"/>
      <c r="T120" s="26"/>
      <c r="U120" s="26">
        <v>1</v>
      </c>
      <c r="V120" s="26"/>
      <c r="W120" s="26"/>
      <c r="X120" s="26"/>
      <c r="Y120" s="26"/>
      <c r="Z120" s="26"/>
      <c r="AA120" s="26"/>
      <c r="AB120" s="26"/>
      <c r="AC120" s="26"/>
      <c r="AD120" s="26"/>
      <c r="AE120" s="26"/>
    </row>
    <row r="121" spans="2:31" x14ac:dyDescent="0.25">
      <c r="B121" s="6"/>
      <c r="C121" s="6"/>
      <c r="D121" s="6"/>
      <c r="E121" s="139"/>
      <c r="J121" s="26"/>
      <c r="K121" s="26"/>
      <c r="L121" s="26"/>
      <c r="M121" s="26"/>
      <c r="N121" s="26"/>
      <c r="O121" s="26"/>
      <c r="P121" s="26"/>
      <c r="Q121" s="26"/>
      <c r="R121" s="26"/>
      <c r="S121" s="26"/>
      <c r="T121" s="26"/>
      <c r="U121" s="26"/>
      <c r="V121" s="26"/>
      <c r="W121" s="26"/>
      <c r="X121" s="26"/>
      <c r="Y121" s="26"/>
      <c r="Z121" s="26"/>
      <c r="AA121" s="26"/>
      <c r="AB121" s="26"/>
      <c r="AC121" s="26"/>
      <c r="AD121" s="26"/>
      <c r="AE121" s="26"/>
    </row>
    <row r="122" spans="2:31" x14ac:dyDescent="0.25">
      <c r="B122" s="6"/>
      <c r="C122" s="6"/>
      <c r="D122" s="6"/>
      <c r="E122" s="139"/>
      <c r="G122" t="s">
        <v>2152</v>
      </c>
      <c r="J122" s="26">
        <v>1009</v>
      </c>
      <c r="K122" s="26"/>
      <c r="L122" s="26"/>
      <c r="M122" s="26"/>
      <c r="N122" s="26"/>
      <c r="O122" s="26"/>
      <c r="P122" s="26"/>
      <c r="Q122" s="26"/>
      <c r="R122" s="26"/>
      <c r="S122" s="26"/>
      <c r="T122" s="26"/>
      <c r="U122" s="26">
        <v>1</v>
      </c>
      <c r="V122" s="26"/>
      <c r="W122" s="26"/>
      <c r="X122" s="26"/>
      <c r="Y122" s="26"/>
      <c r="Z122" s="26"/>
      <c r="AA122" s="26"/>
      <c r="AB122" s="26"/>
      <c r="AC122" s="26"/>
      <c r="AD122" s="26"/>
      <c r="AE122" s="26"/>
    </row>
    <row r="123" spans="2:31" x14ac:dyDescent="0.25">
      <c r="B123" s="6"/>
      <c r="C123" s="6"/>
      <c r="D123" s="6"/>
      <c r="E123" s="139"/>
      <c r="G123"/>
      <c r="J123" s="26"/>
      <c r="K123" s="26"/>
      <c r="L123" s="26"/>
      <c r="M123" s="26"/>
      <c r="N123" s="26"/>
      <c r="O123" s="26"/>
      <c r="P123" s="26"/>
      <c r="Q123" s="26"/>
      <c r="R123" s="26"/>
      <c r="S123" s="26"/>
      <c r="T123" s="26"/>
      <c r="U123" s="26"/>
      <c r="V123" s="26"/>
      <c r="W123" s="26"/>
      <c r="X123" s="26"/>
      <c r="Y123" s="26"/>
      <c r="Z123" s="26"/>
      <c r="AA123" s="26"/>
      <c r="AB123" s="26"/>
      <c r="AC123" s="26"/>
      <c r="AD123" s="26"/>
      <c r="AE123" s="26"/>
    </row>
    <row r="124" spans="2:31" ht="270" x14ac:dyDescent="0.25">
      <c r="B124" s="6"/>
      <c r="C124" s="6"/>
      <c r="D124" s="6"/>
      <c r="E124" s="139"/>
      <c r="F124" s="6" t="s">
        <v>2094</v>
      </c>
      <c r="H124" s="6"/>
      <c r="I124" s="6"/>
      <c r="J124" s="26">
        <v>1009</v>
      </c>
      <c r="K124" s="26"/>
      <c r="L124" s="26"/>
      <c r="M124" s="26"/>
      <c r="N124" s="26"/>
      <c r="O124" s="26"/>
      <c r="P124" s="26"/>
      <c r="Q124" s="26"/>
      <c r="R124" s="26"/>
      <c r="S124" s="26"/>
      <c r="T124" s="26"/>
      <c r="U124" s="26">
        <v>1</v>
      </c>
      <c r="V124" s="26"/>
      <c r="W124" s="26"/>
      <c r="X124" s="26"/>
      <c r="Y124" s="26"/>
      <c r="Z124" s="26"/>
      <c r="AA124" s="26"/>
      <c r="AB124" s="26"/>
      <c r="AC124" s="26"/>
      <c r="AD124" s="26"/>
      <c r="AE124" s="26"/>
    </row>
    <row r="125" spans="2:31" x14ac:dyDescent="0.25">
      <c r="B125" s="6"/>
      <c r="C125" s="6"/>
      <c r="D125" s="6"/>
      <c r="E125" s="139"/>
      <c r="F125"/>
      <c r="G125"/>
      <c r="J125" s="26"/>
      <c r="K125" s="26"/>
      <c r="L125" s="26"/>
      <c r="M125" s="26"/>
      <c r="N125" s="26"/>
      <c r="O125" s="26"/>
      <c r="P125" s="26"/>
      <c r="Q125" s="26"/>
      <c r="R125" s="26"/>
      <c r="S125" s="26"/>
      <c r="T125" s="26"/>
      <c r="U125" s="26"/>
      <c r="V125" s="26"/>
      <c r="W125" s="26"/>
      <c r="X125" s="26"/>
      <c r="Y125" s="26"/>
      <c r="Z125" s="26"/>
      <c r="AA125" s="26"/>
      <c r="AB125" s="26"/>
      <c r="AC125" s="26"/>
      <c r="AD125" s="26"/>
      <c r="AE125" s="26"/>
    </row>
    <row r="126" spans="2:31" x14ac:dyDescent="0.25">
      <c r="B126" s="6"/>
      <c r="C126" s="6"/>
      <c r="D126" s="6"/>
      <c r="E126" t="s">
        <v>2153</v>
      </c>
      <c r="F126"/>
      <c r="G126"/>
      <c r="J126" s="26">
        <v>1009</v>
      </c>
      <c r="K126" s="26"/>
      <c r="L126" s="26"/>
      <c r="M126" s="26"/>
      <c r="N126" s="26"/>
      <c r="O126" s="26"/>
      <c r="P126" s="26"/>
      <c r="Q126" s="26"/>
      <c r="R126" s="26"/>
      <c r="S126" s="26"/>
      <c r="T126" s="26"/>
      <c r="U126" s="26">
        <v>1</v>
      </c>
      <c r="V126" s="26"/>
      <c r="W126" s="26"/>
      <c r="X126" s="26"/>
      <c r="Y126" s="26"/>
      <c r="Z126" s="26"/>
      <c r="AA126" s="26"/>
      <c r="AB126" s="26"/>
      <c r="AC126" s="26"/>
      <c r="AD126" s="26"/>
      <c r="AE126" s="26"/>
    </row>
    <row r="127" spans="2:31" x14ac:dyDescent="0.25">
      <c r="B127" s="6"/>
      <c r="C127" s="6"/>
      <c r="D127" s="6"/>
      <c r="E127"/>
      <c r="F127"/>
      <c r="G127"/>
      <c r="J127" s="26"/>
      <c r="K127" s="26"/>
      <c r="L127" s="26"/>
      <c r="M127" s="26"/>
      <c r="N127" s="26"/>
      <c r="O127" s="26"/>
      <c r="P127" s="26"/>
      <c r="Q127" s="26"/>
      <c r="R127" s="26"/>
      <c r="S127" s="26"/>
      <c r="T127" s="26"/>
      <c r="U127" s="26"/>
      <c r="V127" s="26"/>
      <c r="W127" s="26"/>
      <c r="X127" s="26"/>
      <c r="Y127" s="26"/>
      <c r="Z127" s="26"/>
      <c r="AA127" s="26"/>
      <c r="AB127" s="26"/>
      <c r="AC127" s="26"/>
      <c r="AD127" s="26"/>
      <c r="AE127" s="26"/>
    </row>
    <row r="128" spans="2:31" x14ac:dyDescent="0.25">
      <c r="B128" s="6"/>
      <c r="C128" s="6"/>
      <c r="D128" t="s">
        <v>2154</v>
      </c>
      <c r="E128"/>
      <c r="F128"/>
      <c r="G128"/>
      <c r="J128" s="26">
        <v>1009</v>
      </c>
      <c r="K128" s="26"/>
      <c r="L128" s="26"/>
      <c r="M128" s="26"/>
      <c r="N128" s="26"/>
      <c r="O128" s="26"/>
      <c r="P128" s="26"/>
      <c r="Q128" s="26"/>
      <c r="R128" s="26"/>
      <c r="S128" s="26"/>
      <c r="T128" s="26"/>
      <c r="U128" s="26">
        <v>1</v>
      </c>
      <c r="V128" s="26"/>
      <c r="W128" s="26"/>
      <c r="X128" s="26"/>
      <c r="Y128" s="26"/>
      <c r="Z128" s="26"/>
      <c r="AA128" s="26"/>
      <c r="AB128" s="26"/>
      <c r="AC128" s="26"/>
      <c r="AD128" s="26"/>
      <c r="AE128" s="26"/>
    </row>
    <row r="129" spans="2:31" x14ac:dyDescent="0.25">
      <c r="B129" s="6"/>
      <c r="C129" s="6"/>
      <c r="E129"/>
      <c r="F129"/>
      <c r="G129"/>
      <c r="J129" s="26"/>
      <c r="K129" s="26"/>
      <c r="L129" s="26"/>
      <c r="M129" s="26"/>
      <c r="N129" s="26"/>
      <c r="O129" s="26"/>
      <c r="P129" s="26"/>
      <c r="Q129" s="26"/>
      <c r="R129" s="26"/>
      <c r="S129" s="26"/>
      <c r="T129" s="26"/>
      <c r="U129" s="26"/>
      <c r="V129" s="26"/>
      <c r="W129" s="26"/>
      <c r="X129" s="26"/>
      <c r="Y129" s="26"/>
      <c r="Z129" s="26"/>
      <c r="AA129" s="26"/>
      <c r="AB129" s="26"/>
      <c r="AC129" s="26"/>
      <c r="AD129" s="26"/>
      <c r="AE129" s="26"/>
    </row>
    <row r="130" spans="2:31" ht="285" x14ac:dyDescent="0.25">
      <c r="B130" s="6"/>
      <c r="C130" s="6"/>
      <c r="D130" s="6" t="s">
        <v>1570</v>
      </c>
      <c r="E130" s="139" t="s">
        <v>76</v>
      </c>
      <c r="F130" s="142" t="s">
        <v>1764</v>
      </c>
      <c r="G130" s="6" t="s">
        <v>1575</v>
      </c>
      <c r="H130" s="6" t="s">
        <v>1767</v>
      </c>
      <c r="I130" s="6" t="s">
        <v>30</v>
      </c>
      <c r="J130" s="26"/>
      <c r="K130" s="26"/>
      <c r="L130" s="26">
        <v>1009</v>
      </c>
      <c r="M130" s="26"/>
      <c r="N130" s="26"/>
      <c r="O130" s="26"/>
      <c r="P130" s="26"/>
      <c r="Q130" s="26"/>
      <c r="R130" s="26"/>
      <c r="S130" s="26"/>
      <c r="T130" s="26"/>
      <c r="U130" s="26"/>
      <c r="V130" s="26"/>
      <c r="W130" s="26">
        <v>1</v>
      </c>
      <c r="X130" s="26"/>
      <c r="Y130" s="26"/>
      <c r="Z130" s="26"/>
      <c r="AA130" s="26"/>
      <c r="AB130" s="26"/>
      <c r="AC130" s="26"/>
      <c r="AD130" s="26"/>
      <c r="AE130" s="26"/>
    </row>
    <row r="131" spans="2:31" x14ac:dyDescent="0.25">
      <c r="B131" s="6"/>
      <c r="C131" s="6"/>
      <c r="D131" s="6"/>
      <c r="E131" s="139"/>
      <c r="H131" t="s">
        <v>2155</v>
      </c>
      <c r="J131" s="26"/>
      <c r="K131" s="26"/>
      <c r="L131" s="26">
        <v>1009</v>
      </c>
      <c r="M131" s="26"/>
      <c r="N131" s="26"/>
      <c r="O131" s="26"/>
      <c r="P131" s="26"/>
      <c r="Q131" s="26"/>
      <c r="R131" s="26"/>
      <c r="S131" s="26"/>
      <c r="T131" s="26"/>
      <c r="U131" s="26"/>
      <c r="V131" s="26"/>
      <c r="W131" s="26">
        <v>1</v>
      </c>
      <c r="X131" s="26"/>
      <c r="Y131" s="26"/>
      <c r="Z131" s="26"/>
      <c r="AA131" s="26"/>
      <c r="AB131" s="26"/>
      <c r="AC131" s="26"/>
      <c r="AD131" s="26"/>
      <c r="AE131" s="26"/>
    </row>
    <row r="132" spans="2:31" x14ac:dyDescent="0.25">
      <c r="B132" s="6"/>
      <c r="C132" s="6"/>
      <c r="D132" s="6"/>
      <c r="E132" s="139"/>
      <c r="J132" s="26"/>
      <c r="K132" s="26"/>
      <c r="L132" s="26"/>
      <c r="M132" s="26"/>
      <c r="N132" s="26"/>
      <c r="O132" s="26"/>
      <c r="P132" s="26"/>
      <c r="Q132" s="26"/>
      <c r="R132" s="26"/>
      <c r="S132" s="26"/>
      <c r="T132" s="26"/>
      <c r="U132" s="26"/>
      <c r="V132" s="26"/>
      <c r="W132" s="26"/>
      <c r="X132" s="26"/>
      <c r="Y132" s="26"/>
      <c r="Z132" s="26"/>
      <c r="AA132" s="26"/>
      <c r="AB132" s="26"/>
      <c r="AC132" s="26"/>
      <c r="AD132" s="26"/>
      <c r="AE132" s="26"/>
    </row>
    <row r="133" spans="2:31" x14ac:dyDescent="0.25">
      <c r="B133" s="6"/>
      <c r="C133" s="6"/>
      <c r="D133" s="6"/>
      <c r="E133" s="139"/>
      <c r="G133" t="s">
        <v>2156</v>
      </c>
      <c r="J133" s="26"/>
      <c r="K133" s="26"/>
      <c r="L133" s="26">
        <v>1009</v>
      </c>
      <c r="M133" s="26"/>
      <c r="N133" s="26"/>
      <c r="O133" s="26"/>
      <c r="P133" s="26"/>
      <c r="Q133" s="26"/>
      <c r="R133" s="26"/>
      <c r="S133" s="26"/>
      <c r="T133" s="26"/>
      <c r="U133" s="26"/>
      <c r="V133" s="26"/>
      <c r="W133" s="26">
        <v>1</v>
      </c>
      <c r="X133" s="26"/>
      <c r="Y133" s="26"/>
      <c r="Z133" s="26"/>
      <c r="AA133" s="26"/>
      <c r="AB133" s="26"/>
      <c r="AC133" s="26"/>
      <c r="AD133" s="26"/>
      <c r="AE133" s="26"/>
    </row>
    <row r="134" spans="2:31" x14ac:dyDescent="0.25">
      <c r="B134" s="6"/>
      <c r="C134" s="6"/>
      <c r="D134" s="6"/>
      <c r="E134" s="139"/>
      <c r="F134" s="139"/>
      <c r="G134"/>
      <c r="J134" s="26"/>
      <c r="K134" s="26"/>
      <c r="L134" s="26"/>
      <c r="M134" s="26"/>
      <c r="N134" s="26"/>
      <c r="O134" s="26"/>
      <c r="P134" s="26"/>
      <c r="Q134" s="26"/>
      <c r="R134" s="26"/>
      <c r="S134" s="26"/>
      <c r="T134" s="26"/>
      <c r="U134" s="26"/>
      <c r="V134" s="26"/>
      <c r="W134" s="26"/>
      <c r="X134" s="26"/>
      <c r="Y134" s="26"/>
      <c r="Z134" s="26"/>
      <c r="AA134" s="26"/>
      <c r="AB134" s="26"/>
      <c r="AC134" s="26"/>
      <c r="AD134" s="26"/>
      <c r="AE134" s="26"/>
    </row>
    <row r="135" spans="2:31" ht="270" x14ac:dyDescent="0.25">
      <c r="B135" s="6"/>
      <c r="C135" s="6"/>
      <c r="D135" s="6"/>
      <c r="E135" s="139"/>
      <c r="F135" s="142" t="s">
        <v>2095</v>
      </c>
      <c r="H135" s="6"/>
      <c r="I135" s="6"/>
      <c r="J135" s="26"/>
      <c r="K135" s="26"/>
      <c r="L135" s="26">
        <v>1009</v>
      </c>
      <c r="M135" s="26"/>
      <c r="N135" s="26"/>
      <c r="O135" s="26"/>
      <c r="P135" s="26"/>
      <c r="Q135" s="26"/>
      <c r="R135" s="26"/>
      <c r="S135" s="26"/>
      <c r="T135" s="26"/>
      <c r="U135" s="26"/>
      <c r="V135" s="26"/>
      <c r="W135" s="26">
        <v>1</v>
      </c>
      <c r="X135" s="26"/>
      <c r="Y135" s="26"/>
      <c r="Z135" s="26"/>
      <c r="AA135" s="26"/>
      <c r="AB135" s="26"/>
      <c r="AC135" s="26"/>
      <c r="AD135" s="26"/>
      <c r="AE135" s="26"/>
    </row>
    <row r="136" spans="2:31" x14ac:dyDescent="0.25">
      <c r="B136" s="6"/>
      <c r="C136" s="6"/>
      <c r="D136" s="6"/>
      <c r="E136" s="139"/>
      <c r="F136"/>
      <c r="G136"/>
      <c r="J136" s="26"/>
      <c r="K136" s="26"/>
      <c r="L136" s="26"/>
      <c r="M136" s="26"/>
      <c r="N136" s="26"/>
      <c r="O136" s="26"/>
      <c r="P136" s="26"/>
      <c r="Q136" s="26"/>
      <c r="R136" s="26"/>
      <c r="S136" s="26"/>
      <c r="T136" s="26"/>
      <c r="U136" s="26"/>
      <c r="V136" s="26"/>
      <c r="W136" s="26"/>
      <c r="X136" s="26"/>
      <c r="Y136" s="26"/>
      <c r="Z136" s="26"/>
      <c r="AA136" s="26"/>
      <c r="AB136" s="26"/>
      <c r="AC136" s="26"/>
      <c r="AD136" s="26"/>
      <c r="AE136" s="26"/>
    </row>
    <row r="137" spans="2:31" x14ac:dyDescent="0.25">
      <c r="B137" s="6"/>
      <c r="C137" s="6"/>
      <c r="D137" s="6"/>
      <c r="E137" t="s">
        <v>2157</v>
      </c>
      <c r="F137"/>
      <c r="G137"/>
      <c r="J137" s="26"/>
      <c r="K137" s="26"/>
      <c r="L137" s="26">
        <v>1009</v>
      </c>
      <c r="M137" s="26"/>
      <c r="N137" s="26"/>
      <c r="O137" s="26"/>
      <c r="P137" s="26"/>
      <c r="Q137" s="26"/>
      <c r="R137" s="26"/>
      <c r="S137" s="26"/>
      <c r="T137" s="26"/>
      <c r="U137" s="26"/>
      <c r="V137" s="26"/>
      <c r="W137" s="26">
        <v>1</v>
      </c>
      <c r="X137" s="26"/>
      <c r="Y137" s="26"/>
      <c r="Z137" s="26"/>
      <c r="AA137" s="26"/>
      <c r="AB137" s="26"/>
      <c r="AC137" s="26"/>
      <c r="AD137" s="26"/>
      <c r="AE137" s="26"/>
    </row>
    <row r="138" spans="2:31" x14ac:dyDescent="0.25">
      <c r="B138" s="6"/>
      <c r="C138" s="6"/>
      <c r="D138" s="6"/>
      <c r="E138"/>
      <c r="F138"/>
      <c r="G138"/>
      <c r="J138" s="26"/>
      <c r="K138" s="26"/>
      <c r="L138" s="26"/>
      <c r="M138" s="26"/>
      <c r="N138" s="26"/>
      <c r="O138" s="26"/>
      <c r="P138" s="26"/>
      <c r="Q138" s="26"/>
      <c r="R138" s="26"/>
      <c r="S138" s="26"/>
      <c r="T138" s="26"/>
      <c r="U138" s="26"/>
      <c r="V138" s="26"/>
      <c r="W138" s="26"/>
      <c r="X138" s="26"/>
      <c r="Y138" s="26"/>
      <c r="Z138" s="26"/>
      <c r="AA138" s="26"/>
      <c r="AB138" s="26"/>
      <c r="AC138" s="26"/>
      <c r="AD138" s="26"/>
      <c r="AE138" s="26"/>
    </row>
    <row r="139" spans="2:31" x14ac:dyDescent="0.25">
      <c r="B139" s="6"/>
      <c r="C139" s="6"/>
      <c r="D139" t="s">
        <v>2158</v>
      </c>
      <c r="E139"/>
      <c r="F139"/>
      <c r="G139"/>
      <c r="J139" s="26"/>
      <c r="K139" s="26"/>
      <c r="L139" s="26">
        <v>1009</v>
      </c>
      <c r="M139" s="26"/>
      <c r="N139" s="26"/>
      <c r="O139" s="26"/>
      <c r="P139" s="26"/>
      <c r="Q139" s="26"/>
      <c r="R139" s="26"/>
      <c r="S139" s="26"/>
      <c r="T139" s="26"/>
      <c r="U139" s="26"/>
      <c r="V139" s="26"/>
      <c r="W139" s="26">
        <v>1</v>
      </c>
      <c r="X139" s="26"/>
      <c r="Y139" s="26"/>
      <c r="Z139" s="26"/>
      <c r="AA139" s="26"/>
      <c r="AB139" s="26"/>
      <c r="AC139" s="26"/>
      <c r="AD139" s="26"/>
      <c r="AE139" s="26"/>
    </row>
    <row r="140" spans="2:31" x14ac:dyDescent="0.25">
      <c r="B140" s="6"/>
      <c r="C140" s="6"/>
      <c r="E140"/>
      <c r="F140"/>
      <c r="G140"/>
      <c r="J140" s="26"/>
      <c r="K140" s="26"/>
      <c r="L140" s="26"/>
      <c r="M140" s="26"/>
      <c r="N140" s="26"/>
      <c r="O140" s="26"/>
      <c r="P140" s="26"/>
      <c r="Q140" s="26"/>
      <c r="R140" s="26"/>
      <c r="S140" s="26"/>
      <c r="T140" s="26"/>
      <c r="U140" s="26"/>
      <c r="V140" s="26"/>
      <c r="W140" s="26"/>
      <c r="X140" s="26"/>
      <c r="Y140" s="26"/>
      <c r="Z140" s="26"/>
      <c r="AA140" s="26"/>
      <c r="AB140" s="26"/>
      <c r="AC140" s="26"/>
      <c r="AD140" s="26"/>
      <c r="AE140" s="26"/>
    </row>
    <row r="141" spans="2:31" ht="285" x14ac:dyDescent="0.25">
      <c r="B141" s="6"/>
      <c r="C141" s="6"/>
      <c r="D141" s="6" t="s">
        <v>65</v>
      </c>
      <c r="E141" s="139" t="s">
        <v>67</v>
      </c>
      <c r="F141" s="6" t="s">
        <v>1664</v>
      </c>
      <c r="G141" s="6" t="s">
        <v>70</v>
      </c>
      <c r="H141" s="6" t="s">
        <v>1668</v>
      </c>
      <c r="I141" s="6" t="s">
        <v>30</v>
      </c>
      <c r="J141" s="26"/>
      <c r="K141" s="26"/>
      <c r="L141" s="26"/>
      <c r="M141" s="26">
        <v>1009</v>
      </c>
      <c r="N141" s="26"/>
      <c r="O141" s="26"/>
      <c r="P141" s="26"/>
      <c r="Q141" s="26"/>
      <c r="R141" s="26"/>
      <c r="S141" s="26"/>
      <c r="T141" s="26"/>
      <c r="U141" s="26"/>
      <c r="V141" s="26"/>
      <c r="W141" s="26"/>
      <c r="X141" s="26">
        <v>1</v>
      </c>
      <c r="Y141" s="26"/>
      <c r="Z141" s="26"/>
      <c r="AA141" s="26"/>
      <c r="AB141" s="26"/>
      <c r="AC141" s="26"/>
      <c r="AD141" s="26"/>
      <c r="AE141" s="26"/>
    </row>
    <row r="142" spans="2:31" x14ac:dyDescent="0.25">
      <c r="B142" s="6"/>
      <c r="C142" s="6"/>
      <c r="D142" s="6"/>
      <c r="E142" s="139"/>
      <c r="H142" t="s">
        <v>2159</v>
      </c>
      <c r="J142" s="26"/>
      <c r="K142" s="26"/>
      <c r="L142" s="26"/>
      <c r="M142" s="26">
        <v>1009</v>
      </c>
      <c r="N142" s="26"/>
      <c r="O142" s="26"/>
      <c r="P142" s="26"/>
      <c r="Q142" s="26"/>
      <c r="R142" s="26"/>
      <c r="S142" s="26"/>
      <c r="T142" s="26"/>
      <c r="U142" s="26"/>
      <c r="V142" s="26"/>
      <c r="W142" s="26"/>
      <c r="X142" s="26">
        <v>1</v>
      </c>
      <c r="Y142" s="26"/>
      <c r="Z142" s="26"/>
      <c r="AA142" s="26"/>
      <c r="AB142" s="26"/>
      <c r="AC142" s="26"/>
      <c r="AD142" s="26"/>
      <c r="AE142" s="26"/>
    </row>
    <row r="143" spans="2:31" x14ac:dyDescent="0.25">
      <c r="B143" s="6"/>
      <c r="C143" s="6"/>
      <c r="D143" s="6"/>
      <c r="E143" s="139"/>
      <c r="J143" s="26"/>
      <c r="K143" s="26"/>
      <c r="L143" s="26"/>
      <c r="M143" s="26"/>
      <c r="N143" s="26"/>
      <c r="O143" s="26"/>
      <c r="P143" s="26"/>
      <c r="Q143" s="26"/>
      <c r="R143" s="26"/>
      <c r="S143" s="26"/>
      <c r="T143" s="26"/>
      <c r="U143" s="26"/>
      <c r="V143" s="26"/>
      <c r="W143" s="26"/>
      <c r="X143" s="26"/>
      <c r="Y143" s="26"/>
      <c r="Z143" s="26"/>
      <c r="AA143" s="26"/>
      <c r="AB143" s="26"/>
      <c r="AC143" s="26"/>
      <c r="AD143" s="26"/>
      <c r="AE143" s="26"/>
    </row>
    <row r="144" spans="2:31" x14ac:dyDescent="0.25">
      <c r="B144" s="6"/>
      <c r="C144" s="6"/>
      <c r="D144" s="6"/>
      <c r="E144" s="139"/>
      <c r="G144" t="s">
        <v>2160</v>
      </c>
      <c r="J144" s="26"/>
      <c r="K144" s="26"/>
      <c r="L144" s="26"/>
      <c r="M144" s="26">
        <v>1009</v>
      </c>
      <c r="N144" s="26"/>
      <c r="O144" s="26"/>
      <c r="P144" s="26"/>
      <c r="Q144" s="26"/>
      <c r="R144" s="26"/>
      <c r="S144" s="26"/>
      <c r="T144" s="26"/>
      <c r="U144" s="26"/>
      <c r="V144" s="26"/>
      <c r="W144" s="26"/>
      <c r="X144" s="26">
        <v>1</v>
      </c>
      <c r="Y144" s="26"/>
      <c r="Z144" s="26"/>
      <c r="AA144" s="26"/>
      <c r="AB144" s="26"/>
      <c r="AC144" s="26"/>
      <c r="AD144" s="26"/>
      <c r="AE144" s="26"/>
    </row>
    <row r="145" spans="2:31" x14ac:dyDescent="0.25">
      <c r="B145" s="6"/>
      <c r="C145" s="6"/>
      <c r="D145" s="6"/>
      <c r="E145" s="139"/>
      <c r="G145"/>
      <c r="J145" s="26"/>
      <c r="K145" s="26"/>
      <c r="L145" s="26"/>
      <c r="M145" s="26"/>
      <c r="N145" s="26"/>
      <c r="O145" s="26"/>
      <c r="P145" s="26"/>
      <c r="Q145" s="26"/>
      <c r="R145" s="26"/>
      <c r="S145" s="26"/>
      <c r="T145" s="26"/>
      <c r="U145" s="26"/>
      <c r="V145" s="26"/>
      <c r="W145" s="26"/>
      <c r="X145" s="26"/>
      <c r="Y145" s="26"/>
      <c r="Z145" s="26"/>
      <c r="AA145" s="26"/>
      <c r="AB145" s="26"/>
      <c r="AC145" s="26"/>
      <c r="AD145" s="26"/>
      <c r="AE145" s="26"/>
    </row>
    <row r="146" spans="2:31" ht="90" x14ac:dyDescent="0.25">
      <c r="B146" s="6"/>
      <c r="C146" s="6"/>
      <c r="D146" s="6"/>
      <c r="E146" s="139"/>
      <c r="G146" s="6" t="s">
        <v>74</v>
      </c>
      <c r="H146" s="6" t="s">
        <v>1680</v>
      </c>
      <c r="I146" s="6" t="s">
        <v>30</v>
      </c>
      <c r="J146" s="26"/>
      <c r="K146" s="26"/>
      <c r="L146" s="26"/>
      <c r="M146" s="26"/>
      <c r="N146" s="26"/>
      <c r="O146" s="26"/>
      <c r="P146" s="26"/>
      <c r="Q146" s="26">
        <v>1009</v>
      </c>
      <c r="R146" s="26"/>
      <c r="S146" s="26"/>
      <c r="T146" s="26"/>
      <c r="U146" s="26"/>
      <c r="V146" s="26"/>
      <c r="W146" s="26"/>
      <c r="X146" s="26"/>
      <c r="Y146" s="26"/>
      <c r="Z146" s="26"/>
      <c r="AA146" s="26"/>
      <c r="AB146" s="26">
        <v>1</v>
      </c>
      <c r="AC146" s="26"/>
      <c r="AD146" s="26"/>
      <c r="AE146" s="26"/>
    </row>
    <row r="147" spans="2:31" x14ac:dyDescent="0.25">
      <c r="B147" s="6"/>
      <c r="C147" s="6"/>
      <c r="D147" s="6"/>
      <c r="E147" s="139"/>
      <c r="H147" t="s">
        <v>2161</v>
      </c>
      <c r="J147" s="26"/>
      <c r="K147" s="26"/>
      <c r="L147" s="26"/>
      <c r="M147" s="26"/>
      <c r="N147" s="26"/>
      <c r="O147" s="26"/>
      <c r="P147" s="26"/>
      <c r="Q147" s="26">
        <v>1009</v>
      </c>
      <c r="R147" s="26"/>
      <c r="S147" s="26"/>
      <c r="T147" s="26"/>
      <c r="U147" s="26"/>
      <c r="V147" s="26"/>
      <c r="W147" s="26"/>
      <c r="X147" s="26"/>
      <c r="Y147" s="26"/>
      <c r="Z147" s="26"/>
      <c r="AA147" s="26"/>
      <c r="AB147" s="26">
        <v>1</v>
      </c>
      <c r="AC147" s="26"/>
      <c r="AD147" s="26"/>
      <c r="AE147" s="26"/>
    </row>
    <row r="148" spans="2:31" x14ac:dyDescent="0.25">
      <c r="B148" s="6"/>
      <c r="C148" s="6"/>
      <c r="D148" s="6"/>
      <c r="E148" s="139"/>
      <c r="J148" s="26"/>
      <c r="K148" s="26"/>
      <c r="L148" s="26"/>
      <c r="M148" s="26"/>
      <c r="N148" s="26"/>
      <c r="O148" s="26"/>
      <c r="P148" s="26"/>
      <c r="Q148" s="26"/>
      <c r="R148" s="26"/>
      <c r="S148" s="26"/>
      <c r="T148" s="26"/>
      <c r="U148" s="26"/>
      <c r="V148" s="26"/>
      <c r="W148" s="26"/>
      <c r="X148" s="26"/>
      <c r="Y148" s="26"/>
      <c r="Z148" s="26"/>
      <c r="AA148" s="26"/>
      <c r="AB148" s="26"/>
      <c r="AC148" s="26"/>
      <c r="AD148" s="26"/>
      <c r="AE148" s="26"/>
    </row>
    <row r="149" spans="2:31" x14ac:dyDescent="0.25">
      <c r="B149" s="6"/>
      <c r="C149" s="6"/>
      <c r="D149" s="6"/>
      <c r="E149" s="139"/>
      <c r="G149" t="s">
        <v>2162</v>
      </c>
      <c r="J149" s="26"/>
      <c r="K149" s="26"/>
      <c r="L149" s="26"/>
      <c r="M149" s="26"/>
      <c r="N149" s="26"/>
      <c r="O149" s="26"/>
      <c r="P149" s="26"/>
      <c r="Q149" s="26">
        <v>1009</v>
      </c>
      <c r="R149" s="26"/>
      <c r="S149" s="26"/>
      <c r="T149" s="26"/>
      <c r="U149" s="26"/>
      <c r="V149" s="26"/>
      <c r="W149" s="26"/>
      <c r="X149" s="26"/>
      <c r="Y149" s="26"/>
      <c r="Z149" s="26"/>
      <c r="AA149" s="26"/>
      <c r="AB149" s="26">
        <v>1</v>
      </c>
      <c r="AC149" s="26"/>
      <c r="AD149" s="26"/>
      <c r="AE149" s="26"/>
    </row>
    <row r="150" spans="2:31" x14ac:dyDescent="0.25">
      <c r="B150" s="6"/>
      <c r="C150" s="6"/>
      <c r="D150" s="6"/>
      <c r="E150" s="139"/>
      <c r="G150"/>
      <c r="J150" s="26"/>
      <c r="K150" s="26"/>
      <c r="L150" s="26"/>
      <c r="M150" s="26"/>
      <c r="N150" s="26"/>
      <c r="O150" s="26"/>
      <c r="P150" s="26"/>
      <c r="Q150" s="26"/>
      <c r="R150" s="26"/>
      <c r="S150" s="26"/>
      <c r="T150" s="26"/>
      <c r="U150" s="26"/>
      <c r="V150" s="26"/>
      <c r="W150" s="26"/>
      <c r="X150" s="26"/>
      <c r="Y150" s="26"/>
      <c r="Z150" s="26"/>
      <c r="AA150" s="26"/>
      <c r="AB150" s="26"/>
      <c r="AC150" s="26"/>
      <c r="AD150" s="26"/>
      <c r="AE150" s="26"/>
    </row>
    <row r="151" spans="2:31" ht="270" x14ac:dyDescent="0.25">
      <c r="B151" s="6"/>
      <c r="C151" s="6"/>
      <c r="D151" s="6"/>
      <c r="E151" s="139"/>
      <c r="F151" s="6" t="s">
        <v>2096</v>
      </c>
      <c r="H151" s="6"/>
      <c r="I151" s="6"/>
      <c r="J151" s="26"/>
      <c r="K151" s="26"/>
      <c r="L151" s="26"/>
      <c r="M151" s="26">
        <v>1009</v>
      </c>
      <c r="N151" s="26"/>
      <c r="O151" s="26"/>
      <c r="P151" s="26"/>
      <c r="Q151" s="26">
        <v>1009</v>
      </c>
      <c r="R151" s="26"/>
      <c r="S151" s="26"/>
      <c r="T151" s="26"/>
      <c r="U151" s="26"/>
      <c r="V151" s="26"/>
      <c r="W151" s="26"/>
      <c r="X151" s="26">
        <v>1</v>
      </c>
      <c r="Y151" s="26"/>
      <c r="Z151" s="26"/>
      <c r="AA151" s="26"/>
      <c r="AB151" s="26">
        <v>1</v>
      </c>
      <c r="AC151" s="26"/>
      <c r="AD151" s="26"/>
      <c r="AE151" s="26"/>
    </row>
    <row r="152" spans="2:31" x14ac:dyDescent="0.25">
      <c r="B152" s="6"/>
      <c r="C152" s="6"/>
      <c r="D152" s="6"/>
      <c r="E152" s="139"/>
      <c r="F152"/>
      <c r="G152"/>
      <c r="J152" s="26"/>
      <c r="K152" s="26"/>
      <c r="L152" s="26"/>
      <c r="M152" s="26"/>
      <c r="N152" s="26"/>
      <c r="O152" s="26"/>
      <c r="P152" s="26"/>
      <c r="Q152" s="26"/>
      <c r="R152" s="26"/>
      <c r="S152" s="26"/>
      <c r="T152" s="26"/>
      <c r="U152" s="26"/>
      <c r="V152" s="26"/>
      <c r="W152" s="26"/>
      <c r="X152" s="26"/>
      <c r="Y152" s="26"/>
      <c r="Z152" s="26"/>
      <c r="AA152" s="26"/>
      <c r="AB152" s="26"/>
      <c r="AC152" s="26"/>
      <c r="AD152" s="26"/>
      <c r="AE152" s="26"/>
    </row>
    <row r="153" spans="2:31" x14ac:dyDescent="0.25">
      <c r="B153" s="6"/>
      <c r="C153" s="6"/>
      <c r="D153" s="6"/>
      <c r="E153" t="s">
        <v>2163</v>
      </c>
      <c r="F153"/>
      <c r="G153"/>
      <c r="J153" s="26"/>
      <c r="K153" s="26"/>
      <c r="L153" s="26"/>
      <c r="M153" s="26">
        <v>1009</v>
      </c>
      <c r="N153" s="26"/>
      <c r="O153" s="26"/>
      <c r="P153" s="26"/>
      <c r="Q153" s="26">
        <v>1009</v>
      </c>
      <c r="R153" s="26"/>
      <c r="S153" s="26"/>
      <c r="T153" s="26"/>
      <c r="U153" s="26"/>
      <c r="V153" s="26"/>
      <c r="W153" s="26"/>
      <c r="X153" s="26">
        <v>1</v>
      </c>
      <c r="Y153" s="26"/>
      <c r="Z153" s="26"/>
      <c r="AA153" s="26"/>
      <c r="AB153" s="26">
        <v>1</v>
      </c>
      <c r="AC153" s="26"/>
      <c r="AD153" s="26"/>
      <c r="AE153" s="26"/>
    </row>
    <row r="154" spans="2:31" x14ac:dyDescent="0.25">
      <c r="B154" s="6"/>
      <c r="C154" s="6"/>
      <c r="D154" s="6"/>
      <c r="E154"/>
      <c r="F154"/>
      <c r="G154"/>
      <c r="J154" s="26"/>
      <c r="K154" s="26"/>
      <c r="L154" s="26"/>
      <c r="M154" s="26"/>
      <c r="N154" s="26"/>
      <c r="O154" s="26"/>
      <c r="P154" s="26"/>
      <c r="Q154" s="26"/>
      <c r="R154" s="26"/>
      <c r="S154" s="26"/>
      <c r="T154" s="26"/>
      <c r="U154" s="26"/>
      <c r="V154" s="26"/>
      <c r="W154" s="26"/>
      <c r="X154" s="26"/>
      <c r="Y154" s="26"/>
      <c r="Z154" s="26"/>
      <c r="AA154" s="26"/>
      <c r="AB154" s="26"/>
      <c r="AC154" s="26"/>
      <c r="AD154" s="26"/>
      <c r="AE154" s="26"/>
    </row>
    <row r="155" spans="2:31" x14ac:dyDescent="0.25">
      <c r="B155" s="6"/>
      <c r="C155" s="6"/>
      <c r="D155" t="s">
        <v>2164</v>
      </c>
      <c r="E155"/>
      <c r="F155"/>
      <c r="G155"/>
      <c r="J155" s="26"/>
      <c r="K155" s="26"/>
      <c r="L155" s="26"/>
      <c r="M155" s="26">
        <v>1009</v>
      </c>
      <c r="N155" s="26"/>
      <c r="O155" s="26"/>
      <c r="P155" s="26"/>
      <c r="Q155" s="26">
        <v>1009</v>
      </c>
      <c r="R155" s="26"/>
      <c r="S155" s="26"/>
      <c r="T155" s="26"/>
      <c r="U155" s="26"/>
      <c r="V155" s="26"/>
      <c r="W155" s="26"/>
      <c r="X155" s="26">
        <v>1</v>
      </c>
      <c r="Y155" s="26"/>
      <c r="Z155" s="26"/>
      <c r="AA155" s="26"/>
      <c r="AB155" s="26">
        <v>1</v>
      </c>
      <c r="AC155" s="26"/>
      <c r="AD155" s="26"/>
      <c r="AE155" s="26"/>
    </row>
    <row r="156" spans="2:31" x14ac:dyDescent="0.25">
      <c r="B156" s="6"/>
      <c r="C156" s="6"/>
      <c r="E156"/>
      <c r="F156"/>
      <c r="G156"/>
      <c r="J156" s="26"/>
      <c r="K156" s="26"/>
      <c r="L156" s="26"/>
      <c r="M156" s="26"/>
      <c r="N156" s="26"/>
      <c r="O156" s="26"/>
      <c r="P156" s="26"/>
      <c r="Q156" s="26"/>
      <c r="R156" s="26"/>
      <c r="S156" s="26"/>
      <c r="T156" s="26"/>
      <c r="U156" s="26"/>
      <c r="V156" s="26"/>
      <c r="W156" s="26"/>
      <c r="X156" s="26"/>
      <c r="Y156" s="26"/>
      <c r="Z156" s="26"/>
      <c r="AA156" s="26"/>
      <c r="AB156" s="26"/>
      <c r="AC156" s="26"/>
      <c r="AD156" s="26"/>
      <c r="AE156" s="26"/>
    </row>
    <row r="157" spans="2:31" x14ac:dyDescent="0.25">
      <c r="B157" s="6"/>
      <c r="C157" t="s">
        <v>2165</v>
      </c>
      <c r="E157"/>
      <c r="F157"/>
      <c r="G157"/>
      <c r="J157" s="26">
        <v>1009</v>
      </c>
      <c r="K157" s="26"/>
      <c r="L157" s="26">
        <v>1009</v>
      </c>
      <c r="M157" s="26">
        <v>1009</v>
      </c>
      <c r="N157" s="26"/>
      <c r="O157" s="26"/>
      <c r="P157" s="26"/>
      <c r="Q157" s="26">
        <v>1009</v>
      </c>
      <c r="R157" s="26"/>
      <c r="S157" s="26"/>
      <c r="T157" s="26"/>
      <c r="U157" s="26">
        <v>1</v>
      </c>
      <c r="V157" s="26"/>
      <c r="W157" s="26">
        <v>1</v>
      </c>
      <c r="X157" s="26">
        <v>1</v>
      </c>
      <c r="Y157" s="26"/>
      <c r="Z157" s="26"/>
      <c r="AA157" s="26"/>
      <c r="AB157" s="26">
        <v>1</v>
      </c>
      <c r="AC157" s="26"/>
      <c r="AD157" s="26"/>
      <c r="AE157" s="26"/>
    </row>
    <row r="158" spans="2:31" x14ac:dyDescent="0.25">
      <c r="B158" s="6"/>
      <c r="C158"/>
      <c r="E158"/>
      <c r="F158"/>
      <c r="G158"/>
      <c r="J158" s="26"/>
      <c r="K158" s="26"/>
      <c r="L158" s="26"/>
      <c r="M158" s="26"/>
      <c r="N158" s="26"/>
      <c r="O158" s="26"/>
      <c r="P158" s="26"/>
      <c r="Q158" s="26"/>
      <c r="R158" s="26"/>
      <c r="S158" s="26"/>
      <c r="T158" s="26"/>
      <c r="U158" s="26"/>
      <c r="V158" s="26"/>
      <c r="W158" s="26"/>
      <c r="X158" s="26"/>
      <c r="Y158" s="26"/>
      <c r="Z158" s="26"/>
      <c r="AA158" s="26"/>
      <c r="AB158" s="26"/>
      <c r="AC158" s="26"/>
      <c r="AD158" s="26"/>
      <c r="AE158" s="26"/>
    </row>
    <row r="159" spans="2:31" ht="285" x14ac:dyDescent="0.25">
      <c r="B159" s="6"/>
      <c r="C159" s="6" t="s">
        <v>1391</v>
      </c>
      <c r="D159" s="6" t="s">
        <v>1522</v>
      </c>
      <c r="E159" s="139" t="s">
        <v>64</v>
      </c>
      <c r="F159" s="142" t="s">
        <v>1800</v>
      </c>
      <c r="G159" s="6" t="s">
        <v>1561</v>
      </c>
      <c r="H159" s="6" t="s">
        <v>1801</v>
      </c>
      <c r="I159" s="6" t="s">
        <v>30</v>
      </c>
      <c r="J159" s="26">
        <v>1009</v>
      </c>
      <c r="K159" s="26"/>
      <c r="L159" s="26"/>
      <c r="M159" s="26"/>
      <c r="N159" s="26"/>
      <c r="O159" s="26"/>
      <c r="P159" s="26"/>
      <c r="Q159" s="26"/>
      <c r="R159" s="26"/>
      <c r="S159" s="26"/>
      <c r="T159" s="26"/>
      <c r="U159" s="26">
        <v>1</v>
      </c>
      <c r="V159" s="26"/>
      <c r="W159" s="26"/>
      <c r="X159" s="26"/>
      <c r="Y159" s="26"/>
      <c r="Z159" s="26"/>
      <c r="AA159" s="26"/>
      <c r="AB159" s="26"/>
      <c r="AC159" s="26"/>
      <c r="AD159" s="26"/>
      <c r="AE159" s="26"/>
    </row>
    <row r="160" spans="2:31" x14ac:dyDescent="0.25">
      <c r="B160" s="6"/>
      <c r="C160" s="6"/>
      <c r="D160" s="6"/>
      <c r="E160" s="139"/>
      <c r="F160" s="139"/>
      <c r="H160" t="s">
        <v>2166</v>
      </c>
      <c r="J160" s="26">
        <v>1009</v>
      </c>
      <c r="K160" s="26"/>
      <c r="L160" s="26"/>
      <c r="M160" s="26"/>
      <c r="N160" s="26"/>
      <c r="O160" s="26"/>
      <c r="P160" s="26"/>
      <c r="Q160" s="26"/>
      <c r="R160" s="26"/>
      <c r="S160" s="26"/>
      <c r="T160" s="26"/>
      <c r="U160" s="26">
        <v>1</v>
      </c>
      <c r="V160" s="26"/>
      <c r="W160" s="26"/>
      <c r="X160" s="26"/>
      <c r="Y160" s="26"/>
      <c r="Z160" s="26"/>
      <c r="AA160" s="26"/>
      <c r="AB160" s="26"/>
      <c r="AC160" s="26"/>
      <c r="AD160" s="26"/>
      <c r="AE160" s="26"/>
    </row>
    <row r="161" spans="2:31" x14ac:dyDescent="0.25">
      <c r="B161" s="6"/>
      <c r="C161" s="6"/>
      <c r="D161" s="6"/>
      <c r="E161" s="139"/>
      <c r="J161" s="26"/>
      <c r="K161" s="26"/>
      <c r="L161" s="26"/>
      <c r="M161" s="26"/>
      <c r="N161" s="26"/>
      <c r="O161" s="26"/>
      <c r="P161" s="26"/>
      <c r="Q161" s="26"/>
      <c r="R161" s="26"/>
      <c r="S161" s="26"/>
      <c r="T161" s="26"/>
      <c r="U161" s="26"/>
      <c r="V161" s="26"/>
      <c r="W161" s="26"/>
      <c r="X161" s="26"/>
      <c r="Y161" s="26"/>
      <c r="Z161" s="26"/>
      <c r="AA161" s="26"/>
      <c r="AB161" s="26"/>
      <c r="AC161" s="26"/>
      <c r="AD161" s="26"/>
      <c r="AE161" s="26"/>
    </row>
    <row r="162" spans="2:31" x14ac:dyDescent="0.25">
      <c r="B162" s="6"/>
      <c r="C162" s="6"/>
      <c r="D162" s="139"/>
      <c r="E162" s="139"/>
      <c r="G162" t="s">
        <v>2167</v>
      </c>
      <c r="J162" s="26">
        <v>1009</v>
      </c>
      <c r="K162" s="26"/>
      <c r="L162" s="26"/>
      <c r="M162" s="26"/>
      <c r="N162" s="26"/>
      <c r="O162" s="26"/>
      <c r="P162" s="26"/>
      <c r="Q162" s="26"/>
      <c r="R162" s="26"/>
      <c r="S162" s="26"/>
      <c r="T162" s="26"/>
      <c r="U162" s="26">
        <v>1</v>
      </c>
      <c r="V162" s="26"/>
      <c r="W162" s="26"/>
      <c r="X162" s="26"/>
      <c r="Y162" s="26"/>
      <c r="Z162" s="26"/>
      <c r="AA162" s="26"/>
      <c r="AB162" s="26"/>
      <c r="AC162" s="26"/>
      <c r="AD162" s="26"/>
      <c r="AE162" s="26"/>
    </row>
    <row r="163" spans="2:31" x14ac:dyDescent="0.25">
      <c r="B163" s="6"/>
      <c r="C163" s="139"/>
      <c r="D163" s="6"/>
      <c r="E163" s="139"/>
      <c r="G163"/>
      <c r="J163" s="26"/>
      <c r="K163" s="26"/>
      <c r="L163" s="26"/>
      <c r="M163" s="26"/>
      <c r="N163" s="26"/>
      <c r="O163" s="26"/>
      <c r="P163" s="26"/>
      <c r="Q163" s="26"/>
      <c r="R163" s="26"/>
      <c r="S163" s="26"/>
      <c r="T163" s="26"/>
      <c r="U163" s="26"/>
      <c r="V163" s="26"/>
      <c r="W163" s="26"/>
      <c r="X163" s="26"/>
      <c r="Y163" s="26"/>
      <c r="Z163" s="26"/>
      <c r="AA163" s="26"/>
      <c r="AB163" s="26"/>
      <c r="AC163" s="26"/>
      <c r="AD163" s="26"/>
      <c r="AE163" s="26"/>
    </row>
    <row r="164" spans="2:31" ht="270" x14ac:dyDescent="0.25">
      <c r="B164" s="6"/>
      <c r="C164" s="6"/>
      <c r="D164" s="6"/>
      <c r="E164" s="139"/>
      <c r="F164" s="6" t="s">
        <v>2097</v>
      </c>
      <c r="H164" s="6"/>
      <c r="I164" s="6"/>
      <c r="J164" s="26">
        <v>1009</v>
      </c>
      <c r="K164" s="26"/>
      <c r="L164" s="26"/>
      <c r="M164" s="26"/>
      <c r="N164" s="26"/>
      <c r="O164" s="26"/>
      <c r="P164" s="26"/>
      <c r="Q164" s="26"/>
      <c r="R164" s="26"/>
      <c r="S164" s="26"/>
      <c r="T164" s="26"/>
      <c r="U164" s="26">
        <v>1</v>
      </c>
      <c r="V164" s="26"/>
      <c r="W164" s="26"/>
      <c r="X164" s="26"/>
      <c r="Y164" s="26"/>
      <c r="Z164" s="26"/>
      <c r="AA164" s="26"/>
      <c r="AB164" s="26"/>
      <c r="AC164" s="26"/>
      <c r="AD164" s="26"/>
      <c r="AE164" s="26"/>
    </row>
    <row r="165" spans="2:31" x14ac:dyDescent="0.25">
      <c r="B165" s="6"/>
      <c r="C165" s="6"/>
      <c r="D165" s="6"/>
      <c r="E165" s="139"/>
      <c r="F165"/>
      <c r="G165"/>
      <c r="J165" s="26"/>
      <c r="K165" s="26"/>
      <c r="L165" s="26"/>
      <c r="M165" s="26"/>
      <c r="N165" s="26"/>
      <c r="O165" s="26"/>
      <c r="P165" s="26"/>
      <c r="Q165" s="26"/>
      <c r="R165" s="26"/>
      <c r="S165" s="26"/>
      <c r="T165" s="26"/>
      <c r="U165" s="26"/>
      <c r="V165" s="26"/>
      <c r="W165" s="26"/>
      <c r="X165" s="26"/>
      <c r="Y165" s="26"/>
      <c r="Z165" s="26"/>
      <c r="AA165" s="26"/>
      <c r="AB165" s="26"/>
      <c r="AC165" s="26"/>
      <c r="AD165" s="26"/>
      <c r="AE165" s="26"/>
    </row>
    <row r="166" spans="2:31" x14ac:dyDescent="0.25">
      <c r="B166" s="6"/>
      <c r="C166" s="6"/>
      <c r="D166" s="6"/>
      <c r="E166" t="s">
        <v>2168</v>
      </c>
      <c r="F166"/>
      <c r="G166"/>
      <c r="J166" s="26">
        <v>1009</v>
      </c>
      <c r="K166" s="26"/>
      <c r="L166" s="26"/>
      <c r="M166" s="26"/>
      <c r="N166" s="26"/>
      <c r="O166" s="26"/>
      <c r="P166" s="26"/>
      <c r="Q166" s="26"/>
      <c r="R166" s="26"/>
      <c r="S166" s="26"/>
      <c r="T166" s="26"/>
      <c r="U166" s="26">
        <v>1</v>
      </c>
      <c r="V166" s="26"/>
      <c r="W166" s="26"/>
      <c r="X166" s="26"/>
      <c r="Y166" s="26"/>
      <c r="Z166" s="26"/>
      <c r="AA166" s="26"/>
      <c r="AB166" s="26"/>
      <c r="AC166" s="26"/>
      <c r="AD166" s="26"/>
      <c r="AE166" s="26"/>
    </row>
    <row r="167" spans="2:31" x14ac:dyDescent="0.25">
      <c r="B167" s="6"/>
      <c r="C167" s="6"/>
      <c r="D167" s="6"/>
      <c r="E167"/>
      <c r="F167"/>
      <c r="G167"/>
      <c r="J167" s="26"/>
      <c r="K167" s="26"/>
      <c r="L167" s="26"/>
      <c r="M167" s="26"/>
      <c r="N167" s="26"/>
      <c r="O167" s="26"/>
      <c r="P167" s="26"/>
      <c r="Q167" s="26"/>
      <c r="R167" s="26"/>
      <c r="S167" s="26"/>
      <c r="T167" s="26"/>
      <c r="U167" s="26"/>
      <c r="V167" s="26"/>
      <c r="W167" s="26"/>
      <c r="X167" s="26"/>
      <c r="Y167" s="26"/>
      <c r="Z167" s="26"/>
      <c r="AA167" s="26"/>
      <c r="AB167" s="26"/>
      <c r="AC167" s="26"/>
      <c r="AD167" s="26"/>
      <c r="AE167" s="26"/>
    </row>
    <row r="168" spans="2:31" x14ac:dyDescent="0.25">
      <c r="B168" s="6"/>
      <c r="C168" s="139"/>
      <c r="D168" t="s">
        <v>2169</v>
      </c>
      <c r="E168"/>
      <c r="F168"/>
      <c r="G168"/>
      <c r="J168" s="26">
        <v>1009</v>
      </c>
      <c r="K168" s="26"/>
      <c r="L168" s="26"/>
      <c r="M168" s="26"/>
      <c r="N168" s="26"/>
      <c r="O168" s="26"/>
      <c r="P168" s="26"/>
      <c r="Q168" s="26"/>
      <c r="R168" s="26"/>
      <c r="S168" s="26"/>
      <c r="T168" s="26"/>
      <c r="U168" s="26">
        <v>1</v>
      </c>
      <c r="V168" s="26"/>
      <c r="W168" s="26"/>
      <c r="X168" s="26"/>
      <c r="Y168" s="26"/>
      <c r="Z168" s="26"/>
      <c r="AA168" s="26"/>
      <c r="AB168" s="26"/>
      <c r="AC168" s="26"/>
      <c r="AD168" s="26"/>
      <c r="AE168" s="26"/>
    </row>
    <row r="169" spans="2:31" x14ac:dyDescent="0.25">
      <c r="B169" s="6"/>
      <c r="C169" s="6"/>
      <c r="E169"/>
      <c r="F169"/>
      <c r="G169"/>
      <c r="J169" s="26"/>
      <c r="K169" s="26"/>
      <c r="L169" s="26"/>
      <c r="M169" s="26"/>
      <c r="N169" s="26"/>
      <c r="O169" s="26"/>
      <c r="P169" s="26"/>
      <c r="Q169" s="26"/>
      <c r="R169" s="26"/>
      <c r="S169" s="26"/>
      <c r="T169" s="26"/>
      <c r="U169" s="26"/>
      <c r="V169" s="26"/>
      <c r="W169" s="26"/>
      <c r="X169" s="26"/>
      <c r="Y169" s="26"/>
      <c r="Z169" s="26"/>
      <c r="AA169" s="26"/>
      <c r="AB169" s="26"/>
      <c r="AC169" s="26"/>
      <c r="AD169" s="26"/>
      <c r="AE169" s="26"/>
    </row>
    <row r="170" spans="2:31" ht="255" x14ac:dyDescent="0.25">
      <c r="B170" s="6"/>
      <c r="C170" s="6"/>
      <c r="D170" s="6" t="s">
        <v>1563</v>
      </c>
      <c r="E170" s="139" t="s">
        <v>77</v>
      </c>
      <c r="F170" s="139" t="s">
        <v>1841</v>
      </c>
      <c r="G170" s="6" t="s">
        <v>1567</v>
      </c>
      <c r="H170" s="6" t="s">
        <v>1842</v>
      </c>
      <c r="I170" s="6" t="s">
        <v>30</v>
      </c>
      <c r="J170" s="26">
        <v>1009</v>
      </c>
      <c r="K170" s="26"/>
      <c r="L170" s="26"/>
      <c r="M170" s="26"/>
      <c r="N170" s="26"/>
      <c r="O170" s="26"/>
      <c r="P170" s="26"/>
      <c r="Q170" s="26"/>
      <c r="R170" s="26"/>
      <c r="S170" s="26"/>
      <c r="T170" s="26"/>
      <c r="U170" s="26">
        <v>1</v>
      </c>
      <c r="V170" s="26"/>
      <c r="W170" s="26"/>
      <c r="X170" s="26"/>
      <c r="Y170" s="26"/>
      <c r="Z170" s="26"/>
      <c r="AA170" s="26"/>
      <c r="AB170" s="26"/>
      <c r="AC170" s="26"/>
      <c r="AD170" s="26"/>
      <c r="AE170" s="26"/>
    </row>
    <row r="171" spans="2:31" x14ac:dyDescent="0.25">
      <c r="B171" s="6"/>
      <c r="C171" s="6"/>
      <c r="D171" s="6"/>
      <c r="E171" s="139"/>
      <c r="H171" t="s">
        <v>2170</v>
      </c>
      <c r="J171" s="26">
        <v>1009</v>
      </c>
      <c r="K171" s="26"/>
      <c r="L171" s="26"/>
      <c r="M171" s="26"/>
      <c r="N171" s="26"/>
      <c r="O171" s="26"/>
      <c r="P171" s="26"/>
      <c r="Q171" s="26"/>
      <c r="R171" s="26"/>
      <c r="S171" s="26"/>
      <c r="T171" s="26"/>
      <c r="U171" s="26">
        <v>1</v>
      </c>
      <c r="V171" s="26"/>
      <c r="W171" s="26"/>
      <c r="X171" s="26"/>
      <c r="Y171" s="26"/>
      <c r="Z171" s="26"/>
      <c r="AA171" s="26"/>
      <c r="AB171" s="26"/>
      <c r="AC171" s="26"/>
      <c r="AD171" s="26"/>
      <c r="AE171" s="26"/>
    </row>
    <row r="172" spans="2:31" x14ac:dyDescent="0.25">
      <c r="B172" s="6"/>
      <c r="C172" s="6"/>
      <c r="D172" s="139"/>
      <c r="E172" s="139"/>
      <c r="J172" s="26"/>
      <c r="K172" s="26"/>
      <c r="L172" s="26"/>
      <c r="M172" s="26"/>
      <c r="N172" s="26"/>
      <c r="O172" s="26"/>
      <c r="P172" s="26"/>
      <c r="Q172" s="26"/>
      <c r="R172" s="26"/>
      <c r="S172" s="26"/>
      <c r="T172" s="26"/>
      <c r="U172" s="26"/>
      <c r="V172" s="26"/>
      <c r="W172" s="26"/>
      <c r="X172" s="26"/>
      <c r="Y172" s="26"/>
      <c r="Z172" s="26"/>
      <c r="AA172" s="26"/>
      <c r="AB172" s="26"/>
      <c r="AC172" s="26"/>
      <c r="AD172" s="26"/>
      <c r="AE172" s="26"/>
    </row>
    <row r="173" spans="2:31" x14ac:dyDescent="0.25">
      <c r="B173" s="6"/>
      <c r="C173" s="6"/>
      <c r="D173" s="6"/>
      <c r="E173" s="139"/>
      <c r="G173" t="s">
        <v>2171</v>
      </c>
      <c r="J173" s="26">
        <v>1009</v>
      </c>
      <c r="K173" s="26"/>
      <c r="L173" s="26"/>
      <c r="M173" s="26"/>
      <c r="N173" s="26"/>
      <c r="O173" s="26"/>
      <c r="P173" s="26"/>
      <c r="Q173" s="26"/>
      <c r="R173" s="26"/>
      <c r="S173" s="26"/>
      <c r="T173" s="26"/>
      <c r="U173" s="26">
        <v>1</v>
      </c>
      <c r="V173" s="26"/>
      <c r="W173" s="26"/>
      <c r="X173" s="26"/>
      <c r="Y173" s="26"/>
      <c r="Z173" s="26"/>
      <c r="AA173" s="26"/>
      <c r="AB173" s="26"/>
      <c r="AC173" s="26"/>
      <c r="AD173" s="26"/>
      <c r="AE173" s="26"/>
    </row>
    <row r="174" spans="2:31" x14ac:dyDescent="0.25">
      <c r="B174" s="6"/>
      <c r="C174" s="6"/>
      <c r="D174" s="6"/>
      <c r="E174" s="139"/>
      <c r="G174"/>
      <c r="J174" s="26"/>
      <c r="K174" s="26"/>
      <c r="L174" s="26"/>
      <c r="M174" s="26"/>
      <c r="N174" s="26"/>
      <c r="O174" s="26"/>
      <c r="P174" s="26"/>
      <c r="Q174" s="26"/>
      <c r="R174" s="26"/>
      <c r="S174" s="26"/>
      <c r="T174" s="26"/>
      <c r="U174" s="26"/>
      <c r="V174" s="26"/>
      <c r="W174" s="26"/>
      <c r="X174" s="26"/>
      <c r="Y174" s="26"/>
      <c r="Z174" s="26"/>
      <c r="AA174" s="26"/>
      <c r="AB174" s="26"/>
      <c r="AC174" s="26"/>
      <c r="AD174" s="26"/>
      <c r="AE174" s="26"/>
    </row>
    <row r="175" spans="2:31" ht="255" x14ac:dyDescent="0.25">
      <c r="B175" s="6"/>
      <c r="C175" s="6"/>
      <c r="D175" s="6"/>
      <c r="E175" s="139"/>
      <c r="F175" s="6" t="s">
        <v>2098</v>
      </c>
      <c r="H175" s="6"/>
      <c r="I175" s="6"/>
      <c r="J175" s="26">
        <v>1009</v>
      </c>
      <c r="K175" s="26"/>
      <c r="L175" s="26"/>
      <c r="M175" s="26"/>
      <c r="N175" s="26"/>
      <c r="O175" s="26"/>
      <c r="P175" s="26"/>
      <c r="Q175" s="26"/>
      <c r="R175" s="26"/>
      <c r="S175" s="26"/>
      <c r="T175" s="26"/>
      <c r="U175" s="26">
        <v>1</v>
      </c>
      <c r="V175" s="26"/>
      <c r="W175" s="26"/>
      <c r="X175" s="26"/>
      <c r="Y175" s="26"/>
      <c r="Z175" s="26"/>
      <c r="AA175" s="26"/>
      <c r="AB175" s="26"/>
      <c r="AC175" s="26"/>
      <c r="AD175" s="26"/>
      <c r="AE175" s="26"/>
    </row>
    <row r="176" spans="2:31" x14ac:dyDescent="0.25">
      <c r="B176" s="6"/>
      <c r="C176" s="6"/>
      <c r="D176" s="6"/>
      <c r="E176" s="139"/>
      <c r="F176"/>
      <c r="G176"/>
      <c r="J176" s="26"/>
      <c r="K176" s="26"/>
      <c r="L176" s="26"/>
      <c r="M176" s="26"/>
      <c r="N176" s="26"/>
      <c r="O176" s="26"/>
      <c r="P176" s="26"/>
      <c r="Q176" s="26"/>
      <c r="R176" s="26"/>
      <c r="S176" s="26"/>
      <c r="T176" s="26"/>
      <c r="U176" s="26"/>
      <c r="V176" s="26"/>
      <c r="W176" s="26"/>
      <c r="X176" s="26"/>
      <c r="Y176" s="26"/>
      <c r="Z176" s="26"/>
      <c r="AA176" s="26"/>
      <c r="AB176" s="26"/>
      <c r="AC176" s="26"/>
      <c r="AD176" s="26"/>
      <c r="AE176" s="26"/>
    </row>
    <row r="177" spans="2:31" x14ac:dyDescent="0.25">
      <c r="B177" s="6"/>
      <c r="C177" s="6"/>
      <c r="D177" s="6"/>
      <c r="E177" t="s">
        <v>2172</v>
      </c>
      <c r="F177"/>
      <c r="G177"/>
      <c r="J177" s="26">
        <v>1009</v>
      </c>
      <c r="K177" s="26"/>
      <c r="L177" s="26"/>
      <c r="M177" s="26"/>
      <c r="N177" s="26"/>
      <c r="O177" s="26"/>
      <c r="P177" s="26"/>
      <c r="Q177" s="26"/>
      <c r="R177" s="26"/>
      <c r="S177" s="26"/>
      <c r="T177" s="26"/>
      <c r="U177" s="26">
        <v>1</v>
      </c>
      <c r="V177" s="26"/>
      <c r="W177" s="26"/>
      <c r="X177" s="26"/>
      <c r="Y177" s="26"/>
      <c r="Z177" s="26"/>
      <c r="AA177" s="26"/>
      <c r="AB177" s="26"/>
      <c r="AC177" s="26"/>
      <c r="AD177" s="26"/>
      <c r="AE177" s="26"/>
    </row>
    <row r="178" spans="2:31" x14ac:dyDescent="0.25">
      <c r="B178" s="6"/>
      <c r="C178" s="6"/>
      <c r="D178" s="6"/>
      <c r="E178"/>
      <c r="F178"/>
      <c r="G178"/>
      <c r="J178" s="26"/>
      <c r="K178" s="26"/>
      <c r="L178" s="26"/>
      <c r="M178" s="26"/>
      <c r="N178" s="26"/>
      <c r="O178" s="26"/>
      <c r="P178" s="26"/>
      <c r="Q178" s="26"/>
      <c r="R178" s="26"/>
      <c r="S178" s="26"/>
      <c r="T178" s="26"/>
      <c r="U178" s="26"/>
      <c r="V178" s="26"/>
      <c r="W178" s="26"/>
      <c r="X178" s="26"/>
      <c r="Y178" s="26"/>
      <c r="Z178" s="26"/>
      <c r="AA178" s="26"/>
      <c r="AB178" s="26"/>
      <c r="AC178" s="26"/>
      <c r="AD178" s="26"/>
      <c r="AE178" s="26"/>
    </row>
    <row r="179" spans="2:31" x14ac:dyDescent="0.25">
      <c r="B179" s="6"/>
      <c r="C179" s="6"/>
      <c r="D179" t="s">
        <v>2173</v>
      </c>
      <c r="E179"/>
      <c r="F179"/>
      <c r="G179"/>
      <c r="J179" s="26">
        <v>1009</v>
      </c>
      <c r="K179" s="26"/>
      <c r="L179" s="26"/>
      <c r="M179" s="26"/>
      <c r="N179" s="26"/>
      <c r="O179" s="26"/>
      <c r="P179" s="26"/>
      <c r="Q179" s="26"/>
      <c r="R179" s="26"/>
      <c r="S179" s="26"/>
      <c r="T179" s="26"/>
      <c r="U179" s="26">
        <v>1</v>
      </c>
      <c r="V179" s="26"/>
      <c r="W179" s="26"/>
      <c r="X179" s="26"/>
      <c r="Y179" s="26"/>
      <c r="Z179" s="26"/>
      <c r="AA179" s="26"/>
      <c r="AB179" s="26"/>
      <c r="AC179" s="26"/>
      <c r="AD179" s="26"/>
      <c r="AE179" s="26"/>
    </row>
    <row r="180" spans="2:31" x14ac:dyDescent="0.25">
      <c r="B180" s="6"/>
      <c r="C180" s="6"/>
      <c r="E180"/>
      <c r="F180"/>
      <c r="G180"/>
      <c r="J180" s="26"/>
      <c r="K180" s="26"/>
      <c r="L180" s="26"/>
      <c r="M180" s="26"/>
      <c r="N180" s="26"/>
      <c r="O180" s="26"/>
      <c r="P180" s="26"/>
      <c r="Q180" s="26"/>
      <c r="R180" s="26"/>
      <c r="S180" s="26"/>
      <c r="T180" s="26"/>
      <c r="U180" s="26"/>
      <c r="V180" s="26"/>
      <c r="W180" s="26"/>
      <c r="X180" s="26"/>
      <c r="Y180" s="26"/>
      <c r="Z180" s="26"/>
      <c r="AA180" s="26"/>
      <c r="AB180" s="26"/>
      <c r="AC180" s="26"/>
      <c r="AD180" s="26"/>
      <c r="AE180" s="26"/>
    </row>
    <row r="181" spans="2:31" x14ac:dyDescent="0.25">
      <c r="B181" s="6"/>
      <c r="C181" t="s">
        <v>2114</v>
      </c>
      <c r="E181"/>
      <c r="F181"/>
      <c r="G181"/>
      <c r="J181" s="26">
        <v>1009</v>
      </c>
      <c r="K181" s="26"/>
      <c r="L181" s="26"/>
      <c r="M181" s="26"/>
      <c r="N181" s="26"/>
      <c r="O181" s="26"/>
      <c r="P181" s="26"/>
      <c r="Q181" s="26"/>
      <c r="R181" s="26"/>
      <c r="S181" s="26"/>
      <c r="T181" s="26"/>
      <c r="U181" s="26">
        <v>2</v>
      </c>
      <c r="V181" s="26"/>
      <c r="W181" s="26"/>
      <c r="X181" s="26"/>
      <c r="Y181" s="26"/>
      <c r="Z181" s="26"/>
      <c r="AA181" s="26"/>
      <c r="AB181" s="26"/>
      <c r="AC181" s="26"/>
      <c r="AD181" s="26"/>
      <c r="AE181" s="26"/>
    </row>
    <row r="182" spans="2:31" x14ac:dyDescent="0.25">
      <c r="B182" s="6"/>
      <c r="C182"/>
      <c r="E182"/>
      <c r="F182"/>
      <c r="G182"/>
      <c r="J182" s="26"/>
      <c r="K182" s="26"/>
      <c r="L182" s="26"/>
      <c r="M182" s="26"/>
      <c r="N182" s="26"/>
      <c r="O182" s="26"/>
      <c r="P182" s="26"/>
      <c r="Q182" s="26"/>
      <c r="R182" s="26"/>
      <c r="S182" s="26"/>
      <c r="T182" s="26"/>
      <c r="U182" s="26"/>
      <c r="V182" s="26"/>
      <c r="W182" s="26"/>
      <c r="X182" s="26"/>
      <c r="Y182" s="26"/>
      <c r="Z182" s="26"/>
      <c r="AA182" s="26"/>
      <c r="AB182" s="26"/>
      <c r="AC182" s="26"/>
      <c r="AD182" s="26"/>
      <c r="AE182" s="26"/>
    </row>
    <row r="183" spans="2:31" ht="285" x14ac:dyDescent="0.25">
      <c r="B183" s="6"/>
      <c r="C183" s="6" t="s">
        <v>1696</v>
      </c>
      <c r="D183" s="6" t="s">
        <v>1584</v>
      </c>
      <c r="E183" s="139" t="s">
        <v>64</v>
      </c>
      <c r="F183" s="6" t="s">
        <v>1808</v>
      </c>
      <c r="G183" s="6" t="s">
        <v>1589</v>
      </c>
      <c r="H183" s="6" t="s">
        <v>1809</v>
      </c>
      <c r="I183" s="6" t="s">
        <v>30</v>
      </c>
      <c r="J183" s="26">
        <v>1009</v>
      </c>
      <c r="K183" s="26"/>
      <c r="L183" s="26"/>
      <c r="M183" s="26"/>
      <c r="N183" s="26"/>
      <c r="O183" s="26"/>
      <c r="P183" s="26"/>
      <c r="Q183" s="26"/>
      <c r="R183" s="26"/>
      <c r="S183" s="26"/>
      <c r="T183" s="26"/>
      <c r="U183" s="26">
        <v>1</v>
      </c>
      <c r="V183" s="26"/>
      <c r="W183" s="26"/>
      <c r="X183" s="26"/>
      <c r="Y183" s="26"/>
      <c r="Z183" s="26"/>
      <c r="AA183" s="26"/>
      <c r="AB183" s="26"/>
      <c r="AC183" s="26"/>
      <c r="AD183" s="26"/>
      <c r="AE183" s="26"/>
    </row>
    <row r="184" spans="2:31" x14ac:dyDescent="0.25">
      <c r="B184" s="6"/>
      <c r="C184" s="6"/>
      <c r="D184" s="6"/>
      <c r="E184" s="139"/>
      <c r="H184" t="s">
        <v>2174</v>
      </c>
      <c r="J184" s="26">
        <v>1009</v>
      </c>
      <c r="K184" s="26"/>
      <c r="L184" s="26"/>
      <c r="M184" s="26"/>
      <c r="N184" s="26"/>
      <c r="O184" s="26"/>
      <c r="P184" s="26"/>
      <c r="Q184" s="26"/>
      <c r="R184" s="26"/>
      <c r="S184" s="26"/>
      <c r="T184" s="26"/>
      <c r="U184" s="26">
        <v>1</v>
      </c>
      <c r="V184" s="26"/>
      <c r="W184" s="26"/>
      <c r="X184" s="26"/>
      <c r="Y184" s="26"/>
      <c r="Z184" s="26"/>
      <c r="AA184" s="26"/>
      <c r="AB184" s="26"/>
      <c r="AC184" s="26"/>
      <c r="AD184" s="26"/>
      <c r="AE184" s="26"/>
    </row>
    <row r="185" spans="2:31" x14ac:dyDescent="0.25">
      <c r="B185" s="6"/>
      <c r="C185" s="6"/>
      <c r="D185" s="6"/>
      <c r="E185" s="139"/>
      <c r="J185" s="26"/>
      <c r="K185" s="26"/>
      <c r="L185" s="26"/>
      <c r="M185" s="26"/>
      <c r="N185" s="26"/>
      <c r="O185" s="26"/>
      <c r="P185" s="26"/>
      <c r="Q185" s="26"/>
      <c r="R185" s="26"/>
      <c r="S185" s="26"/>
      <c r="T185" s="26"/>
      <c r="U185" s="26"/>
      <c r="V185" s="26"/>
      <c r="W185" s="26"/>
      <c r="X185" s="26"/>
      <c r="Y185" s="26"/>
      <c r="Z185" s="26"/>
      <c r="AA185" s="26"/>
      <c r="AB185" s="26"/>
      <c r="AC185" s="26"/>
      <c r="AD185" s="26"/>
      <c r="AE185" s="26"/>
    </row>
    <row r="186" spans="2:31" x14ac:dyDescent="0.25">
      <c r="B186" s="6"/>
      <c r="C186" s="6"/>
      <c r="D186" s="6"/>
      <c r="E186" s="139"/>
      <c r="G186" t="s">
        <v>2175</v>
      </c>
      <c r="J186" s="26">
        <v>1009</v>
      </c>
      <c r="K186" s="26"/>
      <c r="L186" s="26"/>
      <c r="M186" s="26"/>
      <c r="N186" s="26"/>
      <c r="O186" s="26"/>
      <c r="P186" s="26"/>
      <c r="Q186" s="26"/>
      <c r="R186" s="26"/>
      <c r="S186" s="26"/>
      <c r="T186" s="26"/>
      <c r="U186" s="26">
        <v>1</v>
      </c>
      <c r="V186" s="26"/>
      <c r="W186" s="26"/>
      <c r="X186" s="26"/>
      <c r="Y186" s="26"/>
      <c r="Z186" s="26"/>
      <c r="AA186" s="26"/>
      <c r="AB186" s="26"/>
      <c r="AC186" s="26"/>
      <c r="AD186" s="26"/>
      <c r="AE186" s="26"/>
    </row>
    <row r="187" spans="2:31" x14ac:dyDescent="0.25">
      <c r="B187" s="6"/>
      <c r="C187" s="6"/>
      <c r="D187" s="6"/>
      <c r="E187" s="139"/>
      <c r="G187"/>
      <c r="J187" s="26"/>
      <c r="K187" s="26"/>
      <c r="L187" s="26"/>
      <c r="M187" s="26"/>
      <c r="N187" s="26"/>
      <c r="O187" s="26"/>
      <c r="P187" s="26"/>
      <c r="Q187" s="26"/>
      <c r="R187" s="26"/>
      <c r="S187" s="26"/>
      <c r="T187" s="26"/>
      <c r="U187" s="26"/>
      <c r="V187" s="26"/>
      <c r="W187" s="26"/>
      <c r="X187" s="26"/>
      <c r="Y187" s="26"/>
      <c r="Z187" s="26"/>
      <c r="AA187" s="26"/>
      <c r="AB187" s="26"/>
      <c r="AC187" s="26"/>
      <c r="AD187" s="26"/>
      <c r="AE187" s="26"/>
    </row>
    <row r="188" spans="2:31" ht="270" x14ac:dyDescent="0.25">
      <c r="B188" s="6"/>
      <c r="C188" s="6"/>
      <c r="D188" s="6"/>
      <c r="E188" s="139"/>
      <c r="F188" s="6" t="s">
        <v>2099</v>
      </c>
      <c r="H188" s="6"/>
      <c r="I188" s="6"/>
      <c r="J188" s="26">
        <v>1009</v>
      </c>
      <c r="K188" s="26"/>
      <c r="L188" s="26"/>
      <c r="M188" s="26"/>
      <c r="N188" s="26"/>
      <c r="O188" s="26"/>
      <c r="P188" s="26"/>
      <c r="Q188" s="26"/>
      <c r="R188" s="26"/>
      <c r="S188" s="26"/>
      <c r="T188" s="26"/>
      <c r="U188" s="26">
        <v>1</v>
      </c>
      <c r="V188" s="26"/>
      <c r="W188" s="26"/>
      <c r="X188" s="26"/>
      <c r="Y188" s="26"/>
      <c r="Z188" s="26"/>
      <c r="AA188" s="26"/>
      <c r="AB188" s="26"/>
      <c r="AC188" s="26"/>
      <c r="AD188" s="26"/>
      <c r="AE188" s="26"/>
    </row>
    <row r="189" spans="2:31" x14ac:dyDescent="0.25">
      <c r="B189" s="6"/>
      <c r="C189" s="6"/>
      <c r="D189" s="6"/>
      <c r="E189" s="139"/>
      <c r="F189"/>
      <c r="G189"/>
      <c r="J189" s="26"/>
      <c r="K189" s="26"/>
      <c r="L189" s="26"/>
      <c r="M189" s="26"/>
      <c r="N189" s="26"/>
      <c r="O189" s="26"/>
      <c r="P189" s="26"/>
      <c r="Q189" s="26"/>
      <c r="R189" s="26"/>
      <c r="S189" s="26"/>
      <c r="T189" s="26"/>
      <c r="U189" s="26"/>
      <c r="V189" s="26"/>
      <c r="W189" s="26"/>
      <c r="X189" s="26"/>
      <c r="Y189" s="26"/>
      <c r="Z189" s="26"/>
      <c r="AA189" s="26"/>
      <c r="AB189" s="26"/>
      <c r="AC189" s="26"/>
      <c r="AD189" s="26"/>
      <c r="AE189" s="26"/>
    </row>
    <row r="190" spans="2:31" x14ac:dyDescent="0.25">
      <c r="B190" s="6"/>
      <c r="C190" s="6"/>
      <c r="D190" s="6"/>
      <c r="E190" t="s">
        <v>2168</v>
      </c>
      <c r="F190"/>
      <c r="G190"/>
      <c r="J190" s="26">
        <v>1009</v>
      </c>
      <c r="K190" s="26"/>
      <c r="L190" s="26"/>
      <c r="M190" s="26"/>
      <c r="N190" s="26"/>
      <c r="O190" s="26"/>
      <c r="P190" s="26"/>
      <c r="Q190" s="26"/>
      <c r="R190" s="26"/>
      <c r="S190" s="26"/>
      <c r="T190" s="26"/>
      <c r="U190" s="26">
        <v>1</v>
      </c>
      <c r="V190" s="26"/>
      <c r="W190" s="26"/>
      <c r="X190" s="26"/>
      <c r="Y190" s="26"/>
      <c r="Z190" s="26"/>
      <c r="AA190" s="26"/>
      <c r="AB190" s="26"/>
      <c r="AC190" s="26"/>
      <c r="AD190" s="26"/>
      <c r="AE190" s="26"/>
    </row>
    <row r="191" spans="2:31" x14ac:dyDescent="0.25">
      <c r="B191" s="6"/>
      <c r="C191" s="6"/>
      <c r="D191" s="6"/>
      <c r="E191"/>
      <c r="F191"/>
      <c r="G191"/>
      <c r="J191" s="26"/>
      <c r="K191" s="26"/>
      <c r="L191" s="26"/>
      <c r="M191" s="26"/>
      <c r="N191" s="26"/>
      <c r="O191" s="26"/>
      <c r="P191" s="26"/>
      <c r="Q191" s="26"/>
      <c r="R191" s="26"/>
      <c r="S191" s="26"/>
      <c r="T191" s="26"/>
      <c r="U191" s="26"/>
      <c r="V191" s="26"/>
      <c r="W191" s="26"/>
      <c r="X191" s="26"/>
      <c r="Y191" s="26"/>
      <c r="Z191" s="26"/>
      <c r="AA191" s="26"/>
      <c r="AB191" s="26"/>
      <c r="AC191" s="26"/>
      <c r="AD191" s="26"/>
      <c r="AE191" s="26"/>
    </row>
    <row r="192" spans="2:31" x14ac:dyDescent="0.25">
      <c r="B192" s="6"/>
      <c r="C192" s="6"/>
      <c r="D192" t="s">
        <v>2176</v>
      </c>
      <c r="E192"/>
      <c r="F192"/>
      <c r="G192"/>
      <c r="J192" s="26">
        <v>1009</v>
      </c>
      <c r="K192" s="26"/>
      <c r="L192" s="26"/>
      <c r="M192" s="26"/>
      <c r="N192" s="26"/>
      <c r="O192" s="26"/>
      <c r="P192" s="26"/>
      <c r="Q192" s="26"/>
      <c r="R192" s="26"/>
      <c r="S192" s="26"/>
      <c r="T192" s="26"/>
      <c r="U192" s="26">
        <v>1</v>
      </c>
      <c r="V192" s="26"/>
      <c r="W192" s="26"/>
      <c r="X192" s="26"/>
      <c r="Y192" s="26"/>
      <c r="Z192" s="26"/>
      <c r="AA192" s="26"/>
      <c r="AB192" s="26"/>
      <c r="AC192" s="26"/>
      <c r="AD192" s="26"/>
      <c r="AE192" s="26"/>
    </row>
    <row r="193" spans="2:31" x14ac:dyDescent="0.25">
      <c r="B193" s="6"/>
      <c r="C193" s="6"/>
      <c r="E193"/>
      <c r="F193"/>
      <c r="G193"/>
      <c r="J193" s="26"/>
      <c r="K193" s="26"/>
      <c r="L193" s="26"/>
      <c r="M193" s="26"/>
      <c r="N193" s="26"/>
      <c r="O193" s="26"/>
      <c r="P193" s="26"/>
      <c r="Q193" s="26"/>
      <c r="R193" s="26"/>
      <c r="S193" s="26"/>
      <c r="T193" s="26"/>
      <c r="U193" s="26"/>
      <c r="V193" s="26"/>
      <c r="W193" s="26"/>
      <c r="X193" s="26"/>
      <c r="Y193" s="26"/>
      <c r="Z193" s="26"/>
      <c r="AA193" s="26"/>
      <c r="AB193" s="26"/>
      <c r="AC193" s="26"/>
      <c r="AD193" s="26"/>
      <c r="AE193" s="26"/>
    </row>
    <row r="194" spans="2:31" ht="270" x14ac:dyDescent="0.25">
      <c r="B194" s="6"/>
      <c r="C194" s="6"/>
      <c r="D194" s="6" t="s">
        <v>1613</v>
      </c>
      <c r="E194" s="139" t="s">
        <v>62</v>
      </c>
      <c r="F194" s="6" t="s">
        <v>1699</v>
      </c>
      <c r="G194" s="6" t="s">
        <v>1617</v>
      </c>
      <c r="H194" s="6" t="s">
        <v>1701</v>
      </c>
      <c r="I194" s="6" t="s">
        <v>30</v>
      </c>
      <c r="J194" s="26"/>
      <c r="K194" s="26">
        <v>1009</v>
      </c>
      <c r="L194" s="26"/>
      <c r="M194" s="26"/>
      <c r="N194" s="26"/>
      <c r="O194" s="26"/>
      <c r="P194" s="26"/>
      <c r="Q194" s="26"/>
      <c r="R194" s="26"/>
      <c r="S194" s="26"/>
      <c r="T194" s="26"/>
      <c r="U194" s="26"/>
      <c r="V194" s="26">
        <v>1</v>
      </c>
      <c r="W194" s="26"/>
      <c r="X194" s="26"/>
      <c r="Y194" s="26"/>
      <c r="Z194" s="26"/>
      <c r="AA194" s="26"/>
      <c r="AB194" s="26"/>
      <c r="AC194" s="26"/>
      <c r="AD194" s="26"/>
      <c r="AE194" s="26"/>
    </row>
    <row r="195" spans="2:31" x14ac:dyDescent="0.25">
      <c r="B195" s="6"/>
      <c r="C195" s="6"/>
      <c r="D195" s="6"/>
      <c r="E195" s="139"/>
      <c r="H195" t="s">
        <v>2177</v>
      </c>
      <c r="J195" s="26"/>
      <c r="K195" s="26">
        <v>1009</v>
      </c>
      <c r="L195" s="26"/>
      <c r="M195" s="26"/>
      <c r="N195" s="26"/>
      <c r="O195" s="26"/>
      <c r="P195" s="26"/>
      <c r="Q195" s="26"/>
      <c r="R195" s="26"/>
      <c r="S195" s="26"/>
      <c r="T195" s="26"/>
      <c r="U195" s="26"/>
      <c r="V195" s="26">
        <v>1</v>
      </c>
      <c r="W195" s="26"/>
      <c r="X195" s="26"/>
      <c r="Y195" s="26"/>
      <c r="Z195" s="26"/>
      <c r="AA195" s="26"/>
      <c r="AB195" s="26"/>
      <c r="AC195" s="26"/>
      <c r="AD195" s="26"/>
      <c r="AE195" s="26"/>
    </row>
    <row r="196" spans="2:31" x14ac:dyDescent="0.25">
      <c r="B196" s="6"/>
      <c r="C196" s="6"/>
      <c r="D196" s="6"/>
      <c r="E196" s="139"/>
      <c r="J196" s="26"/>
      <c r="K196" s="26"/>
      <c r="L196" s="26"/>
      <c r="M196" s="26"/>
      <c r="N196" s="26"/>
      <c r="O196" s="26"/>
      <c r="P196" s="26"/>
      <c r="Q196" s="26"/>
      <c r="R196" s="26"/>
      <c r="S196" s="26"/>
      <c r="T196" s="26"/>
      <c r="U196" s="26"/>
      <c r="V196" s="26"/>
      <c r="W196" s="26"/>
      <c r="X196" s="26"/>
      <c r="Y196" s="26"/>
      <c r="Z196" s="26"/>
      <c r="AA196" s="26"/>
      <c r="AB196" s="26"/>
      <c r="AC196" s="26"/>
      <c r="AD196" s="26"/>
      <c r="AE196" s="26"/>
    </row>
    <row r="197" spans="2:31" x14ac:dyDescent="0.25">
      <c r="B197" s="6"/>
      <c r="C197" s="6"/>
      <c r="D197" s="6"/>
      <c r="E197" s="139"/>
      <c r="G197" t="s">
        <v>2178</v>
      </c>
      <c r="J197" s="26"/>
      <c r="K197" s="26">
        <v>1009</v>
      </c>
      <c r="L197" s="26"/>
      <c r="M197" s="26"/>
      <c r="N197" s="26"/>
      <c r="O197" s="26"/>
      <c r="P197" s="26"/>
      <c r="Q197" s="26"/>
      <c r="R197" s="26"/>
      <c r="S197" s="26"/>
      <c r="T197" s="26"/>
      <c r="U197" s="26"/>
      <c r="V197" s="26">
        <v>1</v>
      </c>
      <c r="W197" s="26"/>
      <c r="X197" s="26"/>
      <c r="Y197" s="26"/>
      <c r="Z197" s="26"/>
      <c r="AA197" s="26"/>
      <c r="AB197" s="26"/>
      <c r="AC197" s="26"/>
      <c r="AD197" s="26"/>
      <c r="AE197" s="26"/>
    </row>
    <row r="198" spans="2:31" x14ac:dyDescent="0.25">
      <c r="B198" s="6"/>
      <c r="C198" s="6"/>
      <c r="D198" s="6"/>
      <c r="E198" s="139"/>
      <c r="G198"/>
      <c r="J198" s="26"/>
      <c r="K198" s="26"/>
      <c r="L198" s="26"/>
      <c r="M198" s="26"/>
      <c r="N198" s="26"/>
      <c r="O198" s="26"/>
      <c r="P198" s="26"/>
      <c r="Q198" s="26"/>
      <c r="R198" s="26"/>
      <c r="S198" s="26"/>
      <c r="T198" s="26"/>
      <c r="U198" s="26"/>
      <c r="V198" s="26"/>
      <c r="W198" s="26"/>
      <c r="X198" s="26"/>
      <c r="Y198" s="26"/>
      <c r="Z198" s="26"/>
      <c r="AA198" s="26"/>
      <c r="AB198" s="26"/>
      <c r="AC198" s="26"/>
      <c r="AD198" s="26"/>
      <c r="AE198" s="26"/>
    </row>
    <row r="199" spans="2:31" ht="270" x14ac:dyDescent="0.25">
      <c r="B199" s="6"/>
      <c r="C199" s="6"/>
      <c r="D199" s="6"/>
      <c r="E199" s="139"/>
      <c r="F199" s="6" t="s">
        <v>2100</v>
      </c>
      <c r="H199" s="6"/>
      <c r="I199" s="6"/>
      <c r="J199" s="26"/>
      <c r="K199" s="26">
        <v>1009</v>
      </c>
      <c r="L199" s="26"/>
      <c r="M199" s="26"/>
      <c r="N199" s="26"/>
      <c r="O199" s="26"/>
      <c r="P199" s="26"/>
      <c r="Q199" s="26"/>
      <c r="R199" s="26"/>
      <c r="S199" s="26"/>
      <c r="T199" s="26"/>
      <c r="U199" s="26"/>
      <c r="V199" s="26">
        <v>1</v>
      </c>
      <c r="W199" s="26"/>
      <c r="X199" s="26"/>
      <c r="Y199" s="26"/>
      <c r="Z199" s="26"/>
      <c r="AA199" s="26"/>
      <c r="AB199" s="26"/>
      <c r="AC199" s="26"/>
      <c r="AD199" s="26"/>
      <c r="AE199" s="26"/>
    </row>
    <row r="200" spans="2:31" x14ac:dyDescent="0.25">
      <c r="B200" s="6"/>
      <c r="C200" s="6"/>
      <c r="D200" s="6"/>
      <c r="E200" s="139"/>
      <c r="F200"/>
      <c r="G200"/>
      <c r="J200" s="26"/>
      <c r="K200" s="26"/>
      <c r="L200" s="26"/>
      <c r="M200" s="26"/>
      <c r="N200" s="26"/>
      <c r="O200" s="26"/>
      <c r="P200" s="26"/>
      <c r="Q200" s="26"/>
      <c r="R200" s="26"/>
      <c r="S200" s="26"/>
      <c r="T200" s="26"/>
      <c r="U200" s="26"/>
      <c r="V200" s="26"/>
      <c r="W200" s="26"/>
      <c r="X200" s="26"/>
      <c r="Y200" s="26"/>
      <c r="Z200" s="26"/>
      <c r="AA200" s="26"/>
      <c r="AB200" s="26"/>
      <c r="AC200" s="26"/>
      <c r="AD200" s="26"/>
      <c r="AE200" s="26"/>
    </row>
    <row r="201" spans="2:31" x14ac:dyDescent="0.25">
      <c r="B201" s="6"/>
      <c r="C201" s="6"/>
      <c r="D201" s="6"/>
      <c r="E201" t="s">
        <v>2179</v>
      </c>
      <c r="F201"/>
      <c r="G201"/>
      <c r="J201" s="26"/>
      <c r="K201" s="26">
        <v>1009</v>
      </c>
      <c r="L201" s="26"/>
      <c r="M201" s="26"/>
      <c r="N201" s="26"/>
      <c r="O201" s="26"/>
      <c r="P201" s="26"/>
      <c r="Q201" s="26"/>
      <c r="R201" s="26"/>
      <c r="S201" s="26"/>
      <c r="T201" s="26"/>
      <c r="U201" s="26"/>
      <c r="V201" s="26">
        <v>1</v>
      </c>
      <c r="W201" s="26"/>
      <c r="X201" s="26"/>
      <c r="Y201" s="26"/>
      <c r="Z201" s="26"/>
      <c r="AA201" s="26"/>
      <c r="AB201" s="26"/>
      <c r="AC201" s="26"/>
      <c r="AD201" s="26"/>
      <c r="AE201" s="26"/>
    </row>
    <row r="202" spans="2:31" x14ac:dyDescent="0.25">
      <c r="B202" s="6"/>
      <c r="C202" s="6"/>
      <c r="D202" s="6"/>
      <c r="E202"/>
      <c r="F202"/>
      <c r="G202"/>
      <c r="J202" s="26"/>
      <c r="K202" s="26"/>
      <c r="L202" s="26"/>
      <c r="M202" s="26"/>
      <c r="N202" s="26"/>
      <c r="O202" s="26"/>
      <c r="P202" s="26"/>
      <c r="Q202" s="26"/>
      <c r="R202" s="26"/>
      <c r="S202" s="26"/>
      <c r="T202" s="26"/>
      <c r="U202" s="26"/>
      <c r="V202" s="26"/>
      <c r="W202" s="26"/>
      <c r="X202" s="26"/>
      <c r="Y202" s="26"/>
      <c r="Z202" s="26"/>
      <c r="AA202" s="26"/>
      <c r="AB202" s="26"/>
      <c r="AC202" s="26"/>
      <c r="AD202" s="26"/>
      <c r="AE202" s="26"/>
    </row>
    <row r="203" spans="2:31" x14ac:dyDescent="0.25">
      <c r="B203" s="6"/>
      <c r="C203" s="6"/>
      <c r="D203" t="s">
        <v>2180</v>
      </c>
      <c r="E203"/>
      <c r="F203"/>
      <c r="G203"/>
      <c r="J203" s="26"/>
      <c r="K203" s="26">
        <v>1009</v>
      </c>
      <c r="L203" s="26"/>
      <c r="M203" s="26"/>
      <c r="N203" s="26"/>
      <c r="O203" s="26"/>
      <c r="P203" s="26"/>
      <c r="Q203" s="26"/>
      <c r="R203" s="26"/>
      <c r="S203" s="26"/>
      <c r="T203" s="26"/>
      <c r="U203" s="26"/>
      <c r="V203" s="26">
        <v>1</v>
      </c>
      <c r="W203" s="26"/>
      <c r="X203" s="26"/>
      <c r="Y203" s="26"/>
      <c r="Z203" s="26"/>
      <c r="AA203" s="26"/>
      <c r="AB203" s="26"/>
      <c r="AC203" s="26"/>
      <c r="AD203" s="26"/>
      <c r="AE203" s="26"/>
    </row>
    <row r="204" spans="2:31" x14ac:dyDescent="0.25">
      <c r="B204" s="6"/>
      <c r="C204" s="6"/>
      <c r="E204"/>
      <c r="F204"/>
      <c r="G204"/>
      <c r="J204" s="26"/>
      <c r="K204" s="26"/>
      <c r="L204" s="26"/>
      <c r="M204" s="26"/>
      <c r="N204" s="26"/>
      <c r="O204" s="26"/>
      <c r="P204" s="26"/>
      <c r="Q204" s="26"/>
      <c r="R204" s="26"/>
      <c r="S204" s="26"/>
      <c r="T204" s="26"/>
      <c r="U204" s="26"/>
      <c r="V204" s="26"/>
      <c r="W204" s="26"/>
      <c r="X204" s="26"/>
      <c r="Y204" s="26"/>
      <c r="Z204" s="26"/>
      <c r="AA204" s="26"/>
      <c r="AB204" s="26"/>
      <c r="AC204" s="26"/>
      <c r="AD204" s="26"/>
      <c r="AE204" s="26"/>
    </row>
    <row r="205" spans="2:31" x14ac:dyDescent="0.25">
      <c r="B205" s="6"/>
      <c r="C205" t="s">
        <v>2181</v>
      </c>
      <c r="E205"/>
      <c r="F205"/>
      <c r="G205"/>
      <c r="J205" s="26">
        <v>1009</v>
      </c>
      <c r="K205" s="26">
        <v>1009</v>
      </c>
      <c r="L205" s="26"/>
      <c r="M205" s="26"/>
      <c r="N205" s="26"/>
      <c r="O205" s="26"/>
      <c r="P205" s="26"/>
      <c r="Q205" s="26"/>
      <c r="R205" s="26"/>
      <c r="S205" s="26"/>
      <c r="T205" s="26"/>
      <c r="U205" s="26">
        <v>1</v>
      </c>
      <c r="V205" s="26">
        <v>1</v>
      </c>
      <c r="W205" s="26"/>
      <c r="X205" s="26"/>
      <c r="Y205" s="26"/>
      <c r="Z205" s="26"/>
      <c r="AA205" s="26"/>
      <c r="AB205" s="26"/>
      <c r="AC205" s="26"/>
      <c r="AD205" s="26"/>
      <c r="AE205" s="26"/>
    </row>
    <row r="206" spans="2:31" x14ac:dyDescent="0.25">
      <c r="B206" s="6"/>
      <c r="C206"/>
      <c r="E206"/>
      <c r="F206"/>
      <c r="G206"/>
      <c r="J206" s="26"/>
      <c r="K206" s="26"/>
      <c r="L206" s="26"/>
      <c r="M206" s="26"/>
      <c r="N206" s="26"/>
      <c r="O206" s="26"/>
      <c r="P206" s="26"/>
      <c r="Q206" s="26"/>
      <c r="R206" s="26"/>
      <c r="S206" s="26"/>
      <c r="T206" s="26"/>
      <c r="U206" s="26"/>
      <c r="V206" s="26"/>
      <c r="W206" s="26"/>
      <c r="X206" s="26"/>
      <c r="Y206" s="26"/>
      <c r="Z206" s="26"/>
      <c r="AA206" s="26"/>
      <c r="AB206" s="26"/>
      <c r="AC206" s="26"/>
      <c r="AD206" s="26"/>
      <c r="AE206" s="26"/>
    </row>
    <row r="207" spans="2:31" ht="270" x14ac:dyDescent="0.25">
      <c r="B207" s="6"/>
      <c r="C207" s="6" t="s">
        <v>1686</v>
      </c>
      <c r="D207" s="6" t="s">
        <v>1644</v>
      </c>
      <c r="E207" s="139" t="s">
        <v>48</v>
      </c>
      <c r="F207" s="139" t="s">
        <v>1729</v>
      </c>
      <c r="G207" s="6" t="s">
        <v>1648</v>
      </c>
      <c r="H207" s="6" t="s">
        <v>1731</v>
      </c>
      <c r="I207" s="6" t="s">
        <v>30</v>
      </c>
      <c r="J207" s="26"/>
      <c r="K207" s="26"/>
      <c r="L207" s="26"/>
      <c r="M207" s="26"/>
      <c r="N207" s="26">
        <v>1009</v>
      </c>
      <c r="O207" s="26"/>
      <c r="P207" s="26"/>
      <c r="Q207" s="26"/>
      <c r="R207" s="26"/>
      <c r="S207" s="26"/>
      <c r="T207" s="26"/>
      <c r="U207" s="26"/>
      <c r="V207" s="26"/>
      <c r="W207" s="26"/>
      <c r="X207" s="26"/>
      <c r="Y207" s="26">
        <v>1</v>
      </c>
      <c r="Z207" s="26"/>
      <c r="AA207" s="26"/>
      <c r="AB207" s="26"/>
      <c r="AC207" s="26"/>
      <c r="AD207" s="26"/>
      <c r="AE207" s="26"/>
    </row>
    <row r="208" spans="2:31" x14ac:dyDescent="0.25">
      <c r="B208" s="6"/>
      <c r="C208" s="6"/>
      <c r="D208" s="6"/>
      <c r="E208" s="139"/>
      <c r="H208" t="s">
        <v>2182</v>
      </c>
      <c r="J208" s="26"/>
      <c r="K208" s="26"/>
      <c r="L208" s="26"/>
      <c r="M208" s="26"/>
      <c r="N208" s="26">
        <v>1009</v>
      </c>
      <c r="O208" s="26"/>
      <c r="P208" s="26"/>
      <c r="Q208" s="26"/>
      <c r="R208" s="26"/>
      <c r="S208" s="26"/>
      <c r="T208" s="26"/>
      <c r="U208" s="26"/>
      <c r="V208" s="26"/>
      <c r="W208" s="26"/>
      <c r="X208" s="26"/>
      <c r="Y208" s="26">
        <v>1</v>
      </c>
      <c r="Z208" s="26"/>
      <c r="AA208" s="26"/>
      <c r="AB208" s="26"/>
      <c r="AC208" s="26"/>
      <c r="AD208" s="26"/>
      <c r="AE208" s="26"/>
    </row>
    <row r="209" spans="2:31" x14ac:dyDescent="0.25">
      <c r="B209" s="6"/>
      <c r="C209" s="6"/>
      <c r="D209" s="139"/>
      <c r="E209" s="139"/>
      <c r="J209" s="26"/>
      <c r="K209" s="26"/>
      <c r="L209" s="26"/>
      <c r="M209" s="26"/>
      <c r="N209" s="26"/>
      <c r="O209" s="26"/>
      <c r="P209" s="26"/>
      <c r="Q209" s="26"/>
      <c r="R209" s="26"/>
      <c r="S209" s="26"/>
      <c r="T209" s="26"/>
      <c r="U209" s="26"/>
      <c r="V209" s="26"/>
      <c r="W209" s="26"/>
      <c r="X209" s="26"/>
      <c r="Y209" s="26"/>
      <c r="Z209" s="26"/>
      <c r="AA209" s="26"/>
      <c r="AB209" s="26"/>
      <c r="AC209" s="26"/>
      <c r="AD209" s="26"/>
      <c r="AE209" s="26"/>
    </row>
    <row r="210" spans="2:31" x14ac:dyDescent="0.25">
      <c r="B210" s="6"/>
      <c r="C210" s="139"/>
      <c r="D210" s="6"/>
      <c r="E210" s="139"/>
      <c r="G210" t="s">
        <v>2183</v>
      </c>
      <c r="J210" s="26"/>
      <c r="K210" s="26"/>
      <c r="L210" s="26"/>
      <c r="M210" s="26"/>
      <c r="N210" s="26">
        <v>1009</v>
      </c>
      <c r="O210" s="26"/>
      <c r="P210" s="26"/>
      <c r="Q210" s="26"/>
      <c r="R210" s="26"/>
      <c r="S210" s="26"/>
      <c r="T210" s="26"/>
      <c r="U210" s="26"/>
      <c r="V210" s="26"/>
      <c r="W210" s="26"/>
      <c r="X210" s="26"/>
      <c r="Y210" s="26">
        <v>1</v>
      </c>
      <c r="Z210" s="26"/>
      <c r="AA210" s="26"/>
      <c r="AB210" s="26"/>
      <c r="AC210" s="26"/>
      <c r="AD210" s="26"/>
      <c r="AE210" s="26"/>
    </row>
    <row r="211" spans="2:31" x14ac:dyDescent="0.25">
      <c r="B211" s="6"/>
      <c r="C211" s="6"/>
      <c r="D211" s="6"/>
      <c r="E211" s="139"/>
      <c r="G211"/>
      <c r="J211" s="26"/>
      <c r="K211" s="26"/>
      <c r="L211" s="26"/>
      <c r="M211" s="26"/>
      <c r="N211" s="26"/>
      <c r="O211" s="26"/>
      <c r="P211" s="26"/>
      <c r="Q211" s="26"/>
      <c r="R211" s="26"/>
      <c r="S211" s="26"/>
      <c r="T211" s="26"/>
      <c r="U211" s="26"/>
      <c r="V211" s="26"/>
      <c r="W211" s="26"/>
      <c r="X211" s="26"/>
      <c r="Y211" s="26"/>
      <c r="Z211" s="26"/>
      <c r="AA211" s="26"/>
      <c r="AB211" s="26"/>
      <c r="AC211" s="26"/>
      <c r="AD211" s="26"/>
      <c r="AE211" s="26"/>
    </row>
    <row r="212" spans="2:31" ht="270" x14ac:dyDescent="0.25">
      <c r="B212" s="6"/>
      <c r="C212" s="6"/>
      <c r="D212" s="6"/>
      <c r="E212" s="139"/>
      <c r="F212" s="6" t="s">
        <v>2101</v>
      </c>
      <c r="H212" s="6"/>
      <c r="I212" s="6"/>
      <c r="J212" s="26"/>
      <c r="K212" s="26"/>
      <c r="L212" s="26"/>
      <c r="M212" s="26"/>
      <c r="N212" s="26">
        <v>1009</v>
      </c>
      <c r="O212" s="26"/>
      <c r="P212" s="26"/>
      <c r="Q212" s="26"/>
      <c r="R212" s="26"/>
      <c r="S212" s="26"/>
      <c r="T212" s="26"/>
      <c r="U212" s="26"/>
      <c r="V212" s="26"/>
      <c r="W212" s="26"/>
      <c r="X212" s="26"/>
      <c r="Y212" s="26">
        <v>1</v>
      </c>
      <c r="Z212" s="26"/>
      <c r="AA212" s="26"/>
      <c r="AB212" s="26"/>
      <c r="AC212" s="26"/>
      <c r="AD212" s="26"/>
      <c r="AE212" s="26"/>
    </row>
    <row r="213" spans="2:31" x14ac:dyDescent="0.25">
      <c r="B213" s="6"/>
      <c r="C213" s="6"/>
      <c r="D213" s="6"/>
      <c r="E213" s="139"/>
      <c r="F213"/>
      <c r="G213"/>
      <c r="J213" s="26"/>
      <c r="K213" s="26"/>
      <c r="L213" s="26"/>
      <c r="M213" s="26"/>
      <c r="N213" s="26"/>
      <c r="O213" s="26"/>
      <c r="P213" s="26"/>
      <c r="Q213" s="26"/>
      <c r="R213" s="26"/>
      <c r="S213" s="26"/>
      <c r="T213" s="26"/>
      <c r="U213" s="26"/>
      <c r="V213" s="26"/>
      <c r="W213" s="26"/>
      <c r="X213" s="26"/>
      <c r="Y213" s="26"/>
      <c r="Z213" s="26"/>
      <c r="AA213" s="26"/>
      <c r="AB213" s="26"/>
      <c r="AC213" s="26"/>
      <c r="AD213" s="26"/>
      <c r="AE213" s="26"/>
    </row>
    <row r="214" spans="2:31" x14ac:dyDescent="0.25">
      <c r="B214" s="6"/>
      <c r="C214" s="6"/>
      <c r="D214" s="6"/>
      <c r="E214" t="s">
        <v>2184</v>
      </c>
      <c r="F214"/>
      <c r="G214"/>
      <c r="J214" s="26"/>
      <c r="K214" s="26"/>
      <c r="L214" s="26"/>
      <c r="M214" s="26"/>
      <c r="N214" s="26">
        <v>1009</v>
      </c>
      <c r="O214" s="26"/>
      <c r="P214" s="26"/>
      <c r="Q214" s="26"/>
      <c r="R214" s="26"/>
      <c r="S214" s="26"/>
      <c r="T214" s="26"/>
      <c r="U214" s="26"/>
      <c r="V214" s="26"/>
      <c r="W214" s="26"/>
      <c r="X214" s="26"/>
      <c r="Y214" s="26">
        <v>1</v>
      </c>
      <c r="Z214" s="26"/>
      <c r="AA214" s="26"/>
      <c r="AB214" s="26"/>
      <c r="AC214" s="26"/>
      <c r="AD214" s="26"/>
      <c r="AE214" s="26"/>
    </row>
    <row r="215" spans="2:31" x14ac:dyDescent="0.25">
      <c r="B215" s="6"/>
      <c r="C215" s="139"/>
      <c r="D215" s="6"/>
      <c r="E215"/>
      <c r="F215"/>
      <c r="G215"/>
      <c r="J215" s="26"/>
      <c r="K215" s="26"/>
      <c r="L215" s="26"/>
      <c r="M215" s="26"/>
      <c r="N215" s="26"/>
      <c r="O215" s="26"/>
      <c r="P215" s="26"/>
      <c r="Q215" s="26"/>
      <c r="R215" s="26"/>
      <c r="S215" s="26"/>
      <c r="T215" s="26"/>
      <c r="U215" s="26"/>
      <c r="V215" s="26"/>
      <c r="W215" s="26"/>
      <c r="X215" s="26"/>
      <c r="Y215" s="26"/>
      <c r="Z215" s="26"/>
      <c r="AA215" s="26"/>
      <c r="AB215" s="26"/>
      <c r="AC215" s="26"/>
      <c r="AD215" s="26"/>
      <c r="AE215" s="26"/>
    </row>
    <row r="216" spans="2:31" x14ac:dyDescent="0.25">
      <c r="B216" s="6"/>
      <c r="C216" s="6"/>
      <c r="D216" t="s">
        <v>2185</v>
      </c>
      <c r="E216"/>
      <c r="F216"/>
      <c r="G216"/>
      <c r="J216" s="26"/>
      <c r="K216" s="26"/>
      <c r="L216" s="26"/>
      <c r="M216" s="26"/>
      <c r="N216" s="26">
        <v>1009</v>
      </c>
      <c r="O216" s="26"/>
      <c r="P216" s="26"/>
      <c r="Q216" s="26"/>
      <c r="R216" s="26"/>
      <c r="S216" s="26"/>
      <c r="T216" s="26"/>
      <c r="U216" s="26"/>
      <c r="V216" s="26"/>
      <c r="W216" s="26"/>
      <c r="X216" s="26"/>
      <c r="Y216" s="26">
        <v>1</v>
      </c>
      <c r="Z216" s="26"/>
      <c r="AA216" s="26"/>
      <c r="AB216" s="26"/>
      <c r="AC216" s="26"/>
      <c r="AD216" s="26"/>
      <c r="AE216" s="26"/>
    </row>
    <row r="217" spans="2:31" x14ac:dyDescent="0.25">
      <c r="B217" s="6"/>
      <c r="C217" s="6"/>
      <c r="E217"/>
      <c r="F217"/>
      <c r="G217"/>
      <c r="J217" s="26"/>
      <c r="K217" s="26"/>
      <c r="L217" s="26"/>
      <c r="M217" s="26"/>
      <c r="N217" s="26"/>
      <c r="O217" s="26"/>
      <c r="P217" s="26"/>
      <c r="Q217" s="26"/>
      <c r="R217" s="26"/>
      <c r="S217" s="26"/>
      <c r="T217" s="26"/>
      <c r="U217" s="26"/>
      <c r="V217" s="26"/>
      <c r="W217" s="26"/>
      <c r="X217" s="26"/>
      <c r="Y217" s="26"/>
      <c r="Z217" s="26"/>
      <c r="AA217" s="26"/>
      <c r="AB217" s="26"/>
      <c r="AC217" s="26"/>
      <c r="AD217" s="26"/>
      <c r="AE217" s="26"/>
    </row>
    <row r="218" spans="2:31" ht="285" x14ac:dyDescent="0.25">
      <c r="B218" s="6"/>
      <c r="C218" s="6"/>
      <c r="D218" s="6" t="s">
        <v>34</v>
      </c>
      <c r="E218" s="139" t="s">
        <v>36</v>
      </c>
      <c r="F218" s="6" t="s">
        <v>1719</v>
      </c>
      <c r="G218" s="6" t="s">
        <v>44</v>
      </c>
      <c r="H218" s="6" t="s">
        <v>1721</v>
      </c>
      <c r="I218" s="6" t="s">
        <v>30</v>
      </c>
      <c r="J218" s="26"/>
      <c r="K218" s="26"/>
      <c r="L218" s="26"/>
      <c r="M218" s="26"/>
      <c r="N218" s="26"/>
      <c r="O218" s="26"/>
      <c r="P218" s="26">
        <v>1009</v>
      </c>
      <c r="Q218" s="26"/>
      <c r="R218" s="26"/>
      <c r="S218" s="26"/>
      <c r="T218" s="26"/>
      <c r="U218" s="26"/>
      <c r="V218" s="26"/>
      <c r="W218" s="26"/>
      <c r="X218" s="26"/>
      <c r="Y218" s="26"/>
      <c r="Z218" s="26"/>
      <c r="AA218" s="26">
        <v>1</v>
      </c>
      <c r="AB218" s="26"/>
      <c r="AC218" s="26"/>
      <c r="AD218" s="26"/>
      <c r="AE218" s="26"/>
    </row>
    <row r="219" spans="2:31" x14ac:dyDescent="0.25">
      <c r="B219" s="6"/>
      <c r="C219" s="6"/>
      <c r="D219" s="139"/>
      <c r="E219" s="139"/>
      <c r="H219" t="s">
        <v>2186</v>
      </c>
      <c r="J219" s="26"/>
      <c r="K219" s="26"/>
      <c r="L219" s="26"/>
      <c r="M219" s="26"/>
      <c r="N219" s="26"/>
      <c r="O219" s="26"/>
      <c r="P219" s="26">
        <v>1009</v>
      </c>
      <c r="Q219" s="26"/>
      <c r="R219" s="26"/>
      <c r="S219" s="26"/>
      <c r="T219" s="26"/>
      <c r="U219" s="26"/>
      <c r="V219" s="26"/>
      <c r="W219" s="26"/>
      <c r="X219" s="26"/>
      <c r="Y219" s="26"/>
      <c r="Z219" s="26"/>
      <c r="AA219" s="26">
        <v>1</v>
      </c>
      <c r="AB219" s="26"/>
      <c r="AC219" s="26"/>
      <c r="AD219" s="26"/>
      <c r="AE219" s="26"/>
    </row>
    <row r="220" spans="2:31" x14ac:dyDescent="0.25">
      <c r="B220" s="6"/>
      <c r="C220" s="6"/>
      <c r="D220" s="6"/>
      <c r="E220" s="139"/>
      <c r="J220" s="26"/>
      <c r="K220" s="26"/>
      <c r="L220" s="26"/>
      <c r="M220" s="26"/>
      <c r="N220" s="26"/>
      <c r="O220" s="26"/>
      <c r="P220" s="26"/>
      <c r="Q220" s="26"/>
      <c r="R220" s="26"/>
      <c r="S220" s="26"/>
      <c r="T220" s="26"/>
      <c r="U220" s="26"/>
      <c r="V220" s="26"/>
      <c r="W220" s="26"/>
      <c r="X220" s="26"/>
      <c r="Y220" s="26"/>
      <c r="Z220" s="26"/>
      <c r="AA220" s="26"/>
      <c r="AB220" s="26"/>
      <c r="AC220" s="26"/>
      <c r="AD220" s="26"/>
      <c r="AE220" s="26"/>
    </row>
    <row r="221" spans="2:31" x14ac:dyDescent="0.25">
      <c r="B221" s="6"/>
      <c r="C221" s="6"/>
      <c r="D221" s="6"/>
      <c r="E221" s="139"/>
      <c r="G221" t="s">
        <v>2187</v>
      </c>
      <c r="J221" s="26"/>
      <c r="K221" s="26"/>
      <c r="L221" s="26"/>
      <c r="M221" s="26"/>
      <c r="N221" s="26"/>
      <c r="O221" s="26"/>
      <c r="P221" s="26">
        <v>1009</v>
      </c>
      <c r="Q221" s="26"/>
      <c r="R221" s="26"/>
      <c r="S221" s="26"/>
      <c r="T221" s="26"/>
      <c r="U221" s="26"/>
      <c r="V221" s="26"/>
      <c r="W221" s="26"/>
      <c r="X221" s="26"/>
      <c r="Y221" s="26"/>
      <c r="Z221" s="26"/>
      <c r="AA221" s="26">
        <v>1</v>
      </c>
      <c r="AB221" s="26"/>
      <c r="AC221" s="26"/>
      <c r="AD221" s="26"/>
      <c r="AE221" s="26"/>
    </row>
    <row r="222" spans="2:31" x14ac:dyDescent="0.25">
      <c r="B222" s="6"/>
      <c r="C222" s="6"/>
      <c r="D222" s="6"/>
      <c r="E222" s="139"/>
      <c r="F222" s="139"/>
      <c r="G222"/>
      <c r="J222" s="26"/>
      <c r="K222" s="26"/>
      <c r="L222" s="26"/>
      <c r="M222" s="26"/>
      <c r="N222" s="26"/>
      <c r="O222" s="26"/>
      <c r="P222" s="26"/>
      <c r="Q222" s="26"/>
      <c r="R222" s="26"/>
      <c r="S222" s="26"/>
      <c r="T222" s="26"/>
      <c r="U222" s="26"/>
      <c r="V222" s="26"/>
      <c r="W222" s="26"/>
      <c r="X222" s="26"/>
      <c r="Y222" s="26"/>
      <c r="Z222" s="26"/>
      <c r="AA222" s="26"/>
      <c r="AB222" s="26"/>
      <c r="AC222" s="26"/>
      <c r="AD222" s="26"/>
      <c r="AE222" s="26"/>
    </row>
    <row r="223" spans="2:31" ht="285" x14ac:dyDescent="0.25">
      <c r="B223" s="6"/>
      <c r="C223" s="6"/>
      <c r="D223" s="6"/>
      <c r="E223" s="139"/>
      <c r="F223" s="142" t="s">
        <v>2102</v>
      </c>
      <c r="H223" s="6"/>
      <c r="I223" s="6"/>
      <c r="J223" s="26"/>
      <c r="K223" s="26"/>
      <c r="L223" s="26"/>
      <c r="M223" s="26"/>
      <c r="N223" s="26"/>
      <c r="O223" s="26"/>
      <c r="P223" s="26">
        <v>1009</v>
      </c>
      <c r="Q223" s="26"/>
      <c r="R223" s="26"/>
      <c r="S223" s="26"/>
      <c r="T223" s="26"/>
      <c r="U223" s="26"/>
      <c r="V223" s="26"/>
      <c r="W223" s="26"/>
      <c r="X223" s="26"/>
      <c r="Y223" s="26"/>
      <c r="Z223" s="26"/>
      <c r="AA223" s="26">
        <v>1</v>
      </c>
      <c r="AB223" s="26"/>
      <c r="AC223" s="26"/>
      <c r="AD223" s="26"/>
      <c r="AE223" s="26"/>
    </row>
    <row r="224" spans="2:31" x14ac:dyDescent="0.25">
      <c r="B224" s="6"/>
      <c r="C224" s="6"/>
      <c r="D224" s="6"/>
      <c r="E224" s="139"/>
      <c r="F224"/>
      <c r="G224"/>
      <c r="J224" s="26"/>
      <c r="K224" s="26"/>
      <c r="L224" s="26"/>
      <c r="M224" s="26"/>
      <c r="N224" s="26"/>
      <c r="O224" s="26"/>
      <c r="P224" s="26"/>
      <c r="Q224" s="26"/>
      <c r="R224" s="26"/>
      <c r="S224" s="26"/>
      <c r="T224" s="26"/>
      <c r="U224" s="26"/>
      <c r="V224" s="26"/>
      <c r="W224" s="26"/>
      <c r="X224" s="26"/>
      <c r="Y224" s="26"/>
      <c r="Z224" s="26"/>
      <c r="AA224" s="26"/>
      <c r="AB224" s="26"/>
      <c r="AC224" s="26"/>
      <c r="AD224" s="26"/>
      <c r="AE224" s="26"/>
    </row>
    <row r="225" spans="2:31" x14ac:dyDescent="0.25">
      <c r="B225" s="6"/>
      <c r="C225" s="6"/>
      <c r="D225" s="6"/>
      <c r="E225" t="s">
        <v>2188</v>
      </c>
      <c r="F225"/>
      <c r="G225"/>
      <c r="J225" s="26"/>
      <c r="K225" s="26"/>
      <c r="L225" s="26"/>
      <c r="M225" s="26"/>
      <c r="N225" s="26"/>
      <c r="O225" s="26"/>
      <c r="P225" s="26">
        <v>1009</v>
      </c>
      <c r="Q225" s="26"/>
      <c r="R225" s="26"/>
      <c r="S225" s="26"/>
      <c r="T225" s="26"/>
      <c r="U225" s="26"/>
      <c r="V225" s="26"/>
      <c r="W225" s="26"/>
      <c r="X225" s="26"/>
      <c r="Y225" s="26"/>
      <c r="Z225" s="26"/>
      <c r="AA225" s="26">
        <v>1</v>
      </c>
      <c r="AB225" s="26"/>
      <c r="AC225" s="26"/>
      <c r="AD225" s="26"/>
      <c r="AE225" s="26"/>
    </row>
    <row r="226" spans="2:31" x14ac:dyDescent="0.25">
      <c r="B226" s="6"/>
      <c r="C226" s="6"/>
      <c r="D226" s="6"/>
      <c r="E226"/>
      <c r="F226"/>
      <c r="G226"/>
      <c r="J226" s="26"/>
      <c r="K226" s="26"/>
      <c r="L226" s="26"/>
      <c r="M226" s="26"/>
      <c r="N226" s="26"/>
      <c r="O226" s="26"/>
      <c r="P226" s="26"/>
      <c r="Q226" s="26"/>
      <c r="R226" s="26"/>
      <c r="S226" s="26"/>
      <c r="T226" s="26"/>
      <c r="U226" s="26"/>
      <c r="V226" s="26"/>
      <c r="W226" s="26"/>
      <c r="X226" s="26"/>
      <c r="Y226" s="26"/>
      <c r="Z226" s="26"/>
      <c r="AA226" s="26"/>
      <c r="AB226" s="26"/>
      <c r="AC226" s="26"/>
      <c r="AD226" s="26"/>
      <c r="AE226" s="26"/>
    </row>
    <row r="227" spans="2:31" x14ac:dyDescent="0.25">
      <c r="B227" s="6"/>
      <c r="C227" s="6"/>
      <c r="D227" t="s">
        <v>2137</v>
      </c>
      <c r="E227"/>
      <c r="F227"/>
      <c r="G227"/>
      <c r="J227" s="26"/>
      <c r="K227" s="26"/>
      <c r="L227" s="26"/>
      <c r="M227" s="26"/>
      <c r="N227" s="26"/>
      <c r="O227" s="26"/>
      <c r="P227" s="26">
        <v>1009</v>
      </c>
      <c r="Q227" s="26"/>
      <c r="R227" s="26"/>
      <c r="S227" s="26"/>
      <c r="T227" s="26"/>
      <c r="U227" s="26"/>
      <c r="V227" s="26"/>
      <c r="W227" s="26"/>
      <c r="X227" s="26"/>
      <c r="Y227" s="26"/>
      <c r="Z227" s="26"/>
      <c r="AA227" s="26">
        <v>1</v>
      </c>
      <c r="AB227" s="26"/>
      <c r="AC227" s="26"/>
      <c r="AD227" s="26"/>
      <c r="AE227" s="26"/>
    </row>
    <row r="228" spans="2:31" x14ac:dyDescent="0.25">
      <c r="B228" s="6"/>
      <c r="C228" s="6"/>
      <c r="E228"/>
      <c r="F228"/>
      <c r="G228"/>
      <c r="J228" s="26"/>
      <c r="K228" s="26"/>
      <c r="L228" s="26"/>
      <c r="M228" s="26"/>
      <c r="N228" s="26"/>
      <c r="O228" s="26"/>
      <c r="P228" s="26"/>
      <c r="Q228" s="26"/>
      <c r="R228" s="26"/>
      <c r="S228" s="26"/>
      <c r="T228" s="26"/>
      <c r="U228" s="26"/>
      <c r="V228" s="26"/>
      <c r="W228" s="26"/>
      <c r="X228" s="26"/>
      <c r="Y228" s="26"/>
      <c r="Z228" s="26"/>
      <c r="AA228" s="26"/>
      <c r="AB228" s="26"/>
      <c r="AC228" s="26"/>
      <c r="AD228" s="26"/>
      <c r="AE228" s="26"/>
    </row>
    <row r="229" spans="2:31" ht="285" x14ac:dyDescent="0.25">
      <c r="B229" s="6"/>
      <c r="C229" s="6"/>
      <c r="D229" s="6" t="s">
        <v>1577</v>
      </c>
      <c r="E229" s="139" t="s">
        <v>75</v>
      </c>
      <c r="F229" s="6" t="s">
        <v>1689</v>
      </c>
      <c r="G229" s="6" t="s">
        <v>1582</v>
      </c>
      <c r="H229" s="6" t="s">
        <v>1691</v>
      </c>
      <c r="I229" s="6" t="s">
        <v>30</v>
      </c>
      <c r="J229" s="26"/>
      <c r="K229" s="26"/>
      <c r="L229" s="26"/>
      <c r="M229" s="26"/>
      <c r="N229" s="26"/>
      <c r="O229" s="26">
        <v>1009</v>
      </c>
      <c r="P229" s="26"/>
      <c r="Q229" s="26"/>
      <c r="R229" s="26"/>
      <c r="S229" s="26"/>
      <c r="T229" s="26"/>
      <c r="U229" s="26"/>
      <c r="V229" s="26"/>
      <c r="W229" s="26"/>
      <c r="X229" s="26"/>
      <c r="Y229" s="26"/>
      <c r="Z229" s="26">
        <v>1</v>
      </c>
      <c r="AA229" s="26"/>
      <c r="AB229" s="26"/>
      <c r="AC229" s="26"/>
      <c r="AD229" s="26"/>
      <c r="AE229" s="26"/>
    </row>
    <row r="230" spans="2:31" x14ac:dyDescent="0.25">
      <c r="B230" s="6"/>
      <c r="C230" s="6"/>
      <c r="D230" s="6"/>
      <c r="E230" s="139"/>
      <c r="H230" t="s">
        <v>2189</v>
      </c>
      <c r="J230" s="26"/>
      <c r="K230" s="26"/>
      <c r="L230" s="26"/>
      <c r="M230" s="26"/>
      <c r="N230" s="26"/>
      <c r="O230" s="26">
        <v>1009</v>
      </c>
      <c r="P230" s="26"/>
      <c r="Q230" s="26"/>
      <c r="R230" s="26"/>
      <c r="S230" s="26"/>
      <c r="T230" s="26"/>
      <c r="U230" s="26"/>
      <c r="V230" s="26"/>
      <c r="W230" s="26"/>
      <c r="X230" s="26"/>
      <c r="Y230" s="26"/>
      <c r="Z230" s="26">
        <v>1</v>
      </c>
      <c r="AA230" s="26"/>
      <c r="AB230" s="26"/>
      <c r="AC230" s="26"/>
      <c r="AD230" s="26"/>
      <c r="AE230" s="26"/>
    </row>
    <row r="231" spans="2:31" x14ac:dyDescent="0.25">
      <c r="B231" s="6"/>
      <c r="C231" s="6"/>
      <c r="D231" s="6"/>
      <c r="E231" s="139"/>
      <c r="J231" s="26"/>
      <c r="K231" s="26"/>
      <c r="L231" s="26"/>
      <c r="M231" s="26"/>
      <c r="N231" s="26"/>
      <c r="O231" s="26"/>
      <c r="P231" s="26"/>
      <c r="Q231" s="26"/>
      <c r="R231" s="26"/>
      <c r="S231" s="26"/>
      <c r="T231" s="26"/>
      <c r="U231" s="26"/>
      <c r="V231" s="26"/>
      <c r="W231" s="26"/>
      <c r="X231" s="26"/>
      <c r="Y231" s="26"/>
      <c r="Z231" s="26"/>
      <c r="AA231" s="26"/>
      <c r="AB231" s="26"/>
      <c r="AC231" s="26"/>
      <c r="AD231" s="26"/>
      <c r="AE231" s="26"/>
    </row>
    <row r="232" spans="2:31" x14ac:dyDescent="0.25">
      <c r="B232" s="6"/>
      <c r="C232" s="6"/>
      <c r="D232" s="6"/>
      <c r="E232" s="139"/>
      <c r="G232" t="s">
        <v>2190</v>
      </c>
      <c r="J232" s="26"/>
      <c r="K232" s="26"/>
      <c r="L232" s="26"/>
      <c r="M232" s="26"/>
      <c r="N232" s="26"/>
      <c r="O232" s="26">
        <v>1009</v>
      </c>
      <c r="P232" s="26"/>
      <c r="Q232" s="26"/>
      <c r="R232" s="26"/>
      <c r="S232" s="26"/>
      <c r="T232" s="26"/>
      <c r="U232" s="26"/>
      <c r="V232" s="26"/>
      <c r="W232" s="26"/>
      <c r="X232" s="26"/>
      <c r="Y232" s="26"/>
      <c r="Z232" s="26">
        <v>1</v>
      </c>
      <c r="AA232" s="26"/>
      <c r="AB232" s="26"/>
      <c r="AC232" s="26"/>
      <c r="AD232" s="26"/>
      <c r="AE232" s="26"/>
    </row>
    <row r="233" spans="2:31" x14ac:dyDescent="0.25">
      <c r="B233" s="6"/>
      <c r="C233" s="6"/>
      <c r="D233" s="6"/>
      <c r="E233" s="139"/>
      <c r="G233"/>
      <c r="J233" s="26"/>
      <c r="K233" s="26"/>
      <c r="L233" s="26"/>
      <c r="M233" s="26"/>
      <c r="N233" s="26"/>
      <c r="O233" s="26"/>
      <c r="P233" s="26"/>
      <c r="Q233" s="26"/>
      <c r="R233" s="26"/>
      <c r="S233" s="26"/>
      <c r="T233" s="26"/>
      <c r="U233" s="26"/>
      <c r="V233" s="26"/>
      <c r="W233" s="26"/>
      <c r="X233" s="26"/>
      <c r="Y233" s="26"/>
      <c r="Z233" s="26"/>
      <c r="AA233" s="26"/>
      <c r="AB233" s="26"/>
      <c r="AC233" s="26"/>
      <c r="AD233" s="26"/>
      <c r="AE233" s="26"/>
    </row>
    <row r="234" spans="2:31" ht="270" x14ac:dyDescent="0.25">
      <c r="B234" s="6"/>
      <c r="C234" s="6"/>
      <c r="D234" s="6"/>
      <c r="E234" s="139"/>
      <c r="F234" s="6" t="s">
        <v>2103</v>
      </c>
      <c r="H234" s="6"/>
      <c r="I234" s="6"/>
      <c r="J234" s="26"/>
      <c r="K234" s="26"/>
      <c r="L234" s="26"/>
      <c r="M234" s="26"/>
      <c r="N234" s="26"/>
      <c r="O234" s="26">
        <v>1009</v>
      </c>
      <c r="P234" s="26"/>
      <c r="Q234" s="26"/>
      <c r="R234" s="26"/>
      <c r="S234" s="26"/>
      <c r="T234" s="26"/>
      <c r="U234" s="26"/>
      <c r="V234" s="26"/>
      <c r="W234" s="26"/>
      <c r="X234" s="26"/>
      <c r="Y234" s="26"/>
      <c r="Z234" s="26">
        <v>1</v>
      </c>
      <c r="AA234" s="26"/>
      <c r="AB234" s="26"/>
      <c r="AC234" s="26"/>
      <c r="AD234" s="26"/>
      <c r="AE234" s="26"/>
    </row>
    <row r="235" spans="2:31" x14ac:dyDescent="0.25">
      <c r="B235" s="6"/>
      <c r="C235" s="6"/>
      <c r="D235" s="6"/>
      <c r="E235" s="139"/>
      <c r="F235"/>
      <c r="G235"/>
      <c r="J235" s="26"/>
      <c r="K235" s="26"/>
      <c r="L235" s="26"/>
      <c r="M235" s="26"/>
      <c r="N235" s="26"/>
      <c r="O235" s="26"/>
      <c r="P235" s="26"/>
      <c r="Q235" s="26"/>
      <c r="R235" s="26"/>
      <c r="S235" s="26"/>
      <c r="T235" s="26"/>
      <c r="U235" s="26"/>
      <c r="V235" s="26"/>
      <c r="W235" s="26"/>
      <c r="X235" s="26"/>
      <c r="Y235" s="26"/>
      <c r="Z235" s="26"/>
      <c r="AA235" s="26"/>
      <c r="AB235" s="26"/>
      <c r="AC235" s="26"/>
      <c r="AD235" s="26"/>
      <c r="AE235" s="26"/>
    </row>
    <row r="236" spans="2:31" x14ac:dyDescent="0.25">
      <c r="B236" s="6"/>
      <c r="C236" s="6"/>
      <c r="D236" s="6"/>
      <c r="E236" t="s">
        <v>2191</v>
      </c>
      <c r="F236"/>
      <c r="G236"/>
      <c r="J236" s="26"/>
      <c r="K236" s="26"/>
      <c r="L236" s="26"/>
      <c r="M236" s="26"/>
      <c r="N236" s="26"/>
      <c r="O236" s="26">
        <v>1009</v>
      </c>
      <c r="P236" s="26"/>
      <c r="Q236" s="26"/>
      <c r="R236" s="26"/>
      <c r="S236" s="26"/>
      <c r="T236" s="26"/>
      <c r="U236" s="26"/>
      <c r="V236" s="26"/>
      <c r="W236" s="26"/>
      <c r="X236" s="26"/>
      <c r="Y236" s="26"/>
      <c r="Z236" s="26">
        <v>1</v>
      </c>
      <c r="AA236" s="26"/>
      <c r="AB236" s="26"/>
      <c r="AC236" s="26"/>
      <c r="AD236" s="26"/>
      <c r="AE236" s="26"/>
    </row>
    <row r="237" spans="2:31" x14ac:dyDescent="0.25">
      <c r="B237" s="6"/>
      <c r="C237" s="6"/>
      <c r="D237" s="6"/>
      <c r="E237"/>
      <c r="F237"/>
      <c r="G237"/>
      <c r="J237" s="26"/>
      <c r="K237" s="26"/>
      <c r="L237" s="26"/>
      <c r="M237" s="26"/>
      <c r="N237" s="26"/>
      <c r="O237" s="26"/>
      <c r="P237" s="26"/>
      <c r="Q237" s="26"/>
      <c r="R237" s="26"/>
      <c r="S237" s="26"/>
      <c r="T237" s="26"/>
      <c r="U237" s="26"/>
      <c r="V237" s="26"/>
      <c r="W237" s="26"/>
      <c r="X237" s="26"/>
      <c r="Y237" s="26"/>
      <c r="Z237" s="26"/>
      <c r="AA237" s="26"/>
      <c r="AB237" s="26"/>
      <c r="AC237" s="26"/>
      <c r="AD237" s="26"/>
      <c r="AE237" s="26"/>
    </row>
    <row r="238" spans="2:31" x14ac:dyDescent="0.25">
      <c r="B238" s="6"/>
      <c r="C238" s="6"/>
      <c r="D238" t="s">
        <v>2192</v>
      </c>
      <c r="E238"/>
      <c r="F238"/>
      <c r="G238"/>
      <c r="J238" s="26"/>
      <c r="K238" s="26"/>
      <c r="L238" s="26"/>
      <c r="M238" s="26"/>
      <c r="N238" s="26"/>
      <c r="O238" s="26">
        <v>1009</v>
      </c>
      <c r="P238" s="26"/>
      <c r="Q238" s="26"/>
      <c r="R238" s="26"/>
      <c r="S238" s="26"/>
      <c r="T238" s="26"/>
      <c r="U238" s="26"/>
      <c r="V238" s="26"/>
      <c r="W238" s="26"/>
      <c r="X238" s="26"/>
      <c r="Y238" s="26"/>
      <c r="Z238" s="26">
        <v>1</v>
      </c>
      <c r="AA238" s="26"/>
      <c r="AB238" s="26"/>
      <c r="AC238" s="26"/>
      <c r="AD238" s="26"/>
      <c r="AE238" s="26"/>
    </row>
    <row r="239" spans="2:31" x14ac:dyDescent="0.25">
      <c r="B239" s="6"/>
      <c r="C239" s="6"/>
      <c r="E239"/>
      <c r="F239"/>
      <c r="G239"/>
      <c r="J239" s="26"/>
      <c r="K239" s="26"/>
      <c r="L239" s="26"/>
      <c r="M239" s="26"/>
      <c r="N239" s="26"/>
      <c r="O239" s="26"/>
      <c r="P239" s="26"/>
      <c r="Q239" s="26"/>
      <c r="R239" s="26"/>
      <c r="S239" s="26"/>
      <c r="T239" s="26"/>
      <c r="U239" s="26"/>
      <c r="V239" s="26"/>
      <c r="W239" s="26"/>
      <c r="X239" s="26"/>
      <c r="Y239" s="26"/>
      <c r="Z239" s="26"/>
      <c r="AA239" s="26"/>
      <c r="AB239" s="26"/>
      <c r="AC239" s="26"/>
      <c r="AD239" s="26"/>
      <c r="AE239" s="26"/>
    </row>
    <row r="240" spans="2:31" x14ac:dyDescent="0.25">
      <c r="B240" s="6"/>
      <c r="C240" t="s">
        <v>2193</v>
      </c>
      <c r="E240"/>
      <c r="F240"/>
      <c r="G240"/>
      <c r="J240" s="26"/>
      <c r="K240" s="26"/>
      <c r="L240" s="26"/>
      <c r="M240" s="26"/>
      <c r="N240" s="26">
        <v>1009</v>
      </c>
      <c r="O240" s="26">
        <v>1009</v>
      </c>
      <c r="P240" s="26">
        <v>1009</v>
      </c>
      <c r="Q240" s="26"/>
      <c r="R240" s="26"/>
      <c r="S240" s="26"/>
      <c r="T240" s="26"/>
      <c r="U240" s="26"/>
      <c r="V240" s="26"/>
      <c r="W240" s="26"/>
      <c r="X240" s="26"/>
      <c r="Y240" s="26">
        <v>1</v>
      </c>
      <c r="Z240" s="26">
        <v>1</v>
      </c>
      <c r="AA240" s="26">
        <v>1</v>
      </c>
      <c r="AB240" s="26"/>
      <c r="AC240" s="26"/>
      <c r="AD240" s="26"/>
      <c r="AE240" s="26"/>
    </row>
    <row r="241" spans="2:31" x14ac:dyDescent="0.25">
      <c r="B241" s="6"/>
      <c r="C241"/>
      <c r="E241"/>
      <c r="F241"/>
      <c r="G241"/>
      <c r="J241" s="26"/>
      <c r="K241" s="26"/>
      <c r="L241" s="26"/>
      <c r="M241" s="26"/>
      <c r="N241" s="26"/>
      <c r="O241" s="26"/>
      <c r="P241" s="26"/>
      <c r="Q241" s="26"/>
      <c r="R241" s="26"/>
      <c r="S241" s="26"/>
      <c r="T241" s="26"/>
      <c r="U241" s="26"/>
      <c r="V241" s="26"/>
      <c r="W241" s="26"/>
      <c r="X241" s="26"/>
      <c r="Y241" s="26"/>
      <c r="Z241" s="26"/>
      <c r="AA241" s="26"/>
      <c r="AB241" s="26"/>
      <c r="AC241" s="26"/>
      <c r="AD241" s="26"/>
      <c r="AE241" s="26"/>
    </row>
    <row r="242" spans="2:31" ht="285" x14ac:dyDescent="0.25">
      <c r="B242" s="6"/>
      <c r="C242" s="6" t="s">
        <v>1737</v>
      </c>
      <c r="D242" s="6" t="s">
        <v>1522</v>
      </c>
      <c r="E242" s="139" t="s">
        <v>63</v>
      </c>
      <c r="F242" s="6" t="s">
        <v>1739</v>
      </c>
      <c r="G242" s="6" t="s">
        <v>1595</v>
      </c>
      <c r="H242" s="6" t="s">
        <v>1740</v>
      </c>
      <c r="I242" s="6" t="s">
        <v>30</v>
      </c>
      <c r="J242" s="26"/>
      <c r="K242" s="26"/>
      <c r="L242" s="26"/>
      <c r="M242" s="26"/>
      <c r="N242" s="26"/>
      <c r="O242" s="26"/>
      <c r="P242" s="26"/>
      <c r="Q242" s="26"/>
      <c r="R242" s="26">
        <v>1009</v>
      </c>
      <c r="S242" s="26"/>
      <c r="T242" s="26"/>
      <c r="U242" s="26"/>
      <c r="V242" s="26"/>
      <c r="W242" s="26"/>
      <c r="X242" s="26"/>
      <c r="Y242" s="26"/>
      <c r="Z242" s="26"/>
      <c r="AA242" s="26"/>
      <c r="AB242" s="26"/>
      <c r="AC242" s="26">
        <v>1</v>
      </c>
      <c r="AD242" s="26"/>
      <c r="AE242" s="26"/>
    </row>
    <row r="243" spans="2:31" x14ac:dyDescent="0.25">
      <c r="B243" s="6"/>
      <c r="C243" s="6"/>
      <c r="D243" s="6"/>
      <c r="E243" s="139"/>
      <c r="H243" t="s">
        <v>2194</v>
      </c>
      <c r="J243" s="26"/>
      <c r="K243" s="26"/>
      <c r="L243" s="26"/>
      <c r="M243" s="26"/>
      <c r="N243" s="26"/>
      <c r="O243" s="26"/>
      <c r="P243" s="26"/>
      <c r="Q243" s="26"/>
      <c r="R243" s="26">
        <v>1009</v>
      </c>
      <c r="S243" s="26"/>
      <c r="T243" s="26"/>
      <c r="U243" s="26"/>
      <c r="V243" s="26"/>
      <c r="W243" s="26"/>
      <c r="X243" s="26"/>
      <c r="Y243" s="26"/>
      <c r="Z243" s="26"/>
      <c r="AA243" s="26"/>
      <c r="AB243" s="26"/>
      <c r="AC243" s="26">
        <v>1</v>
      </c>
      <c r="AD243" s="26"/>
      <c r="AE243" s="26"/>
    </row>
    <row r="244" spans="2:31" x14ac:dyDescent="0.25">
      <c r="B244" s="6"/>
      <c r="C244" s="6"/>
      <c r="D244" s="6"/>
      <c r="E244" s="139"/>
      <c r="J244" s="26"/>
      <c r="K244" s="26"/>
      <c r="L244" s="26"/>
      <c r="M244" s="26"/>
      <c r="N244" s="26"/>
      <c r="O244" s="26"/>
      <c r="P244" s="26"/>
      <c r="Q244" s="26"/>
      <c r="R244" s="26"/>
      <c r="S244" s="26"/>
      <c r="T244" s="26"/>
      <c r="U244" s="26"/>
      <c r="V244" s="26"/>
      <c r="W244" s="26"/>
      <c r="X244" s="26"/>
      <c r="Y244" s="26"/>
      <c r="Z244" s="26"/>
      <c r="AA244" s="26"/>
      <c r="AB244" s="26"/>
      <c r="AC244" s="26"/>
      <c r="AD244" s="26"/>
      <c r="AE244" s="26"/>
    </row>
    <row r="245" spans="2:31" x14ac:dyDescent="0.25">
      <c r="B245" s="6"/>
      <c r="C245" s="6"/>
      <c r="D245" s="6"/>
      <c r="E245" s="139"/>
      <c r="G245" t="s">
        <v>2195</v>
      </c>
      <c r="J245" s="26"/>
      <c r="K245" s="26"/>
      <c r="L245" s="26"/>
      <c r="M245" s="26"/>
      <c r="N245" s="26"/>
      <c r="O245" s="26"/>
      <c r="P245" s="26"/>
      <c r="Q245" s="26"/>
      <c r="R245" s="26">
        <v>1009</v>
      </c>
      <c r="S245" s="26"/>
      <c r="T245" s="26"/>
      <c r="U245" s="26"/>
      <c r="V245" s="26"/>
      <c r="W245" s="26"/>
      <c r="X245" s="26"/>
      <c r="Y245" s="26"/>
      <c r="Z245" s="26"/>
      <c r="AA245" s="26"/>
      <c r="AB245" s="26"/>
      <c r="AC245" s="26">
        <v>1</v>
      </c>
      <c r="AD245" s="26"/>
      <c r="AE245" s="26"/>
    </row>
    <row r="246" spans="2:31" x14ac:dyDescent="0.25">
      <c r="B246" s="6"/>
      <c r="C246" s="6"/>
      <c r="D246" s="6"/>
      <c r="E246" s="139"/>
      <c r="G246"/>
      <c r="J246" s="26"/>
      <c r="K246" s="26"/>
      <c r="L246" s="26"/>
      <c r="M246" s="26"/>
      <c r="N246" s="26"/>
      <c r="O246" s="26"/>
      <c r="P246" s="26"/>
      <c r="Q246" s="26"/>
      <c r="R246" s="26"/>
      <c r="S246" s="26"/>
      <c r="T246" s="26"/>
      <c r="U246" s="26"/>
      <c r="V246" s="26"/>
      <c r="W246" s="26"/>
      <c r="X246" s="26"/>
      <c r="Y246" s="26"/>
      <c r="Z246" s="26"/>
      <c r="AA246" s="26"/>
      <c r="AB246" s="26"/>
      <c r="AC246" s="26"/>
      <c r="AD246" s="26"/>
      <c r="AE246" s="26"/>
    </row>
    <row r="247" spans="2:31" ht="285" x14ac:dyDescent="0.25">
      <c r="B247" s="6"/>
      <c r="C247" s="6"/>
      <c r="D247" s="6"/>
      <c r="E247" s="139"/>
      <c r="F247" s="6" t="s">
        <v>2104</v>
      </c>
      <c r="H247" s="6"/>
      <c r="I247" s="6"/>
      <c r="J247" s="26"/>
      <c r="K247" s="26"/>
      <c r="L247" s="26"/>
      <c r="M247" s="26"/>
      <c r="N247" s="26"/>
      <c r="O247" s="26"/>
      <c r="P247" s="26"/>
      <c r="Q247" s="26"/>
      <c r="R247" s="26">
        <v>1009</v>
      </c>
      <c r="S247" s="26"/>
      <c r="T247" s="26"/>
      <c r="U247" s="26"/>
      <c r="V247" s="26"/>
      <c r="W247" s="26"/>
      <c r="X247" s="26"/>
      <c r="Y247" s="26"/>
      <c r="Z247" s="26"/>
      <c r="AA247" s="26"/>
      <c r="AB247" s="26"/>
      <c r="AC247" s="26">
        <v>1</v>
      </c>
      <c r="AD247" s="26"/>
      <c r="AE247" s="26"/>
    </row>
    <row r="248" spans="2:31" x14ac:dyDescent="0.25">
      <c r="B248" s="6"/>
      <c r="C248" s="6"/>
      <c r="D248" s="6"/>
      <c r="E248" s="139"/>
      <c r="F248"/>
      <c r="G248"/>
      <c r="J248" s="26"/>
      <c r="K248" s="26"/>
      <c r="L248" s="26"/>
      <c r="M248" s="26"/>
      <c r="N248" s="26"/>
      <c r="O248" s="26"/>
      <c r="P248" s="26"/>
      <c r="Q248" s="26"/>
      <c r="R248" s="26"/>
      <c r="S248" s="26"/>
      <c r="T248" s="26"/>
      <c r="U248" s="26"/>
      <c r="V248" s="26"/>
      <c r="W248" s="26"/>
      <c r="X248" s="26"/>
      <c r="Y248" s="26"/>
      <c r="Z248" s="26"/>
      <c r="AA248" s="26"/>
      <c r="AB248" s="26"/>
      <c r="AC248" s="26"/>
      <c r="AD248" s="26"/>
      <c r="AE248" s="26"/>
    </row>
    <row r="249" spans="2:31" x14ac:dyDescent="0.25">
      <c r="B249" s="6"/>
      <c r="C249" s="6"/>
      <c r="D249" s="6"/>
      <c r="E249" t="s">
        <v>2196</v>
      </c>
      <c r="F249"/>
      <c r="G249"/>
      <c r="J249" s="26"/>
      <c r="K249" s="26"/>
      <c r="L249" s="26"/>
      <c r="M249" s="26"/>
      <c r="N249" s="26"/>
      <c r="O249" s="26"/>
      <c r="P249" s="26"/>
      <c r="Q249" s="26"/>
      <c r="R249" s="26">
        <v>1009</v>
      </c>
      <c r="S249" s="26"/>
      <c r="T249" s="26"/>
      <c r="U249" s="26"/>
      <c r="V249" s="26"/>
      <c r="W249" s="26"/>
      <c r="X249" s="26"/>
      <c r="Y249" s="26"/>
      <c r="Z249" s="26"/>
      <c r="AA249" s="26"/>
      <c r="AB249" s="26"/>
      <c r="AC249" s="26">
        <v>1</v>
      </c>
      <c r="AD249" s="26"/>
      <c r="AE249" s="26"/>
    </row>
    <row r="250" spans="2:31" x14ac:dyDescent="0.25">
      <c r="B250" s="6"/>
      <c r="C250" s="6"/>
      <c r="D250" s="6"/>
      <c r="E250"/>
      <c r="F250"/>
      <c r="G250"/>
      <c r="J250" s="26"/>
      <c r="K250" s="26"/>
      <c r="L250" s="26"/>
      <c r="M250" s="26"/>
      <c r="N250" s="26"/>
      <c r="O250" s="26"/>
      <c r="P250" s="26"/>
      <c r="Q250" s="26"/>
      <c r="R250" s="26"/>
      <c r="S250" s="26"/>
      <c r="T250" s="26"/>
      <c r="U250" s="26"/>
      <c r="V250" s="26"/>
      <c r="W250" s="26"/>
      <c r="X250" s="26"/>
      <c r="Y250" s="26"/>
      <c r="Z250" s="26"/>
      <c r="AA250" s="26"/>
      <c r="AB250" s="26"/>
      <c r="AC250" s="26"/>
      <c r="AD250" s="26"/>
      <c r="AE250" s="26"/>
    </row>
    <row r="251" spans="2:31" x14ac:dyDescent="0.25">
      <c r="B251" s="6"/>
      <c r="C251" s="6"/>
      <c r="D251" t="s">
        <v>2169</v>
      </c>
      <c r="E251"/>
      <c r="F251"/>
      <c r="G251"/>
      <c r="J251" s="26"/>
      <c r="K251" s="26"/>
      <c r="L251" s="26"/>
      <c r="M251" s="26"/>
      <c r="N251" s="26"/>
      <c r="O251" s="26"/>
      <c r="P251" s="26"/>
      <c r="Q251" s="26"/>
      <c r="R251" s="26">
        <v>1009</v>
      </c>
      <c r="S251" s="26"/>
      <c r="T251" s="26"/>
      <c r="U251" s="26"/>
      <c r="V251" s="26"/>
      <c r="W251" s="26"/>
      <c r="X251" s="26"/>
      <c r="Y251" s="26"/>
      <c r="Z251" s="26"/>
      <c r="AA251" s="26"/>
      <c r="AB251" s="26"/>
      <c r="AC251" s="26">
        <v>1</v>
      </c>
      <c r="AD251" s="26"/>
      <c r="AE251" s="26"/>
    </row>
    <row r="252" spans="2:31" x14ac:dyDescent="0.25">
      <c r="B252" s="6"/>
      <c r="C252" s="6"/>
      <c r="E252"/>
      <c r="F252"/>
      <c r="G252"/>
      <c r="J252" s="26"/>
      <c r="K252" s="26"/>
      <c r="L252" s="26"/>
      <c r="M252" s="26"/>
      <c r="N252" s="26"/>
      <c r="O252" s="26"/>
      <c r="P252" s="26"/>
      <c r="Q252" s="26"/>
      <c r="R252" s="26"/>
      <c r="S252" s="26"/>
      <c r="T252" s="26"/>
      <c r="U252" s="26"/>
      <c r="V252" s="26"/>
      <c r="W252" s="26"/>
      <c r="X252" s="26"/>
      <c r="Y252" s="26"/>
      <c r="Z252" s="26"/>
      <c r="AA252" s="26"/>
      <c r="AB252" s="26"/>
      <c r="AC252" s="26"/>
      <c r="AD252" s="26"/>
      <c r="AE252" s="26"/>
    </row>
    <row r="253" spans="2:31" ht="285" x14ac:dyDescent="0.25">
      <c r="B253" s="6"/>
      <c r="C253" s="6"/>
      <c r="D253" s="6" t="s">
        <v>155</v>
      </c>
      <c r="E253" s="139" t="s">
        <v>158</v>
      </c>
      <c r="F253" s="6" t="s">
        <v>1879</v>
      </c>
      <c r="G253" s="6" t="s">
        <v>161</v>
      </c>
      <c r="H253" s="6" t="s">
        <v>1880</v>
      </c>
      <c r="I253" s="6" t="s">
        <v>30</v>
      </c>
      <c r="J253" s="26">
        <v>1009</v>
      </c>
      <c r="K253" s="26"/>
      <c r="L253" s="26"/>
      <c r="M253" s="26"/>
      <c r="N253" s="26"/>
      <c r="O253" s="26"/>
      <c r="P253" s="26"/>
      <c r="Q253" s="26"/>
      <c r="R253" s="26"/>
      <c r="S253" s="26"/>
      <c r="T253" s="26"/>
      <c r="U253" s="26">
        <v>1</v>
      </c>
      <c r="V253" s="26"/>
      <c r="W253" s="26"/>
      <c r="X253" s="26"/>
      <c r="Y253" s="26"/>
      <c r="Z253" s="26"/>
      <c r="AA253" s="26"/>
      <c r="AB253" s="26"/>
      <c r="AC253" s="26"/>
      <c r="AD253" s="26"/>
      <c r="AE253" s="26"/>
    </row>
    <row r="254" spans="2:31" x14ac:dyDescent="0.25">
      <c r="B254" s="6"/>
      <c r="C254" s="6"/>
      <c r="D254" s="6"/>
      <c r="E254" s="139"/>
      <c r="H254" t="s">
        <v>2197</v>
      </c>
      <c r="J254" s="26">
        <v>1009</v>
      </c>
      <c r="K254" s="26"/>
      <c r="L254" s="26"/>
      <c r="M254" s="26"/>
      <c r="N254" s="26"/>
      <c r="O254" s="26"/>
      <c r="P254" s="26"/>
      <c r="Q254" s="26"/>
      <c r="R254" s="26"/>
      <c r="S254" s="26"/>
      <c r="T254" s="26"/>
      <c r="U254" s="26">
        <v>1</v>
      </c>
      <c r="V254" s="26"/>
      <c r="W254" s="26"/>
      <c r="X254" s="26"/>
      <c r="Y254" s="26"/>
      <c r="Z254" s="26"/>
      <c r="AA254" s="26"/>
      <c r="AB254" s="26"/>
      <c r="AC254" s="26"/>
      <c r="AD254" s="26"/>
      <c r="AE254" s="26"/>
    </row>
    <row r="255" spans="2:31" x14ac:dyDescent="0.25">
      <c r="B255" s="6"/>
      <c r="C255" s="6"/>
      <c r="D255" s="6"/>
      <c r="E255" s="139"/>
      <c r="J255" s="26"/>
      <c r="K255" s="26"/>
      <c r="L255" s="26"/>
      <c r="M255" s="26"/>
      <c r="N255" s="26"/>
      <c r="O255" s="26"/>
      <c r="P255" s="26"/>
      <c r="Q255" s="26"/>
      <c r="R255" s="26"/>
      <c r="S255" s="26"/>
      <c r="T255" s="26"/>
      <c r="U255" s="26"/>
      <c r="V255" s="26"/>
      <c r="W255" s="26"/>
      <c r="X255" s="26"/>
      <c r="Y255" s="26"/>
      <c r="Z255" s="26"/>
      <c r="AA255" s="26"/>
      <c r="AB255" s="26"/>
      <c r="AC255" s="26"/>
      <c r="AD255" s="26"/>
      <c r="AE255" s="26"/>
    </row>
    <row r="256" spans="2:31" x14ac:dyDescent="0.25">
      <c r="B256" s="6"/>
      <c r="C256" s="6"/>
      <c r="D256" s="6"/>
      <c r="E256" s="139"/>
      <c r="G256" t="s">
        <v>2198</v>
      </c>
      <c r="J256" s="26">
        <v>1009</v>
      </c>
      <c r="K256" s="26"/>
      <c r="L256" s="26"/>
      <c r="M256" s="26"/>
      <c r="N256" s="26"/>
      <c r="O256" s="26"/>
      <c r="P256" s="26"/>
      <c r="Q256" s="26"/>
      <c r="R256" s="26"/>
      <c r="S256" s="26"/>
      <c r="T256" s="26"/>
      <c r="U256" s="26">
        <v>1</v>
      </c>
      <c r="V256" s="26"/>
      <c r="W256" s="26"/>
      <c r="X256" s="26"/>
      <c r="Y256" s="26"/>
      <c r="Z256" s="26"/>
      <c r="AA256" s="26"/>
      <c r="AB256" s="26"/>
      <c r="AC256" s="26"/>
      <c r="AD256" s="26"/>
      <c r="AE256" s="26"/>
    </row>
    <row r="257" spans="2:31" x14ac:dyDescent="0.25">
      <c r="B257" s="6"/>
      <c r="C257" s="6"/>
      <c r="D257" s="6"/>
      <c r="E257" s="139"/>
      <c r="G257"/>
      <c r="J257" s="26"/>
      <c r="K257" s="26"/>
      <c r="L257" s="26"/>
      <c r="M257" s="26"/>
      <c r="N257" s="26"/>
      <c r="O257" s="26"/>
      <c r="P257" s="26"/>
      <c r="Q257" s="26"/>
      <c r="R257" s="26"/>
      <c r="S257" s="26"/>
      <c r="T257" s="26"/>
      <c r="U257" s="26"/>
      <c r="V257" s="26"/>
      <c r="W257" s="26"/>
      <c r="X257" s="26"/>
      <c r="Y257" s="26"/>
      <c r="Z257" s="26"/>
      <c r="AA257" s="26"/>
      <c r="AB257" s="26"/>
      <c r="AC257" s="26"/>
      <c r="AD257" s="26"/>
      <c r="AE257" s="26"/>
    </row>
    <row r="258" spans="2:31" ht="270" x14ac:dyDescent="0.25">
      <c r="B258" s="6"/>
      <c r="C258" s="6"/>
      <c r="D258" s="6"/>
      <c r="E258" s="139"/>
      <c r="F258" s="6" t="s">
        <v>2105</v>
      </c>
      <c r="H258" s="6"/>
      <c r="I258" s="6"/>
      <c r="J258" s="26">
        <v>1009</v>
      </c>
      <c r="K258" s="26"/>
      <c r="L258" s="26"/>
      <c r="M258" s="26"/>
      <c r="N258" s="26"/>
      <c r="O258" s="26"/>
      <c r="P258" s="26"/>
      <c r="Q258" s="26"/>
      <c r="R258" s="26"/>
      <c r="S258" s="26"/>
      <c r="T258" s="26"/>
      <c r="U258" s="26">
        <v>1</v>
      </c>
      <c r="V258" s="26"/>
      <c r="W258" s="26"/>
      <c r="X258" s="26"/>
      <c r="Y258" s="26"/>
      <c r="Z258" s="26"/>
      <c r="AA258" s="26"/>
      <c r="AB258" s="26"/>
      <c r="AC258" s="26"/>
      <c r="AD258" s="26"/>
      <c r="AE258" s="26"/>
    </row>
    <row r="259" spans="2:31" x14ac:dyDescent="0.25">
      <c r="B259" s="6"/>
      <c r="C259" s="6"/>
      <c r="D259" s="6"/>
      <c r="E259" s="139"/>
      <c r="F259"/>
      <c r="G259"/>
      <c r="J259" s="26"/>
      <c r="K259" s="26"/>
      <c r="L259" s="26"/>
      <c r="M259" s="26"/>
      <c r="N259" s="26"/>
      <c r="O259" s="26"/>
      <c r="P259" s="26"/>
      <c r="Q259" s="26"/>
      <c r="R259" s="26"/>
      <c r="S259" s="26"/>
      <c r="T259" s="26"/>
      <c r="U259" s="26"/>
      <c r="V259" s="26"/>
      <c r="W259" s="26"/>
      <c r="X259" s="26"/>
      <c r="Y259" s="26"/>
      <c r="Z259" s="26"/>
      <c r="AA259" s="26"/>
      <c r="AB259" s="26"/>
      <c r="AC259" s="26"/>
      <c r="AD259" s="26"/>
      <c r="AE259" s="26"/>
    </row>
    <row r="260" spans="2:31" x14ac:dyDescent="0.25">
      <c r="B260" s="6"/>
      <c r="C260" s="6"/>
      <c r="D260" s="6"/>
      <c r="E260" t="s">
        <v>2199</v>
      </c>
      <c r="F260"/>
      <c r="G260"/>
      <c r="J260" s="26">
        <v>1009</v>
      </c>
      <c r="K260" s="26"/>
      <c r="L260" s="26"/>
      <c r="M260" s="26"/>
      <c r="N260" s="26"/>
      <c r="O260" s="26"/>
      <c r="P260" s="26"/>
      <c r="Q260" s="26"/>
      <c r="R260" s="26"/>
      <c r="S260" s="26"/>
      <c r="T260" s="26"/>
      <c r="U260" s="26">
        <v>1</v>
      </c>
      <c r="V260" s="26"/>
      <c r="W260" s="26"/>
      <c r="X260" s="26"/>
      <c r="Y260" s="26"/>
      <c r="Z260" s="26"/>
      <c r="AA260" s="26"/>
      <c r="AB260" s="26"/>
      <c r="AC260" s="26"/>
      <c r="AD260" s="26"/>
      <c r="AE260" s="26"/>
    </row>
    <row r="261" spans="2:31" x14ac:dyDescent="0.25">
      <c r="B261" s="6"/>
      <c r="C261" s="6"/>
      <c r="D261" s="6"/>
      <c r="E261"/>
      <c r="F261"/>
      <c r="G261"/>
      <c r="J261" s="26"/>
      <c r="K261" s="26"/>
      <c r="L261" s="26"/>
      <c r="M261" s="26"/>
      <c r="N261" s="26"/>
      <c r="O261" s="26"/>
      <c r="P261" s="26"/>
      <c r="Q261" s="26"/>
      <c r="R261" s="26"/>
      <c r="S261" s="26"/>
      <c r="T261" s="26"/>
      <c r="U261" s="26"/>
      <c r="V261" s="26"/>
      <c r="W261" s="26"/>
      <c r="X261" s="26"/>
      <c r="Y261" s="26"/>
      <c r="Z261" s="26"/>
      <c r="AA261" s="26"/>
      <c r="AB261" s="26"/>
      <c r="AC261" s="26"/>
      <c r="AD261" s="26"/>
      <c r="AE261" s="26"/>
    </row>
    <row r="262" spans="2:31" x14ac:dyDescent="0.25">
      <c r="B262" s="6"/>
      <c r="C262" s="6"/>
      <c r="D262" t="s">
        <v>2200</v>
      </c>
      <c r="E262"/>
      <c r="F262"/>
      <c r="G262"/>
      <c r="J262" s="26">
        <v>1009</v>
      </c>
      <c r="K262" s="26"/>
      <c r="L262" s="26"/>
      <c r="M262" s="26"/>
      <c r="N262" s="26"/>
      <c r="O262" s="26"/>
      <c r="P262" s="26"/>
      <c r="Q262" s="26"/>
      <c r="R262" s="26"/>
      <c r="S262" s="26"/>
      <c r="T262" s="26"/>
      <c r="U262" s="26">
        <v>1</v>
      </c>
      <c r="V262" s="26"/>
      <c r="W262" s="26"/>
      <c r="X262" s="26"/>
      <c r="Y262" s="26"/>
      <c r="Z262" s="26"/>
      <c r="AA262" s="26"/>
      <c r="AB262" s="26"/>
      <c r="AC262" s="26"/>
      <c r="AD262" s="26"/>
      <c r="AE262" s="26"/>
    </row>
    <row r="263" spans="2:31" x14ac:dyDescent="0.25">
      <c r="B263" s="6"/>
      <c r="C263" s="6"/>
      <c r="E263"/>
      <c r="F263"/>
      <c r="G263"/>
      <c r="J263" s="26"/>
      <c r="K263" s="26"/>
      <c r="L263" s="26"/>
      <c r="M263" s="26"/>
      <c r="N263" s="26"/>
      <c r="O263" s="26"/>
      <c r="P263" s="26"/>
      <c r="Q263" s="26"/>
      <c r="R263" s="26"/>
      <c r="S263" s="26"/>
      <c r="T263" s="26"/>
      <c r="U263" s="26"/>
      <c r="V263" s="26"/>
      <c r="W263" s="26"/>
      <c r="X263" s="26"/>
      <c r="Y263" s="26"/>
      <c r="Z263" s="26"/>
      <c r="AA263" s="26"/>
      <c r="AB263" s="26"/>
      <c r="AC263" s="26"/>
      <c r="AD263" s="26"/>
      <c r="AE263" s="26"/>
    </row>
    <row r="264" spans="2:31" ht="285" x14ac:dyDescent="0.25">
      <c r="B264" s="6"/>
      <c r="C264" s="6"/>
      <c r="D264" s="6" t="s">
        <v>1637</v>
      </c>
      <c r="E264" s="139" t="s">
        <v>49</v>
      </c>
      <c r="F264" s="139" t="s">
        <v>1872</v>
      </c>
      <c r="G264" s="6" t="s">
        <v>1642</v>
      </c>
      <c r="H264" s="6" t="s">
        <v>1873</v>
      </c>
      <c r="I264" s="6" t="s">
        <v>30</v>
      </c>
      <c r="J264" s="26">
        <v>1009</v>
      </c>
      <c r="K264" s="26"/>
      <c r="L264" s="26"/>
      <c r="M264" s="26"/>
      <c r="N264" s="26"/>
      <c r="O264" s="26"/>
      <c r="P264" s="26"/>
      <c r="Q264" s="26"/>
      <c r="R264" s="26"/>
      <c r="S264" s="26"/>
      <c r="T264" s="26"/>
      <c r="U264" s="26">
        <v>1</v>
      </c>
      <c r="V264" s="26"/>
      <c r="W264" s="26"/>
      <c r="X264" s="26"/>
      <c r="Y264" s="26"/>
      <c r="Z264" s="26"/>
      <c r="AA264" s="26"/>
      <c r="AB264" s="26"/>
      <c r="AC264" s="26"/>
      <c r="AD264" s="26"/>
      <c r="AE264" s="26"/>
    </row>
    <row r="265" spans="2:31" x14ac:dyDescent="0.25">
      <c r="B265" s="6"/>
      <c r="C265" s="6"/>
      <c r="D265" s="6"/>
      <c r="E265" s="139"/>
      <c r="H265" t="s">
        <v>2201</v>
      </c>
      <c r="J265" s="26">
        <v>1009</v>
      </c>
      <c r="K265" s="26"/>
      <c r="L265" s="26"/>
      <c r="M265" s="26"/>
      <c r="N265" s="26"/>
      <c r="O265" s="26"/>
      <c r="P265" s="26"/>
      <c r="Q265" s="26"/>
      <c r="R265" s="26"/>
      <c r="S265" s="26"/>
      <c r="T265" s="26"/>
      <c r="U265" s="26">
        <v>1</v>
      </c>
      <c r="V265" s="26"/>
      <c r="W265" s="26"/>
      <c r="X265" s="26"/>
      <c r="Y265" s="26"/>
      <c r="Z265" s="26"/>
      <c r="AA265" s="26"/>
      <c r="AB265" s="26"/>
      <c r="AC265" s="26"/>
      <c r="AD265" s="26"/>
      <c r="AE265" s="26"/>
    </row>
    <row r="266" spans="2:31" x14ac:dyDescent="0.25">
      <c r="B266" s="6"/>
      <c r="C266" s="6"/>
      <c r="D266" s="6"/>
      <c r="E266" s="139"/>
      <c r="J266" s="26"/>
      <c r="K266" s="26"/>
      <c r="L266" s="26"/>
      <c r="M266" s="26"/>
      <c r="N266" s="26"/>
      <c r="O266" s="26"/>
      <c r="P266" s="26"/>
      <c r="Q266" s="26"/>
      <c r="R266" s="26"/>
      <c r="S266" s="26"/>
      <c r="T266" s="26"/>
      <c r="U266" s="26"/>
      <c r="V266" s="26"/>
      <c r="W266" s="26"/>
      <c r="X266" s="26"/>
      <c r="Y266" s="26"/>
      <c r="Z266" s="26"/>
      <c r="AA266" s="26"/>
      <c r="AB266" s="26"/>
      <c r="AC266" s="26"/>
      <c r="AD266" s="26"/>
      <c r="AE266" s="26"/>
    </row>
    <row r="267" spans="2:31" x14ac:dyDescent="0.25">
      <c r="B267" s="6"/>
      <c r="C267" s="6"/>
      <c r="D267" s="6"/>
      <c r="E267" s="139"/>
      <c r="G267" t="s">
        <v>2202</v>
      </c>
      <c r="J267" s="26">
        <v>1009</v>
      </c>
      <c r="K267" s="26"/>
      <c r="L267" s="26"/>
      <c r="M267" s="26"/>
      <c r="N267" s="26"/>
      <c r="O267" s="26"/>
      <c r="P267" s="26"/>
      <c r="Q267" s="26"/>
      <c r="R267" s="26"/>
      <c r="S267" s="26"/>
      <c r="T267" s="26"/>
      <c r="U267" s="26">
        <v>1</v>
      </c>
      <c r="V267" s="26"/>
      <c r="W267" s="26"/>
      <c r="X267" s="26"/>
      <c r="Y267" s="26"/>
      <c r="Z267" s="26"/>
      <c r="AA267" s="26"/>
      <c r="AB267" s="26"/>
      <c r="AC267" s="26"/>
      <c r="AD267" s="26"/>
      <c r="AE267" s="26"/>
    </row>
    <row r="268" spans="2:31" x14ac:dyDescent="0.25">
      <c r="B268" s="6"/>
      <c r="C268" s="6"/>
      <c r="D268" s="6"/>
      <c r="E268" s="139"/>
      <c r="G268"/>
      <c r="J268" s="26"/>
      <c r="K268" s="26"/>
      <c r="L268" s="26"/>
      <c r="M268" s="26"/>
      <c r="N268" s="26"/>
      <c r="O268" s="26"/>
      <c r="P268" s="26"/>
      <c r="Q268" s="26"/>
      <c r="R268" s="26"/>
      <c r="S268" s="26"/>
      <c r="T268" s="26"/>
      <c r="U268" s="26"/>
      <c r="V268" s="26"/>
      <c r="W268" s="26"/>
      <c r="X268" s="26"/>
      <c r="Y268" s="26"/>
      <c r="Z268" s="26"/>
      <c r="AA268" s="26"/>
      <c r="AB268" s="26"/>
      <c r="AC268" s="26"/>
      <c r="AD268" s="26"/>
      <c r="AE268" s="26"/>
    </row>
    <row r="269" spans="2:31" ht="270" x14ac:dyDescent="0.25">
      <c r="B269" s="6"/>
      <c r="C269" s="6"/>
      <c r="D269" s="6"/>
      <c r="E269" s="139"/>
      <c r="F269" s="6" t="s">
        <v>2106</v>
      </c>
      <c r="H269" s="6"/>
      <c r="I269" s="6"/>
      <c r="J269" s="26">
        <v>1009</v>
      </c>
      <c r="K269" s="26"/>
      <c r="L269" s="26"/>
      <c r="M269" s="26"/>
      <c r="N269" s="26"/>
      <c r="O269" s="26"/>
      <c r="P269" s="26"/>
      <c r="Q269" s="26"/>
      <c r="R269" s="26"/>
      <c r="S269" s="26"/>
      <c r="T269" s="26"/>
      <c r="U269" s="26">
        <v>1</v>
      </c>
      <c r="V269" s="26"/>
      <c r="W269" s="26"/>
      <c r="X269" s="26"/>
      <c r="Y269" s="26"/>
      <c r="Z269" s="26"/>
      <c r="AA269" s="26"/>
      <c r="AB269" s="26"/>
      <c r="AC269" s="26"/>
      <c r="AD269" s="26"/>
      <c r="AE269" s="26"/>
    </row>
    <row r="270" spans="2:31" x14ac:dyDescent="0.25">
      <c r="B270" s="6"/>
      <c r="C270" s="6"/>
      <c r="D270" s="6"/>
      <c r="E270" s="139"/>
      <c r="F270"/>
      <c r="G270"/>
      <c r="J270" s="26"/>
      <c r="K270" s="26"/>
      <c r="L270" s="26"/>
      <c r="M270" s="26"/>
      <c r="N270" s="26"/>
      <c r="O270" s="26"/>
      <c r="P270" s="26"/>
      <c r="Q270" s="26"/>
      <c r="R270" s="26"/>
      <c r="S270" s="26"/>
      <c r="T270" s="26"/>
      <c r="U270" s="26"/>
      <c r="V270" s="26"/>
      <c r="W270" s="26"/>
      <c r="X270" s="26"/>
      <c r="Y270" s="26"/>
      <c r="Z270" s="26"/>
      <c r="AA270" s="26"/>
      <c r="AB270" s="26"/>
      <c r="AC270" s="26"/>
      <c r="AD270" s="26"/>
      <c r="AE270" s="26"/>
    </row>
    <row r="271" spans="2:31" x14ac:dyDescent="0.25">
      <c r="B271" s="6"/>
      <c r="C271" s="6"/>
      <c r="D271" s="6"/>
      <c r="E271" t="s">
        <v>2203</v>
      </c>
      <c r="F271"/>
      <c r="G271"/>
      <c r="J271" s="26">
        <v>1009</v>
      </c>
      <c r="K271" s="26"/>
      <c r="L271" s="26"/>
      <c r="M271" s="26"/>
      <c r="N271" s="26"/>
      <c r="O271" s="26"/>
      <c r="P271" s="26"/>
      <c r="Q271" s="26"/>
      <c r="R271" s="26"/>
      <c r="S271" s="26"/>
      <c r="T271" s="26"/>
      <c r="U271" s="26">
        <v>1</v>
      </c>
      <c r="V271" s="26"/>
      <c r="W271" s="26"/>
      <c r="X271" s="26"/>
      <c r="Y271" s="26"/>
      <c r="Z271" s="26"/>
      <c r="AA271" s="26"/>
      <c r="AB271" s="26"/>
      <c r="AC271" s="26"/>
      <c r="AD271" s="26"/>
      <c r="AE271" s="26"/>
    </row>
    <row r="272" spans="2:31" x14ac:dyDescent="0.25">
      <c r="B272" s="6"/>
      <c r="C272" s="6"/>
      <c r="D272" s="6"/>
      <c r="E272"/>
      <c r="F272"/>
      <c r="G272"/>
      <c r="J272" s="26"/>
      <c r="K272" s="26"/>
      <c r="L272" s="26"/>
      <c r="M272" s="26"/>
      <c r="N272" s="26"/>
      <c r="O272" s="26"/>
      <c r="P272" s="26"/>
      <c r="Q272" s="26"/>
      <c r="R272" s="26"/>
      <c r="S272" s="26"/>
      <c r="T272" s="26"/>
      <c r="U272" s="26"/>
      <c r="V272" s="26"/>
      <c r="W272" s="26"/>
      <c r="X272" s="26"/>
      <c r="Y272" s="26"/>
      <c r="Z272" s="26"/>
      <c r="AA272" s="26"/>
      <c r="AB272" s="26"/>
      <c r="AC272" s="26"/>
      <c r="AD272" s="26"/>
      <c r="AE272" s="26"/>
    </row>
    <row r="273" spans="1:31" x14ac:dyDescent="0.25">
      <c r="B273" s="6"/>
      <c r="C273" s="6"/>
      <c r="D273" t="s">
        <v>2204</v>
      </c>
      <c r="E273"/>
      <c r="F273"/>
      <c r="G273"/>
      <c r="J273" s="26">
        <v>1009</v>
      </c>
      <c r="K273" s="26"/>
      <c r="L273" s="26"/>
      <c r="M273" s="26"/>
      <c r="N273" s="26"/>
      <c r="O273" s="26"/>
      <c r="P273" s="26"/>
      <c r="Q273" s="26"/>
      <c r="R273" s="26"/>
      <c r="S273" s="26"/>
      <c r="T273" s="26"/>
      <c r="U273" s="26">
        <v>1</v>
      </c>
      <c r="V273" s="26"/>
      <c r="W273" s="26"/>
      <c r="X273" s="26"/>
      <c r="Y273" s="26"/>
      <c r="Z273" s="26"/>
      <c r="AA273" s="26"/>
      <c r="AB273" s="26"/>
      <c r="AC273" s="26"/>
      <c r="AD273" s="26"/>
      <c r="AE273" s="26"/>
    </row>
    <row r="274" spans="1:31" x14ac:dyDescent="0.25">
      <c r="B274" s="6"/>
      <c r="C274" s="6"/>
      <c r="E274"/>
      <c r="F274"/>
      <c r="G274"/>
      <c r="J274" s="26"/>
      <c r="K274" s="26"/>
      <c r="L274" s="26"/>
      <c r="M274" s="26"/>
      <c r="N274" s="26"/>
      <c r="O274" s="26"/>
      <c r="P274" s="26"/>
      <c r="Q274" s="26"/>
      <c r="R274" s="26"/>
      <c r="S274" s="26"/>
      <c r="T274" s="26"/>
      <c r="U274" s="26"/>
      <c r="V274" s="26"/>
      <c r="W274" s="26"/>
      <c r="X274" s="26"/>
      <c r="Y274" s="26"/>
      <c r="Z274" s="26"/>
      <c r="AA274" s="26"/>
      <c r="AB274" s="26"/>
      <c r="AC274" s="26"/>
      <c r="AD274" s="26"/>
      <c r="AE274" s="26"/>
    </row>
    <row r="275" spans="1:31" x14ac:dyDescent="0.25">
      <c r="B275" s="6"/>
      <c r="C275" t="s">
        <v>2205</v>
      </c>
      <c r="E275"/>
      <c r="F275"/>
      <c r="G275"/>
      <c r="J275" s="26">
        <v>1009</v>
      </c>
      <c r="K275" s="26"/>
      <c r="L275" s="26"/>
      <c r="M275" s="26"/>
      <c r="N275" s="26"/>
      <c r="O275" s="26"/>
      <c r="P275" s="26"/>
      <c r="Q275" s="26"/>
      <c r="R275" s="26">
        <v>1009</v>
      </c>
      <c r="S275" s="26"/>
      <c r="T275" s="26"/>
      <c r="U275" s="26">
        <v>2</v>
      </c>
      <c r="V275" s="26"/>
      <c r="W275" s="26"/>
      <c r="X275" s="26"/>
      <c r="Y275" s="26"/>
      <c r="Z275" s="26"/>
      <c r="AA275" s="26"/>
      <c r="AB275" s="26"/>
      <c r="AC275" s="26">
        <v>1</v>
      </c>
      <c r="AD275" s="26"/>
      <c r="AE275" s="26"/>
    </row>
    <row r="276" spans="1:31" x14ac:dyDescent="0.25">
      <c r="B276" s="6"/>
      <c r="C276"/>
      <c r="E276"/>
      <c r="F276"/>
      <c r="G276"/>
      <c r="J276" s="26"/>
      <c r="K276" s="26"/>
      <c r="L276" s="26"/>
      <c r="M276" s="26"/>
      <c r="N276" s="26"/>
      <c r="O276" s="26"/>
      <c r="P276" s="26"/>
      <c r="Q276" s="26"/>
      <c r="R276" s="26"/>
      <c r="S276" s="26"/>
      <c r="T276" s="26"/>
      <c r="U276" s="26"/>
      <c r="V276" s="26"/>
      <c r="W276" s="26"/>
      <c r="X276" s="26"/>
      <c r="Y276" s="26"/>
      <c r="Z276" s="26"/>
      <c r="AA276" s="26"/>
      <c r="AB276" s="26"/>
      <c r="AC276" s="26"/>
      <c r="AD276" s="26"/>
      <c r="AE276" s="26"/>
    </row>
    <row r="277" spans="1:31" x14ac:dyDescent="0.25">
      <c r="B277" t="s">
        <v>2206</v>
      </c>
      <c r="C277"/>
      <c r="E277"/>
      <c r="F277"/>
      <c r="G277"/>
      <c r="J277" s="26">
        <v>1009</v>
      </c>
      <c r="K277" s="26">
        <v>1009</v>
      </c>
      <c r="L277" s="26">
        <v>1009</v>
      </c>
      <c r="M277" s="26">
        <v>1009</v>
      </c>
      <c r="N277" s="26">
        <v>1009</v>
      </c>
      <c r="O277" s="26">
        <v>1009</v>
      </c>
      <c r="P277" s="26">
        <v>1009</v>
      </c>
      <c r="Q277" s="26">
        <v>1009</v>
      </c>
      <c r="R277" s="26">
        <v>1009</v>
      </c>
      <c r="S277" s="26">
        <v>1009</v>
      </c>
      <c r="T277" s="26">
        <v>1009</v>
      </c>
      <c r="U277" s="26">
        <v>12</v>
      </c>
      <c r="V277" s="26">
        <v>1</v>
      </c>
      <c r="W277" s="26">
        <v>1</v>
      </c>
      <c r="X277" s="26">
        <v>1</v>
      </c>
      <c r="Y277" s="26">
        <v>1</v>
      </c>
      <c r="Z277" s="26">
        <v>1</v>
      </c>
      <c r="AA277" s="26">
        <v>1</v>
      </c>
      <c r="AB277" s="26">
        <v>1</v>
      </c>
      <c r="AC277" s="26">
        <v>1</v>
      </c>
      <c r="AD277" s="26">
        <v>1</v>
      </c>
      <c r="AE277" s="26">
        <v>1</v>
      </c>
    </row>
    <row r="278" spans="1:31" x14ac:dyDescent="0.25">
      <c r="C278"/>
      <c r="E278"/>
      <c r="F278"/>
      <c r="G278"/>
      <c r="J278" s="26"/>
      <c r="K278" s="26"/>
      <c r="L278" s="26"/>
      <c r="M278" s="26"/>
      <c r="N278" s="26"/>
      <c r="O278" s="26"/>
      <c r="P278" s="26"/>
      <c r="Q278" s="26"/>
      <c r="R278" s="26"/>
      <c r="S278" s="26"/>
      <c r="T278" s="26"/>
      <c r="U278" s="26"/>
      <c r="V278" s="26"/>
      <c r="W278" s="26"/>
      <c r="X278" s="26"/>
      <c r="Y278" s="26"/>
      <c r="Z278" s="26"/>
      <c r="AA278" s="26"/>
      <c r="AB278" s="26"/>
      <c r="AC278" s="26"/>
      <c r="AD278" s="26"/>
      <c r="AE278" s="26"/>
    </row>
    <row r="279" spans="1:31" x14ac:dyDescent="0.25">
      <c r="A279" t="s">
        <v>2207</v>
      </c>
      <c r="C279"/>
      <c r="E279"/>
      <c r="F279"/>
      <c r="G279"/>
      <c r="J279" s="26">
        <v>1009</v>
      </c>
      <c r="K279" s="26">
        <v>1009</v>
      </c>
      <c r="L279" s="26">
        <v>1009</v>
      </c>
      <c r="M279" s="26">
        <v>1009</v>
      </c>
      <c r="N279" s="26">
        <v>1009</v>
      </c>
      <c r="O279" s="26">
        <v>1009</v>
      </c>
      <c r="P279" s="26">
        <v>1009</v>
      </c>
      <c r="Q279" s="26">
        <v>1009</v>
      </c>
      <c r="R279" s="26">
        <v>1009</v>
      </c>
      <c r="S279" s="26">
        <v>1009</v>
      </c>
      <c r="T279" s="26">
        <v>1009</v>
      </c>
      <c r="U279" s="26">
        <v>13</v>
      </c>
      <c r="V279" s="26">
        <v>1</v>
      </c>
      <c r="W279" s="26">
        <v>1</v>
      </c>
      <c r="X279" s="26">
        <v>1</v>
      </c>
      <c r="Y279" s="26">
        <v>1</v>
      </c>
      <c r="Z279" s="26">
        <v>1</v>
      </c>
      <c r="AA279" s="26">
        <v>1</v>
      </c>
      <c r="AB279" s="26">
        <v>1</v>
      </c>
      <c r="AC279" s="26">
        <v>1</v>
      </c>
      <c r="AD279" s="26">
        <v>1</v>
      </c>
      <c r="AE279" s="26">
        <v>1</v>
      </c>
    </row>
    <row r="280" spans="1:31" x14ac:dyDescent="0.25">
      <c r="A280"/>
      <c r="C280"/>
      <c r="E280"/>
      <c r="F280"/>
      <c r="G280"/>
      <c r="J280" s="26"/>
      <c r="K280" s="26"/>
      <c r="L280" s="26"/>
      <c r="M280" s="26"/>
      <c r="N280" s="26"/>
      <c r="O280" s="26"/>
      <c r="P280" s="26"/>
      <c r="Q280" s="26"/>
      <c r="R280" s="26"/>
      <c r="S280" s="26"/>
      <c r="T280" s="26"/>
      <c r="U280" s="26"/>
      <c r="V280" s="26"/>
      <c r="W280" s="26"/>
      <c r="X280" s="26"/>
      <c r="Y280" s="26"/>
      <c r="Z280" s="26"/>
      <c r="AA280" s="26"/>
      <c r="AB280" s="26"/>
      <c r="AC280" s="26"/>
      <c r="AD280" s="26"/>
      <c r="AE280" s="26"/>
    </row>
    <row r="281" spans="1:31" x14ac:dyDescent="0.25">
      <c r="A281"/>
      <c r="C281"/>
      <c r="E281"/>
      <c r="F281"/>
      <c r="G281"/>
      <c r="K281"/>
      <c r="M281"/>
    </row>
    <row r="282" spans="1:31" x14ac:dyDescent="0.25">
      <c r="K282"/>
      <c r="M282"/>
    </row>
    <row r="283" spans="1:31" x14ac:dyDescent="0.25">
      <c r="K283"/>
      <c r="M283"/>
    </row>
    <row r="284" spans="1:31" x14ac:dyDescent="0.25">
      <c r="K284"/>
      <c r="M284"/>
    </row>
    <row r="285" spans="1:31" x14ac:dyDescent="0.25">
      <c r="K285"/>
      <c r="M285"/>
    </row>
    <row r="286" spans="1:31" x14ac:dyDescent="0.25">
      <c r="K286"/>
      <c r="M286"/>
    </row>
    <row r="287" spans="1:31" x14ac:dyDescent="0.25">
      <c r="K287"/>
      <c r="M287"/>
    </row>
    <row r="288" spans="1:31" x14ac:dyDescent="0.25">
      <c r="K288"/>
      <c r="M288"/>
    </row>
    <row r="289" spans="11:13" x14ac:dyDescent="0.25">
      <c r="K289"/>
      <c r="M289"/>
    </row>
    <row r="290" spans="11:13" x14ac:dyDescent="0.25">
      <c r="K290"/>
      <c r="M290"/>
    </row>
    <row r="291" spans="11:13" x14ac:dyDescent="0.25">
      <c r="K291"/>
      <c r="M291"/>
    </row>
    <row r="292" spans="11:13" x14ac:dyDescent="0.25">
      <c r="K292"/>
      <c r="M292"/>
    </row>
    <row r="293" spans="11:13" x14ac:dyDescent="0.25">
      <c r="K293"/>
      <c r="M293"/>
    </row>
    <row r="294" spans="11:13" x14ac:dyDescent="0.25">
      <c r="K294"/>
      <c r="M294"/>
    </row>
    <row r="295" spans="11:13" x14ac:dyDescent="0.25">
      <c r="K295"/>
      <c r="M295"/>
    </row>
    <row r="296" spans="11:13" x14ac:dyDescent="0.25">
      <c r="K296"/>
      <c r="M296"/>
    </row>
    <row r="297" spans="11:13" x14ac:dyDescent="0.25">
      <c r="K297"/>
      <c r="M297"/>
    </row>
    <row r="298" spans="11:13" x14ac:dyDescent="0.25">
      <c r="K298"/>
      <c r="M298"/>
    </row>
    <row r="299" spans="11:13" x14ac:dyDescent="0.25">
      <c r="K299"/>
      <c r="M299"/>
    </row>
    <row r="300" spans="11:13" x14ac:dyDescent="0.25">
      <c r="K300"/>
      <c r="M300"/>
    </row>
    <row r="301" spans="11:13" x14ac:dyDescent="0.25">
      <c r="K301"/>
      <c r="M301"/>
    </row>
    <row r="302" spans="11:13" x14ac:dyDescent="0.25">
      <c r="K302"/>
      <c r="M302"/>
    </row>
    <row r="303" spans="11:13" x14ac:dyDescent="0.25">
      <c r="K303"/>
      <c r="M303"/>
    </row>
    <row r="304" spans="11:13" x14ac:dyDescent="0.25">
      <c r="K304"/>
      <c r="M304"/>
    </row>
    <row r="305" spans="11:13" x14ac:dyDescent="0.25">
      <c r="K305"/>
      <c r="M305"/>
    </row>
    <row r="306" spans="11:13" x14ac:dyDescent="0.25">
      <c r="K306"/>
      <c r="M306"/>
    </row>
    <row r="307" spans="11:13" x14ac:dyDescent="0.25">
      <c r="K307"/>
      <c r="M307"/>
    </row>
    <row r="308" spans="11:13" x14ac:dyDescent="0.25">
      <c r="K308"/>
      <c r="M308"/>
    </row>
    <row r="309" spans="11:13" x14ac:dyDescent="0.25">
      <c r="K309"/>
      <c r="M309"/>
    </row>
    <row r="310" spans="11:13" x14ac:dyDescent="0.25">
      <c r="K310"/>
      <c r="M310"/>
    </row>
    <row r="311" spans="11:13" x14ac:dyDescent="0.25">
      <c r="K311"/>
      <c r="M311"/>
    </row>
    <row r="312" spans="11:13" x14ac:dyDescent="0.25">
      <c r="K312"/>
      <c r="M312"/>
    </row>
    <row r="313" spans="11:13" x14ac:dyDescent="0.25">
      <c r="K313"/>
      <c r="M313"/>
    </row>
    <row r="314" spans="11:13" x14ac:dyDescent="0.25">
      <c r="K314"/>
      <c r="M314"/>
    </row>
    <row r="315" spans="11:13" x14ac:dyDescent="0.25">
      <c r="K315"/>
      <c r="M315"/>
    </row>
    <row r="316" spans="11:13" x14ac:dyDescent="0.25">
      <c r="K316"/>
      <c r="M316"/>
    </row>
    <row r="317" spans="11:13" x14ac:dyDescent="0.25">
      <c r="K317"/>
      <c r="M317"/>
    </row>
    <row r="318" spans="11:13" x14ac:dyDescent="0.25">
      <c r="K318"/>
      <c r="M318"/>
    </row>
    <row r="319" spans="11:13" x14ac:dyDescent="0.25">
      <c r="K319"/>
      <c r="M319"/>
    </row>
    <row r="320" spans="11:13" x14ac:dyDescent="0.25">
      <c r="K320"/>
      <c r="M320"/>
    </row>
    <row r="321" spans="11:13" x14ac:dyDescent="0.25">
      <c r="K321"/>
      <c r="M321"/>
    </row>
    <row r="322" spans="11:13" x14ac:dyDescent="0.25">
      <c r="K322"/>
      <c r="M322"/>
    </row>
    <row r="323" spans="11:13" x14ac:dyDescent="0.25">
      <c r="K323"/>
      <c r="M323"/>
    </row>
    <row r="324" spans="11:13" x14ac:dyDescent="0.25">
      <c r="K324"/>
      <c r="M324"/>
    </row>
    <row r="325" spans="11:13" x14ac:dyDescent="0.25">
      <c r="K325"/>
      <c r="M325"/>
    </row>
    <row r="326" spans="11:13" x14ac:dyDescent="0.25">
      <c r="K326"/>
      <c r="M326"/>
    </row>
    <row r="327" spans="11:13" x14ac:dyDescent="0.25">
      <c r="K327"/>
      <c r="M327"/>
    </row>
    <row r="328" spans="11:13" x14ac:dyDescent="0.25">
      <c r="K328"/>
      <c r="M328"/>
    </row>
    <row r="329" spans="11:13" x14ac:dyDescent="0.25">
      <c r="K329"/>
      <c r="M329"/>
    </row>
    <row r="330" spans="11:13" x14ac:dyDescent="0.25">
      <c r="K330"/>
      <c r="M330"/>
    </row>
    <row r="331" spans="11:13" x14ac:dyDescent="0.25">
      <c r="K331"/>
      <c r="M331"/>
    </row>
    <row r="332" spans="11:13" x14ac:dyDescent="0.25">
      <c r="K332"/>
      <c r="M332"/>
    </row>
    <row r="333" spans="11:13" x14ac:dyDescent="0.25">
      <c r="K333"/>
      <c r="M333"/>
    </row>
    <row r="334" spans="11:13" x14ac:dyDescent="0.25">
      <c r="K334"/>
      <c r="M334"/>
    </row>
    <row r="335" spans="11:13" x14ac:dyDescent="0.25">
      <c r="K335"/>
      <c r="M335"/>
    </row>
    <row r="336" spans="11:13" x14ac:dyDescent="0.25">
      <c r="K336"/>
      <c r="M336"/>
    </row>
    <row r="337" spans="11:13" x14ac:dyDescent="0.25">
      <c r="K337"/>
      <c r="M337"/>
    </row>
    <row r="338" spans="11:13" x14ac:dyDescent="0.25">
      <c r="K338"/>
      <c r="M338"/>
    </row>
    <row r="339" spans="11:13" x14ac:dyDescent="0.25">
      <c r="K339"/>
      <c r="M339"/>
    </row>
    <row r="340" spans="11:13" x14ac:dyDescent="0.25">
      <c r="K340"/>
      <c r="M340"/>
    </row>
    <row r="341" spans="11:13" x14ac:dyDescent="0.25">
      <c r="K341"/>
      <c r="M341"/>
    </row>
    <row r="342" spans="11:13" x14ac:dyDescent="0.25">
      <c r="K342"/>
      <c r="M342"/>
    </row>
    <row r="343" spans="11:13" x14ac:dyDescent="0.25">
      <c r="K343"/>
      <c r="M343"/>
    </row>
    <row r="344" spans="11:13" x14ac:dyDescent="0.25">
      <c r="K344"/>
      <c r="M344"/>
    </row>
    <row r="345" spans="11:13" x14ac:dyDescent="0.25">
      <c r="K345"/>
      <c r="M345"/>
    </row>
    <row r="346" spans="11:13" x14ac:dyDescent="0.25">
      <c r="K346"/>
      <c r="M346"/>
    </row>
    <row r="347" spans="11:13" x14ac:dyDescent="0.25">
      <c r="K347"/>
      <c r="M347"/>
    </row>
    <row r="348" spans="11:13" x14ac:dyDescent="0.25">
      <c r="K348"/>
      <c r="M348"/>
    </row>
    <row r="349" spans="11:13" x14ac:dyDescent="0.25">
      <c r="K349"/>
      <c r="M349"/>
    </row>
    <row r="350" spans="11:13" x14ac:dyDescent="0.25">
      <c r="K350"/>
      <c r="M350"/>
    </row>
    <row r="351" spans="11:13" x14ac:dyDescent="0.25">
      <c r="K351"/>
      <c r="M351"/>
    </row>
    <row r="352" spans="11:13" x14ac:dyDescent="0.25">
      <c r="K352"/>
      <c r="M352"/>
    </row>
    <row r="353" spans="11:13" x14ac:dyDescent="0.25">
      <c r="K353"/>
      <c r="M353"/>
    </row>
    <row r="354" spans="11:13" x14ac:dyDescent="0.25">
      <c r="K354"/>
      <c r="M354"/>
    </row>
    <row r="355" spans="11:13" x14ac:dyDescent="0.25">
      <c r="K355"/>
      <c r="M355"/>
    </row>
    <row r="356" spans="11:13" x14ac:dyDescent="0.25">
      <c r="K356"/>
      <c r="M356"/>
    </row>
    <row r="357" spans="11:13" x14ac:dyDescent="0.25">
      <c r="K357"/>
      <c r="M357"/>
    </row>
    <row r="358" spans="11:13" x14ac:dyDescent="0.25">
      <c r="K358"/>
      <c r="M358"/>
    </row>
    <row r="359" spans="11:13" x14ac:dyDescent="0.25">
      <c r="K359"/>
      <c r="M359"/>
    </row>
    <row r="360" spans="11:13" x14ac:dyDescent="0.25">
      <c r="K360"/>
      <c r="M360"/>
    </row>
    <row r="361" spans="11:13" x14ac:dyDescent="0.25">
      <c r="K361"/>
      <c r="M361"/>
    </row>
    <row r="362" spans="11:13" x14ac:dyDescent="0.25">
      <c r="K362"/>
      <c r="M362"/>
    </row>
    <row r="363" spans="11:13" x14ac:dyDescent="0.25">
      <c r="K363"/>
      <c r="M363"/>
    </row>
    <row r="364" spans="11:13" x14ac:dyDescent="0.25">
      <c r="K364"/>
      <c r="M364"/>
    </row>
    <row r="365" spans="11:13" x14ac:dyDescent="0.25">
      <c r="K365"/>
      <c r="M365"/>
    </row>
    <row r="366" spans="11:13" x14ac:dyDescent="0.25">
      <c r="K366"/>
      <c r="M366"/>
    </row>
    <row r="367" spans="11:13" x14ac:dyDescent="0.25">
      <c r="K367"/>
      <c r="M367"/>
    </row>
    <row r="368" spans="11:13" x14ac:dyDescent="0.25">
      <c r="K368"/>
      <c r="M368"/>
    </row>
    <row r="369" spans="11:13" x14ac:dyDescent="0.25">
      <c r="K369"/>
      <c r="M369"/>
    </row>
    <row r="370" spans="11:13" x14ac:dyDescent="0.25">
      <c r="K370"/>
      <c r="M370"/>
    </row>
    <row r="371" spans="11:13" x14ac:dyDescent="0.25">
      <c r="K371"/>
      <c r="M371"/>
    </row>
    <row r="372" spans="11:13" x14ac:dyDescent="0.25">
      <c r="K372"/>
      <c r="M372"/>
    </row>
    <row r="373" spans="11:13" x14ac:dyDescent="0.25">
      <c r="K373"/>
      <c r="M373"/>
    </row>
    <row r="374" spans="11:13" x14ac:dyDescent="0.25">
      <c r="K374"/>
      <c r="M374"/>
    </row>
    <row r="375" spans="11:13" x14ac:dyDescent="0.25">
      <c r="K375"/>
      <c r="M375"/>
    </row>
    <row r="376" spans="11:13" x14ac:dyDescent="0.25">
      <c r="K376"/>
      <c r="M376"/>
    </row>
    <row r="377" spans="11:13" x14ac:dyDescent="0.25">
      <c r="K377"/>
      <c r="M377"/>
    </row>
    <row r="378" spans="11:13" x14ac:dyDescent="0.25">
      <c r="K378"/>
      <c r="M378"/>
    </row>
    <row r="379" spans="11:13" x14ac:dyDescent="0.25">
      <c r="K379"/>
      <c r="M379"/>
    </row>
    <row r="380" spans="11:13" x14ac:dyDescent="0.25">
      <c r="K380"/>
      <c r="M380"/>
    </row>
    <row r="381" spans="11:13" x14ac:dyDescent="0.25">
      <c r="K381"/>
      <c r="M381"/>
    </row>
    <row r="382" spans="11:13" x14ac:dyDescent="0.25">
      <c r="K382"/>
      <c r="M382"/>
    </row>
    <row r="383" spans="11:13" x14ac:dyDescent="0.25">
      <c r="K383"/>
      <c r="M383"/>
    </row>
    <row r="384" spans="11:13" x14ac:dyDescent="0.25">
      <c r="K384"/>
      <c r="M384"/>
    </row>
    <row r="385" spans="11:13" x14ac:dyDescent="0.25">
      <c r="K385"/>
      <c r="M385"/>
    </row>
    <row r="386" spans="11:13" x14ac:dyDescent="0.25">
      <c r="K386"/>
      <c r="M386"/>
    </row>
    <row r="387" spans="11:13" x14ac:dyDescent="0.25">
      <c r="K387"/>
      <c r="M387"/>
    </row>
    <row r="388" spans="11:13" x14ac:dyDescent="0.25">
      <c r="K388"/>
      <c r="M388"/>
    </row>
    <row r="389" spans="11:13" x14ac:dyDescent="0.25">
      <c r="K389"/>
      <c r="M389"/>
    </row>
    <row r="390" spans="11:13" x14ac:dyDescent="0.25">
      <c r="K390"/>
      <c r="M390"/>
    </row>
    <row r="391" spans="11:13" x14ac:dyDescent="0.25">
      <c r="K391"/>
      <c r="M391"/>
    </row>
    <row r="392" spans="11:13" x14ac:dyDescent="0.25">
      <c r="K392"/>
      <c r="M392"/>
    </row>
    <row r="393" spans="11:13" x14ac:dyDescent="0.25">
      <c r="K393"/>
      <c r="M393"/>
    </row>
    <row r="394" spans="11:13" x14ac:dyDescent="0.25">
      <c r="K394"/>
      <c r="M394"/>
    </row>
    <row r="395" spans="11:13" x14ac:dyDescent="0.25">
      <c r="K395"/>
      <c r="M395"/>
    </row>
    <row r="396" spans="11:13" x14ac:dyDescent="0.25">
      <c r="K396"/>
      <c r="M396"/>
    </row>
    <row r="397" spans="11:13" x14ac:dyDescent="0.25">
      <c r="K397"/>
      <c r="M397"/>
    </row>
    <row r="398" spans="11:13" x14ac:dyDescent="0.25">
      <c r="K398"/>
      <c r="M398"/>
    </row>
    <row r="399" spans="11:13" x14ac:dyDescent="0.25">
      <c r="K399"/>
      <c r="M399"/>
    </row>
    <row r="400" spans="11:13" x14ac:dyDescent="0.25">
      <c r="K400"/>
      <c r="M400"/>
    </row>
    <row r="401" spans="11:13" x14ac:dyDescent="0.25">
      <c r="K401"/>
      <c r="M401"/>
    </row>
    <row r="402" spans="11:13" x14ac:dyDescent="0.25">
      <c r="K402"/>
      <c r="M402"/>
    </row>
    <row r="403" spans="11:13" x14ac:dyDescent="0.25">
      <c r="K403"/>
      <c r="M403"/>
    </row>
    <row r="404" spans="11:13" x14ac:dyDescent="0.25">
      <c r="K404"/>
      <c r="M404"/>
    </row>
    <row r="405" spans="11:13" x14ac:dyDescent="0.25">
      <c r="K405"/>
      <c r="M405"/>
    </row>
    <row r="406" spans="11:13" x14ac:dyDescent="0.25">
      <c r="K406"/>
      <c r="M406"/>
    </row>
    <row r="407" spans="11:13" x14ac:dyDescent="0.25">
      <c r="K407"/>
      <c r="M407"/>
    </row>
    <row r="408" spans="11:13" x14ac:dyDescent="0.25">
      <c r="K408"/>
      <c r="M408"/>
    </row>
    <row r="409" spans="11:13" x14ac:dyDescent="0.25">
      <c r="K409"/>
      <c r="M409"/>
    </row>
    <row r="410" spans="11:13" x14ac:dyDescent="0.25">
      <c r="K410"/>
      <c r="M410"/>
    </row>
    <row r="411" spans="11:13" x14ac:dyDescent="0.25">
      <c r="K411"/>
      <c r="M411"/>
    </row>
    <row r="412" spans="11:13" x14ac:dyDescent="0.25">
      <c r="K412"/>
      <c r="M412"/>
    </row>
    <row r="413" spans="11:13" x14ac:dyDescent="0.25">
      <c r="K413"/>
      <c r="M413"/>
    </row>
    <row r="414" spans="11:13" x14ac:dyDescent="0.25">
      <c r="K414"/>
      <c r="M414"/>
    </row>
    <row r="415" spans="11:13" x14ac:dyDescent="0.25">
      <c r="K415"/>
      <c r="M415"/>
    </row>
    <row r="416" spans="11:13" x14ac:dyDescent="0.25">
      <c r="K416"/>
      <c r="M416"/>
    </row>
    <row r="417" spans="11:13" x14ac:dyDescent="0.25">
      <c r="K417"/>
      <c r="M417"/>
    </row>
    <row r="418" spans="11:13" x14ac:dyDescent="0.25">
      <c r="K418"/>
      <c r="M418"/>
    </row>
    <row r="419" spans="11:13" x14ac:dyDescent="0.25">
      <c r="K419"/>
      <c r="M419"/>
    </row>
    <row r="420" spans="11:13" x14ac:dyDescent="0.25">
      <c r="K420"/>
      <c r="M420"/>
    </row>
    <row r="421" spans="11:13" x14ac:dyDescent="0.25">
      <c r="K421"/>
      <c r="M421"/>
    </row>
    <row r="422" spans="11:13" x14ac:dyDescent="0.25">
      <c r="K422"/>
      <c r="M422"/>
    </row>
    <row r="423" spans="11:13" x14ac:dyDescent="0.25">
      <c r="K423"/>
      <c r="M423"/>
    </row>
    <row r="424" spans="11:13" x14ac:dyDescent="0.25">
      <c r="K424"/>
      <c r="M424"/>
    </row>
    <row r="425" spans="11:13" x14ac:dyDescent="0.25">
      <c r="K425"/>
      <c r="M425"/>
    </row>
    <row r="426" spans="11:13" x14ac:dyDescent="0.25">
      <c r="K426"/>
      <c r="M426"/>
    </row>
    <row r="427" spans="11:13" x14ac:dyDescent="0.25">
      <c r="K427"/>
      <c r="M427"/>
    </row>
    <row r="428" spans="11:13" x14ac:dyDescent="0.25">
      <c r="K428"/>
      <c r="M428"/>
    </row>
    <row r="429" spans="11:13" x14ac:dyDescent="0.25">
      <c r="K429"/>
      <c r="M429"/>
    </row>
    <row r="430" spans="11:13" x14ac:dyDescent="0.25">
      <c r="K430"/>
      <c r="M430"/>
    </row>
    <row r="431" spans="11:13" x14ac:dyDescent="0.25">
      <c r="K431"/>
      <c r="M431"/>
    </row>
    <row r="432" spans="11:13" x14ac:dyDescent="0.25">
      <c r="K432"/>
      <c r="M432"/>
    </row>
    <row r="433" spans="11:13" x14ac:dyDescent="0.25">
      <c r="K433"/>
      <c r="M433"/>
    </row>
    <row r="434" spans="11:13" x14ac:dyDescent="0.25">
      <c r="K434"/>
      <c r="M434"/>
    </row>
    <row r="435" spans="11:13" x14ac:dyDescent="0.25">
      <c r="K435"/>
      <c r="M435"/>
    </row>
    <row r="436" spans="11:13" x14ac:dyDescent="0.25">
      <c r="K436"/>
      <c r="M436"/>
    </row>
    <row r="437" spans="11:13" x14ac:dyDescent="0.25">
      <c r="K437"/>
      <c r="M437"/>
    </row>
    <row r="438" spans="11:13" x14ac:dyDescent="0.25">
      <c r="K438"/>
      <c r="M438"/>
    </row>
    <row r="439" spans="11:13" x14ac:dyDescent="0.25">
      <c r="K439"/>
      <c r="M439"/>
    </row>
    <row r="440" spans="11:13" x14ac:dyDescent="0.25">
      <c r="K440"/>
      <c r="M440"/>
    </row>
    <row r="441" spans="11:13" x14ac:dyDescent="0.25">
      <c r="K441"/>
      <c r="M441"/>
    </row>
    <row r="442" spans="11:13" x14ac:dyDescent="0.25">
      <c r="K442"/>
      <c r="M442"/>
    </row>
    <row r="443" spans="11:13" x14ac:dyDescent="0.25">
      <c r="K443"/>
      <c r="M443"/>
    </row>
    <row r="444" spans="11:13" x14ac:dyDescent="0.25">
      <c r="K444"/>
      <c r="M444"/>
    </row>
    <row r="445" spans="11:13" x14ac:dyDescent="0.25">
      <c r="K445"/>
      <c r="M445"/>
    </row>
    <row r="446" spans="11:13" x14ac:dyDescent="0.25">
      <c r="K446"/>
      <c r="M446"/>
    </row>
    <row r="447" spans="11:13" x14ac:dyDescent="0.25">
      <c r="K447"/>
      <c r="M447"/>
    </row>
    <row r="448" spans="11:13" x14ac:dyDescent="0.25">
      <c r="K448"/>
      <c r="M448"/>
    </row>
    <row r="449" spans="11:13" x14ac:dyDescent="0.25">
      <c r="K449"/>
      <c r="M449"/>
    </row>
    <row r="450" spans="11:13" x14ac:dyDescent="0.25">
      <c r="K450"/>
      <c r="M450"/>
    </row>
    <row r="451" spans="11:13" x14ac:dyDescent="0.25">
      <c r="K451"/>
      <c r="M451"/>
    </row>
    <row r="452" spans="11:13" x14ac:dyDescent="0.25">
      <c r="K452"/>
      <c r="M452"/>
    </row>
    <row r="453" spans="11:13" x14ac:dyDescent="0.25">
      <c r="K453"/>
      <c r="M453"/>
    </row>
    <row r="454" spans="11:13" x14ac:dyDescent="0.25">
      <c r="K454"/>
      <c r="M454"/>
    </row>
    <row r="455" spans="11:13" x14ac:dyDescent="0.25">
      <c r="K455"/>
      <c r="M455"/>
    </row>
    <row r="456" spans="11:13" x14ac:dyDescent="0.25">
      <c r="K456"/>
      <c r="M456"/>
    </row>
    <row r="457" spans="11:13" x14ac:dyDescent="0.25">
      <c r="K457"/>
      <c r="M457"/>
    </row>
    <row r="458" spans="11:13" x14ac:dyDescent="0.25">
      <c r="K458"/>
      <c r="M458"/>
    </row>
    <row r="459" spans="11:13" x14ac:dyDescent="0.25">
      <c r="K459"/>
      <c r="M459"/>
    </row>
    <row r="460" spans="11:13" x14ac:dyDescent="0.25">
      <c r="K460"/>
      <c r="M460"/>
    </row>
    <row r="461" spans="11:13" x14ac:dyDescent="0.25">
      <c r="K461"/>
      <c r="M461"/>
    </row>
    <row r="462" spans="11:13" x14ac:dyDescent="0.25">
      <c r="K462"/>
      <c r="M462"/>
    </row>
    <row r="463" spans="11:13" x14ac:dyDescent="0.25">
      <c r="K463"/>
      <c r="M463"/>
    </row>
    <row r="464" spans="11:13" x14ac:dyDescent="0.25">
      <c r="K464"/>
      <c r="M464"/>
    </row>
    <row r="465" spans="11:13" x14ac:dyDescent="0.25">
      <c r="K465"/>
      <c r="M465"/>
    </row>
    <row r="466" spans="11:13" x14ac:dyDescent="0.25">
      <c r="K466"/>
      <c r="M466"/>
    </row>
    <row r="467" spans="11:13" x14ac:dyDescent="0.25">
      <c r="K467"/>
      <c r="M467"/>
    </row>
    <row r="468" spans="11:13" x14ac:dyDescent="0.25">
      <c r="K468"/>
      <c r="M468"/>
    </row>
    <row r="469" spans="11:13" x14ac:dyDescent="0.25">
      <c r="K469"/>
      <c r="M469"/>
    </row>
    <row r="470" spans="11:13" x14ac:dyDescent="0.25">
      <c r="K470"/>
      <c r="M470"/>
    </row>
    <row r="471" spans="11:13" x14ac:dyDescent="0.25">
      <c r="K471"/>
      <c r="M471"/>
    </row>
    <row r="472" spans="11:13" x14ac:dyDescent="0.25">
      <c r="K472"/>
      <c r="M472"/>
    </row>
    <row r="473" spans="11:13" x14ac:dyDescent="0.25">
      <c r="K473"/>
      <c r="M473"/>
    </row>
    <row r="474" spans="11:13" x14ac:dyDescent="0.25">
      <c r="K474"/>
      <c r="M474"/>
    </row>
    <row r="475" spans="11:13" x14ac:dyDescent="0.25">
      <c r="K475"/>
      <c r="M475"/>
    </row>
    <row r="476" spans="11:13" x14ac:dyDescent="0.25">
      <c r="K476"/>
      <c r="M476"/>
    </row>
    <row r="477" spans="11:13" x14ac:dyDescent="0.25">
      <c r="K477"/>
      <c r="M477"/>
    </row>
    <row r="478" spans="11:13" x14ac:dyDescent="0.25">
      <c r="K478"/>
      <c r="M478"/>
    </row>
    <row r="479" spans="11:13" x14ac:dyDescent="0.25">
      <c r="K479"/>
      <c r="M479"/>
    </row>
    <row r="480" spans="11:13" x14ac:dyDescent="0.25">
      <c r="K480"/>
      <c r="M480"/>
    </row>
    <row r="481" spans="11:13" x14ac:dyDescent="0.25">
      <c r="K481"/>
      <c r="M481"/>
    </row>
    <row r="482" spans="11:13" x14ac:dyDescent="0.25">
      <c r="K482"/>
      <c r="M482"/>
    </row>
    <row r="483" spans="11:13" x14ac:dyDescent="0.25">
      <c r="K483"/>
      <c r="M483"/>
    </row>
    <row r="484" spans="11:13" x14ac:dyDescent="0.25">
      <c r="K484"/>
      <c r="M484"/>
    </row>
    <row r="485" spans="11:13" x14ac:dyDescent="0.25">
      <c r="K485"/>
      <c r="M485"/>
    </row>
    <row r="486" spans="11:13" x14ac:dyDescent="0.25">
      <c r="K486"/>
      <c r="M486"/>
    </row>
    <row r="487" spans="11:13" x14ac:dyDescent="0.25">
      <c r="K487"/>
      <c r="M487"/>
    </row>
    <row r="488" spans="11:13" x14ac:dyDescent="0.25">
      <c r="K488"/>
      <c r="M488"/>
    </row>
    <row r="489" spans="11:13" x14ac:dyDescent="0.25">
      <c r="K489"/>
      <c r="M489"/>
    </row>
    <row r="490" spans="11:13" x14ac:dyDescent="0.25">
      <c r="K490"/>
      <c r="M490"/>
    </row>
    <row r="491" spans="11:13" x14ac:dyDescent="0.25">
      <c r="K491"/>
      <c r="M491"/>
    </row>
    <row r="492" spans="11:13" x14ac:dyDescent="0.25">
      <c r="K492"/>
      <c r="M492"/>
    </row>
    <row r="493" spans="11:13" x14ac:dyDescent="0.25">
      <c r="K493"/>
      <c r="M493"/>
    </row>
    <row r="494" spans="11:13" x14ac:dyDescent="0.25">
      <c r="K494"/>
      <c r="M494"/>
    </row>
    <row r="495" spans="11:13" x14ac:dyDescent="0.25">
      <c r="K495"/>
      <c r="M495"/>
    </row>
    <row r="496" spans="11:13" x14ac:dyDescent="0.25">
      <c r="K496"/>
      <c r="M496"/>
    </row>
    <row r="497" spans="11:13" x14ac:dyDescent="0.25">
      <c r="K497"/>
      <c r="M497"/>
    </row>
    <row r="498" spans="11:13" x14ac:dyDescent="0.25">
      <c r="K498"/>
      <c r="M498"/>
    </row>
    <row r="499" spans="11:13" x14ac:dyDescent="0.25">
      <c r="K499"/>
      <c r="M499"/>
    </row>
    <row r="500" spans="11:13" x14ac:dyDescent="0.25">
      <c r="K500"/>
      <c r="M500"/>
    </row>
    <row r="501" spans="11:13" x14ac:dyDescent="0.25">
      <c r="K501"/>
      <c r="M501"/>
    </row>
    <row r="502" spans="11:13" x14ac:dyDescent="0.25">
      <c r="K502"/>
      <c r="M502"/>
    </row>
    <row r="503" spans="11:13" x14ac:dyDescent="0.25">
      <c r="K503"/>
      <c r="M503"/>
    </row>
    <row r="504" spans="11:13" x14ac:dyDescent="0.25">
      <c r="K504"/>
      <c r="M504"/>
    </row>
    <row r="505" spans="11:13" x14ac:dyDescent="0.25">
      <c r="K505"/>
      <c r="M505"/>
    </row>
    <row r="506" spans="11:13" x14ac:dyDescent="0.25">
      <c r="K506"/>
      <c r="M506"/>
    </row>
    <row r="507" spans="11:13" x14ac:dyDescent="0.25">
      <c r="K507"/>
      <c r="M507"/>
    </row>
    <row r="508" spans="11:13" x14ac:dyDescent="0.25">
      <c r="K508"/>
      <c r="M508"/>
    </row>
    <row r="509" spans="11:13" x14ac:dyDescent="0.25">
      <c r="K509"/>
      <c r="M509"/>
    </row>
    <row r="510" spans="11:13" x14ac:dyDescent="0.25">
      <c r="K510"/>
      <c r="M510"/>
    </row>
    <row r="511" spans="11:13" x14ac:dyDescent="0.25">
      <c r="K511"/>
      <c r="M511"/>
    </row>
    <row r="512" spans="11:13" x14ac:dyDescent="0.25">
      <c r="K512"/>
      <c r="M512"/>
    </row>
    <row r="513" spans="11:13" x14ac:dyDescent="0.25">
      <c r="K513"/>
      <c r="M513"/>
    </row>
    <row r="514" spans="11:13" x14ac:dyDescent="0.25">
      <c r="K514"/>
      <c r="M514"/>
    </row>
    <row r="515" spans="11:13" x14ac:dyDescent="0.25">
      <c r="K515"/>
      <c r="M515"/>
    </row>
    <row r="516" spans="11:13" x14ac:dyDescent="0.25">
      <c r="K516"/>
      <c r="M516"/>
    </row>
    <row r="517" spans="11:13" x14ac:dyDescent="0.25">
      <c r="K517"/>
      <c r="M517"/>
    </row>
    <row r="518" spans="11:13" x14ac:dyDescent="0.25">
      <c r="K518"/>
      <c r="M518"/>
    </row>
    <row r="519" spans="11:13" x14ac:dyDescent="0.25">
      <c r="K519"/>
      <c r="M519"/>
    </row>
    <row r="520" spans="11:13" x14ac:dyDescent="0.25">
      <c r="K520"/>
      <c r="M520"/>
    </row>
    <row r="521" spans="11:13" x14ac:dyDescent="0.25">
      <c r="K521"/>
      <c r="M521"/>
    </row>
    <row r="522" spans="11:13" x14ac:dyDescent="0.25">
      <c r="K522"/>
      <c r="M522"/>
    </row>
    <row r="523" spans="11:13" x14ac:dyDescent="0.25">
      <c r="K523"/>
      <c r="M523"/>
    </row>
    <row r="524" spans="11:13" x14ac:dyDescent="0.25">
      <c r="K524"/>
      <c r="M524"/>
    </row>
    <row r="525" spans="11:13" x14ac:dyDescent="0.25">
      <c r="K525"/>
      <c r="M525"/>
    </row>
    <row r="526" spans="11:13" x14ac:dyDescent="0.25">
      <c r="K526"/>
      <c r="M526"/>
    </row>
    <row r="527" spans="11:13" x14ac:dyDescent="0.25">
      <c r="K527"/>
      <c r="M527"/>
    </row>
    <row r="528" spans="11:13" x14ac:dyDescent="0.25">
      <c r="K528"/>
      <c r="M528"/>
    </row>
    <row r="529" spans="11:13" x14ac:dyDescent="0.25">
      <c r="K529"/>
      <c r="M529"/>
    </row>
    <row r="530" spans="11:13" x14ac:dyDescent="0.25">
      <c r="K530"/>
      <c r="M530"/>
    </row>
    <row r="531" spans="11:13" x14ac:dyDescent="0.25">
      <c r="K531"/>
      <c r="M531"/>
    </row>
    <row r="532" spans="11:13" x14ac:dyDescent="0.25">
      <c r="K532"/>
      <c r="M532"/>
    </row>
    <row r="533" spans="11:13" x14ac:dyDescent="0.25">
      <c r="K533"/>
      <c r="M533"/>
    </row>
    <row r="534" spans="11:13" x14ac:dyDescent="0.25">
      <c r="K534"/>
      <c r="M534"/>
    </row>
    <row r="535" spans="11:13" x14ac:dyDescent="0.25">
      <c r="K535"/>
      <c r="M535"/>
    </row>
    <row r="536" spans="11:13" x14ac:dyDescent="0.25">
      <c r="K536"/>
      <c r="M536"/>
    </row>
    <row r="537" spans="11:13" x14ac:dyDescent="0.25">
      <c r="K537"/>
      <c r="M537"/>
    </row>
    <row r="538" spans="11:13" x14ac:dyDescent="0.25">
      <c r="K538"/>
      <c r="M538"/>
    </row>
    <row r="539" spans="11:13" x14ac:dyDescent="0.25">
      <c r="K539"/>
      <c r="M539"/>
    </row>
    <row r="540" spans="11:13" x14ac:dyDescent="0.25">
      <c r="K540"/>
      <c r="M540"/>
    </row>
    <row r="541" spans="11:13" x14ac:dyDescent="0.25">
      <c r="K541"/>
      <c r="M541"/>
    </row>
    <row r="542" spans="11:13" x14ac:dyDescent="0.25">
      <c r="K542"/>
      <c r="M542"/>
    </row>
    <row r="543" spans="11:13" x14ac:dyDescent="0.25">
      <c r="K543"/>
      <c r="M543"/>
    </row>
    <row r="544" spans="11:13" x14ac:dyDescent="0.25">
      <c r="K544"/>
      <c r="M544"/>
    </row>
    <row r="545" spans="11:13" x14ac:dyDescent="0.25">
      <c r="K545"/>
      <c r="M545"/>
    </row>
    <row r="546" spans="11:13" x14ac:dyDescent="0.25">
      <c r="K546"/>
      <c r="M546"/>
    </row>
    <row r="547" spans="11:13" x14ac:dyDescent="0.25">
      <c r="K547"/>
      <c r="M547"/>
    </row>
    <row r="548" spans="11:13" x14ac:dyDescent="0.25">
      <c r="K548"/>
      <c r="M548"/>
    </row>
    <row r="549" spans="11:13" x14ac:dyDescent="0.25">
      <c r="K549"/>
      <c r="M549"/>
    </row>
    <row r="550" spans="11:13" x14ac:dyDescent="0.25">
      <c r="K550"/>
      <c r="M550"/>
    </row>
    <row r="551" spans="11:13" x14ac:dyDescent="0.25">
      <c r="K551"/>
      <c r="M551"/>
    </row>
    <row r="552" spans="11:13" x14ac:dyDescent="0.25">
      <c r="K552"/>
      <c r="M552"/>
    </row>
    <row r="553" spans="11:13" x14ac:dyDescent="0.25">
      <c r="K553"/>
      <c r="M553"/>
    </row>
    <row r="554" spans="11:13" x14ac:dyDescent="0.25">
      <c r="K554"/>
      <c r="M554"/>
    </row>
    <row r="555" spans="11:13" x14ac:dyDescent="0.25">
      <c r="K555"/>
      <c r="M555"/>
    </row>
    <row r="556" spans="11:13" x14ac:dyDescent="0.25">
      <c r="K556"/>
      <c r="M556"/>
    </row>
    <row r="557" spans="11:13" x14ac:dyDescent="0.25">
      <c r="K557"/>
      <c r="M557"/>
    </row>
    <row r="558" spans="11:13" x14ac:dyDescent="0.25">
      <c r="K558"/>
      <c r="M558"/>
    </row>
    <row r="559" spans="11:13" x14ac:dyDescent="0.25">
      <c r="K559"/>
      <c r="M559"/>
    </row>
    <row r="560" spans="11:13" x14ac:dyDescent="0.25">
      <c r="K560"/>
      <c r="M560"/>
    </row>
    <row r="561" spans="11:13" x14ac:dyDescent="0.25">
      <c r="K561"/>
      <c r="M561"/>
    </row>
    <row r="562" spans="11:13" x14ac:dyDescent="0.25">
      <c r="K562"/>
      <c r="M562"/>
    </row>
    <row r="563" spans="11:13" x14ac:dyDescent="0.25">
      <c r="K563"/>
      <c r="M563"/>
    </row>
    <row r="564" spans="11:13" x14ac:dyDescent="0.25">
      <c r="K564"/>
      <c r="M564"/>
    </row>
    <row r="565" spans="11:13" x14ac:dyDescent="0.25">
      <c r="K565"/>
      <c r="M565"/>
    </row>
    <row r="566" spans="11:13" x14ac:dyDescent="0.25">
      <c r="K566"/>
      <c r="M566"/>
    </row>
    <row r="567" spans="11:13" x14ac:dyDescent="0.25">
      <c r="K567"/>
      <c r="M567"/>
    </row>
    <row r="568" spans="11:13" x14ac:dyDescent="0.25">
      <c r="K568"/>
      <c r="M568"/>
    </row>
    <row r="569" spans="11:13" x14ac:dyDescent="0.25">
      <c r="K569"/>
      <c r="M569"/>
    </row>
    <row r="570" spans="11:13" x14ac:dyDescent="0.25">
      <c r="K570"/>
      <c r="M570"/>
    </row>
    <row r="571" spans="11:13" x14ac:dyDescent="0.25">
      <c r="K571"/>
      <c r="M571"/>
    </row>
    <row r="572" spans="11:13" x14ac:dyDescent="0.25">
      <c r="K572"/>
      <c r="M572"/>
    </row>
    <row r="573" spans="11:13" x14ac:dyDescent="0.25">
      <c r="K573"/>
      <c r="M573"/>
    </row>
    <row r="574" spans="11:13" x14ac:dyDescent="0.25">
      <c r="K574"/>
      <c r="M574"/>
    </row>
    <row r="575" spans="11:13" x14ac:dyDescent="0.25">
      <c r="K575"/>
      <c r="M575"/>
    </row>
    <row r="576" spans="11:13" x14ac:dyDescent="0.25">
      <c r="K576"/>
      <c r="M576"/>
    </row>
    <row r="577" spans="11:13" x14ac:dyDescent="0.25">
      <c r="K577"/>
      <c r="M577"/>
    </row>
    <row r="578" spans="11:13" x14ac:dyDescent="0.25">
      <c r="K578"/>
      <c r="M578"/>
    </row>
    <row r="579" spans="11:13" x14ac:dyDescent="0.25">
      <c r="K579"/>
      <c r="M579"/>
    </row>
    <row r="580" spans="11:13" x14ac:dyDescent="0.25">
      <c r="K580"/>
      <c r="M580"/>
    </row>
    <row r="581" spans="11:13" x14ac:dyDescent="0.25">
      <c r="K581"/>
      <c r="M581"/>
    </row>
    <row r="582" spans="11:13" x14ac:dyDescent="0.25">
      <c r="K582"/>
      <c r="M582"/>
    </row>
    <row r="583" spans="11:13" x14ac:dyDescent="0.25">
      <c r="K583"/>
      <c r="M583"/>
    </row>
    <row r="584" spans="11:13" x14ac:dyDescent="0.25">
      <c r="K584"/>
      <c r="M584"/>
    </row>
    <row r="585" spans="11:13" x14ac:dyDescent="0.25">
      <c r="K585"/>
      <c r="M585"/>
    </row>
    <row r="586" spans="11:13" x14ac:dyDescent="0.25">
      <c r="K586"/>
      <c r="M586"/>
    </row>
    <row r="587" spans="11:13" x14ac:dyDescent="0.25">
      <c r="K587"/>
      <c r="M587"/>
    </row>
    <row r="588" spans="11:13" x14ac:dyDescent="0.25">
      <c r="K588"/>
      <c r="M588"/>
    </row>
    <row r="589" spans="11:13" x14ac:dyDescent="0.25">
      <c r="K589"/>
      <c r="M589"/>
    </row>
    <row r="590" spans="11:13" x14ac:dyDescent="0.25">
      <c r="K590"/>
      <c r="M590"/>
    </row>
    <row r="591" spans="11:13" x14ac:dyDescent="0.25">
      <c r="K591"/>
      <c r="M591"/>
    </row>
    <row r="592" spans="11:13" x14ac:dyDescent="0.25">
      <c r="K592"/>
      <c r="M592"/>
    </row>
    <row r="593" spans="11:13" x14ac:dyDescent="0.25">
      <c r="K593"/>
      <c r="M593"/>
    </row>
    <row r="594" spans="11:13" x14ac:dyDescent="0.25">
      <c r="K594"/>
      <c r="M594"/>
    </row>
    <row r="595" spans="11:13" x14ac:dyDescent="0.25">
      <c r="K595"/>
      <c r="M595"/>
    </row>
    <row r="596" spans="11:13" x14ac:dyDescent="0.25">
      <c r="K596"/>
      <c r="M596"/>
    </row>
    <row r="597" spans="11:13" x14ac:dyDescent="0.25">
      <c r="K597"/>
      <c r="M597"/>
    </row>
    <row r="598" spans="11:13" x14ac:dyDescent="0.25">
      <c r="K598"/>
      <c r="M598"/>
    </row>
    <row r="599" spans="11:13" x14ac:dyDescent="0.25">
      <c r="K599"/>
      <c r="M599"/>
    </row>
    <row r="600" spans="11:13" x14ac:dyDescent="0.25">
      <c r="K600"/>
      <c r="M600"/>
    </row>
    <row r="601" spans="11:13" x14ac:dyDescent="0.25">
      <c r="K601"/>
      <c r="M601"/>
    </row>
    <row r="602" spans="11:13" x14ac:dyDescent="0.25">
      <c r="K602"/>
      <c r="M602"/>
    </row>
    <row r="603" spans="11:13" x14ac:dyDescent="0.25">
      <c r="K603"/>
      <c r="M603"/>
    </row>
    <row r="604" spans="11:13" x14ac:dyDescent="0.25">
      <c r="K604"/>
      <c r="M604"/>
    </row>
    <row r="605" spans="11:13" x14ac:dyDescent="0.25">
      <c r="K605"/>
      <c r="M605"/>
    </row>
    <row r="606" spans="11:13" x14ac:dyDescent="0.25">
      <c r="K606"/>
      <c r="M606"/>
    </row>
    <row r="607" spans="11:13" x14ac:dyDescent="0.25">
      <c r="K607"/>
      <c r="M607"/>
    </row>
    <row r="608" spans="11:13" x14ac:dyDescent="0.25">
      <c r="K608"/>
      <c r="M608"/>
    </row>
    <row r="609" spans="11:13" x14ac:dyDescent="0.25">
      <c r="K609"/>
      <c r="M609"/>
    </row>
    <row r="610" spans="11:13" x14ac:dyDescent="0.25">
      <c r="K610"/>
      <c r="M610"/>
    </row>
    <row r="611" spans="11:13" x14ac:dyDescent="0.25">
      <c r="K611"/>
      <c r="M611"/>
    </row>
    <row r="612" spans="11:13" x14ac:dyDescent="0.25">
      <c r="K612"/>
      <c r="M612"/>
    </row>
    <row r="613" spans="11:13" x14ac:dyDescent="0.25">
      <c r="K613"/>
      <c r="M613"/>
    </row>
    <row r="614" spans="11:13" x14ac:dyDescent="0.25">
      <c r="K614"/>
      <c r="M614"/>
    </row>
    <row r="615" spans="11:13" x14ac:dyDescent="0.25">
      <c r="K615"/>
      <c r="M615"/>
    </row>
    <row r="616" spans="11:13" x14ac:dyDescent="0.25">
      <c r="K616"/>
      <c r="M616"/>
    </row>
    <row r="617" spans="11:13" x14ac:dyDescent="0.25">
      <c r="K617"/>
      <c r="M617"/>
    </row>
    <row r="618" spans="11:13" x14ac:dyDescent="0.25">
      <c r="K618"/>
      <c r="M618"/>
    </row>
    <row r="619" spans="11:13" x14ac:dyDescent="0.25">
      <c r="K619"/>
      <c r="M619"/>
    </row>
    <row r="620" spans="11:13" x14ac:dyDescent="0.25">
      <c r="K620"/>
      <c r="M620"/>
    </row>
    <row r="621" spans="11:13" x14ac:dyDescent="0.25">
      <c r="K621"/>
      <c r="M621"/>
    </row>
    <row r="622" spans="11:13" x14ac:dyDescent="0.25">
      <c r="K622"/>
      <c r="M622"/>
    </row>
    <row r="623" spans="11:13" x14ac:dyDescent="0.25">
      <c r="K623"/>
      <c r="M623"/>
    </row>
    <row r="624" spans="11:13" x14ac:dyDescent="0.25">
      <c r="K624"/>
      <c r="M624"/>
    </row>
    <row r="625" spans="11:13" x14ac:dyDescent="0.25">
      <c r="K625"/>
      <c r="M625"/>
    </row>
    <row r="626" spans="11:13" x14ac:dyDescent="0.25">
      <c r="K626"/>
      <c r="M626"/>
    </row>
    <row r="627" spans="11:13" x14ac:dyDescent="0.25">
      <c r="K627"/>
      <c r="M627"/>
    </row>
    <row r="628" spans="11:13" x14ac:dyDescent="0.25">
      <c r="K628"/>
      <c r="M628"/>
    </row>
    <row r="629" spans="11:13" x14ac:dyDescent="0.25">
      <c r="K629"/>
      <c r="M629"/>
    </row>
    <row r="630" spans="11:13" x14ac:dyDescent="0.25">
      <c r="K630"/>
      <c r="M630"/>
    </row>
    <row r="631" spans="11:13" x14ac:dyDescent="0.25">
      <c r="K631"/>
      <c r="M631"/>
    </row>
    <row r="632" spans="11:13" x14ac:dyDescent="0.25">
      <c r="K632"/>
      <c r="M632"/>
    </row>
    <row r="633" spans="11:13" x14ac:dyDescent="0.25">
      <c r="K633"/>
      <c r="M633"/>
    </row>
    <row r="634" spans="11:13" x14ac:dyDescent="0.25">
      <c r="K634"/>
      <c r="M634"/>
    </row>
    <row r="635" spans="11:13" x14ac:dyDescent="0.25">
      <c r="K635"/>
      <c r="M635"/>
    </row>
    <row r="636" spans="11:13" x14ac:dyDescent="0.25">
      <c r="K636"/>
      <c r="M636"/>
    </row>
    <row r="637" spans="11:13" x14ac:dyDescent="0.25">
      <c r="K637"/>
      <c r="M637"/>
    </row>
    <row r="638" spans="11:13" x14ac:dyDescent="0.25">
      <c r="K638"/>
      <c r="M638"/>
    </row>
    <row r="639" spans="11:13" x14ac:dyDescent="0.25">
      <c r="K639"/>
      <c r="M639"/>
    </row>
    <row r="640" spans="11:13" x14ac:dyDescent="0.25">
      <c r="K640"/>
      <c r="M640"/>
    </row>
    <row r="641" spans="11:13" x14ac:dyDescent="0.25">
      <c r="K641"/>
      <c r="M641"/>
    </row>
    <row r="642" spans="11:13" x14ac:dyDescent="0.25">
      <c r="K642"/>
      <c r="M642"/>
    </row>
    <row r="643" spans="11:13" x14ac:dyDescent="0.25">
      <c r="K643"/>
      <c r="M643"/>
    </row>
    <row r="644" spans="11:13" x14ac:dyDescent="0.25">
      <c r="K644"/>
      <c r="M644"/>
    </row>
    <row r="645" spans="11:13" x14ac:dyDescent="0.25">
      <c r="K645"/>
      <c r="M645"/>
    </row>
    <row r="646" spans="11:13" x14ac:dyDescent="0.25">
      <c r="K646"/>
      <c r="M646"/>
    </row>
    <row r="647" spans="11:13" x14ac:dyDescent="0.25">
      <c r="K647"/>
      <c r="M647"/>
    </row>
    <row r="648" spans="11:13" x14ac:dyDescent="0.25">
      <c r="K648"/>
      <c r="M648"/>
    </row>
    <row r="649" spans="11:13" x14ac:dyDescent="0.25">
      <c r="K649"/>
      <c r="M649"/>
    </row>
    <row r="650" spans="11:13" x14ac:dyDescent="0.25">
      <c r="K650"/>
      <c r="M650"/>
    </row>
    <row r="651" spans="11:13" x14ac:dyDescent="0.25">
      <c r="K651"/>
      <c r="M651"/>
    </row>
    <row r="652" spans="11:13" x14ac:dyDescent="0.25">
      <c r="K652"/>
      <c r="M652"/>
    </row>
    <row r="653" spans="11:13" x14ac:dyDescent="0.25">
      <c r="K653"/>
      <c r="M653"/>
    </row>
    <row r="654" spans="11:13" x14ac:dyDescent="0.25">
      <c r="K654"/>
      <c r="M654"/>
    </row>
    <row r="655" spans="11:13" x14ac:dyDescent="0.25">
      <c r="K655"/>
      <c r="M655"/>
    </row>
    <row r="656" spans="11:13" x14ac:dyDescent="0.25">
      <c r="K656"/>
      <c r="M656"/>
    </row>
    <row r="657" spans="11:13" x14ac:dyDescent="0.25">
      <c r="K657"/>
      <c r="M657"/>
    </row>
    <row r="658" spans="11:13" x14ac:dyDescent="0.25">
      <c r="K658"/>
      <c r="M658"/>
    </row>
    <row r="659" spans="11:13" x14ac:dyDescent="0.25">
      <c r="K659"/>
      <c r="M659"/>
    </row>
    <row r="660" spans="11:13" x14ac:dyDescent="0.25">
      <c r="K660"/>
      <c r="M660"/>
    </row>
    <row r="661" spans="11:13" x14ac:dyDescent="0.25">
      <c r="K661"/>
      <c r="M661"/>
    </row>
    <row r="662" spans="11:13" x14ac:dyDescent="0.25">
      <c r="K662"/>
      <c r="M662"/>
    </row>
    <row r="663" spans="11:13" x14ac:dyDescent="0.25">
      <c r="K663"/>
      <c r="M663"/>
    </row>
    <row r="664" spans="11:13" x14ac:dyDescent="0.25">
      <c r="K664"/>
      <c r="M664"/>
    </row>
    <row r="665" spans="11:13" x14ac:dyDescent="0.25">
      <c r="K665"/>
      <c r="M665"/>
    </row>
    <row r="666" spans="11:13" x14ac:dyDescent="0.25">
      <c r="K666"/>
      <c r="M666"/>
    </row>
    <row r="667" spans="11:13" x14ac:dyDescent="0.25">
      <c r="K667"/>
      <c r="M667"/>
    </row>
    <row r="668" spans="11:13" x14ac:dyDescent="0.25">
      <c r="K668"/>
      <c r="M668"/>
    </row>
    <row r="669" spans="11:13" x14ac:dyDescent="0.25">
      <c r="K669"/>
      <c r="M669"/>
    </row>
    <row r="670" spans="11:13" x14ac:dyDescent="0.25">
      <c r="K670"/>
      <c r="M670"/>
    </row>
    <row r="671" spans="11:13" x14ac:dyDescent="0.25">
      <c r="K671"/>
      <c r="M671"/>
    </row>
    <row r="672" spans="11:13" x14ac:dyDescent="0.25">
      <c r="K672"/>
      <c r="M672"/>
    </row>
    <row r="673" spans="11:13" x14ac:dyDescent="0.25">
      <c r="K673"/>
      <c r="M673"/>
    </row>
    <row r="674" spans="11:13" x14ac:dyDescent="0.25">
      <c r="K674"/>
      <c r="M674"/>
    </row>
    <row r="675" spans="11:13" x14ac:dyDescent="0.25">
      <c r="K675"/>
      <c r="M675"/>
    </row>
    <row r="676" spans="11:13" x14ac:dyDescent="0.25">
      <c r="K676"/>
      <c r="M676"/>
    </row>
    <row r="677" spans="11:13" x14ac:dyDescent="0.25">
      <c r="K677"/>
      <c r="M677"/>
    </row>
    <row r="678" spans="11:13" x14ac:dyDescent="0.25">
      <c r="K678"/>
      <c r="M678"/>
    </row>
    <row r="679" spans="11:13" x14ac:dyDescent="0.25">
      <c r="K679"/>
      <c r="M679"/>
    </row>
    <row r="680" spans="11:13" x14ac:dyDescent="0.25">
      <c r="K680"/>
      <c r="M680"/>
    </row>
    <row r="681" spans="11:13" x14ac:dyDescent="0.25">
      <c r="K681"/>
      <c r="M681"/>
    </row>
    <row r="682" spans="11:13" x14ac:dyDescent="0.25">
      <c r="K682"/>
      <c r="M682"/>
    </row>
    <row r="683" spans="11:13" x14ac:dyDescent="0.25">
      <c r="K683"/>
      <c r="M683"/>
    </row>
    <row r="684" spans="11:13" x14ac:dyDescent="0.25">
      <c r="K684"/>
      <c r="M684"/>
    </row>
    <row r="685" spans="11:13" x14ac:dyDescent="0.25">
      <c r="K685"/>
      <c r="M685"/>
    </row>
    <row r="686" spans="11:13" x14ac:dyDescent="0.25">
      <c r="K686"/>
      <c r="M686"/>
    </row>
    <row r="687" spans="11:13" x14ac:dyDescent="0.25">
      <c r="K687"/>
      <c r="M687"/>
    </row>
    <row r="688" spans="11:13" x14ac:dyDescent="0.25">
      <c r="K688"/>
      <c r="M688"/>
    </row>
    <row r="689" spans="11:13" x14ac:dyDescent="0.25">
      <c r="K689"/>
      <c r="M689"/>
    </row>
    <row r="690" spans="11:13" x14ac:dyDescent="0.25">
      <c r="K690"/>
      <c r="M690"/>
    </row>
    <row r="691" spans="11:13" x14ac:dyDescent="0.25">
      <c r="K691"/>
      <c r="M691"/>
    </row>
    <row r="692" spans="11:13" x14ac:dyDescent="0.25">
      <c r="K692"/>
      <c r="M692"/>
    </row>
    <row r="693" spans="11:13" x14ac:dyDescent="0.25">
      <c r="K693"/>
      <c r="M693"/>
    </row>
    <row r="694" spans="11:13" x14ac:dyDescent="0.25">
      <c r="K694"/>
      <c r="M694"/>
    </row>
    <row r="695" spans="11:13" x14ac:dyDescent="0.25">
      <c r="K695"/>
      <c r="M695"/>
    </row>
    <row r="696" spans="11:13" x14ac:dyDescent="0.25">
      <c r="K696"/>
      <c r="M696"/>
    </row>
    <row r="697" spans="11:13" x14ac:dyDescent="0.25">
      <c r="K697"/>
      <c r="M697"/>
    </row>
    <row r="698" spans="11:13" x14ac:dyDescent="0.25">
      <c r="K698"/>
      <c r="M698"/>
    </row>
    <row r="699" spans="11:13" x14ac:dyDescent="0.25">
      <c r="K699"/>
      <c r="M699"/>
    </row>
    <row r="700" spans="11:13" x14ac:dyDescent="0.25">
      <c r="K700"/>
      <c r="M700"/>
    </row>
    <row r="701" spans="11:13" x14ac:dyDescent="0.25">
      <c r="K701"/>
      <c r="M701"/>
    </row>
    <row r="702" spans="11:13" x14ac:dyDescent="0.25">
      <c r="K702"/>
      <c r="M702"/>
    </row>
    <row r="703" spans="11:13" x14ac:dyDescent="0.25">
      <c r="K703"/>
      <c r="M703"/>
    </row>
    <row r="704" spans="11:13" x14ac:dyDescent="0.25">
      <c r="K704"/>
      <c r="M704"/>
    </row>
    <row r="705" spans="11:13" x14ac:dyDescent="0.25">
      <c r="K705"/>
      <c r="M705"/>
    </row>
    <row r="706" spans="11:13" x14ac:dyDescent="0.25">
      <c r="K706"/>
      <c r="M706"/>
    </row>
    <row r="707" spans="11:13" x14ac:dyDescent="0.25">
      <c r="K707"/>
      <c r="M707"/>
    </row>
    <row r="708" spans="11:13" x14ac:dyDescent="0.25">
      <c r="K708"/>
      <c r="M708"/>
    </row>
    <row r="709" spans="11:13" x14ac:dyDescent="0.25">
      <c r="K709"/>
      <c r="M709"/>
    </row>
    <row r="710" spans="11:13" x14ac:dyDescent="0.25">
      <c r="K710"/>
      <c r="M710"/>
    </row>
    <row r="711" spans="11:13" x14ac:dyDescent="0.25">
      <c r="K711"/>
      <c r="M711"/>
    </row>
    <row r="712" spans="11:13" x14ac:dyDescent="0.25">
      <c r="K712"/>
      <c r="M712"/>
    </row>
    <row r="713" spans="11:13" x14ac:dyDescent="0.25">
      <c r="K713"/>
      <c r="M713"/>
    </row>
    <row r="714" spans="11:13" x14ac:dyDescent="0.25">
      <c r="K714"/>
      <c r="M714"/>
    </row>
    <row r="715" spans="11:13" x14ac:dyDescent="0.25">
      <c r="K715"/>
      <c r="M715"/>
    </row>
    <row r="716" spans="11:13" x14ac:dyDescent="0.25">
      <c r="K716"/>
      <c r="M716"/>
    </row>
    <row r="717" spans="11:13" x14ac:dyDescent="0.25">
      <c r="K717"/>
      <c r="M717"/>
    </row>
    <row r="718" spans="11:13" x14ac:dyDescent="0.25">
      <c r="K718"/>
      <c r="M718"/>
    </row>
    <row r="719" spans="11:13" x14ac:dyDescent="0.25">
      <c r="K719"/>
      <c r="M719"/>
    </row>
    <row r="720" spans="11:13" x14ac:dyDescent="0.25">
      <c r="K720"/>
      <c r="M720"/>
    </row>
    <row r="721" spans="11:13" x14ac:dyDescent="0.25">
      <c r="K721"/>
      <c r="M721"/>
    </row>
    <row r="722" spans="11:13" x14ac:dyDescent="0.25">
      <c r="K722"/>
      <c r="M722"/>
    </row>
    <row r="723" spans="11:13" x14ac:dyDescent="0.25">
      <c r="K723"/>
      <c r="M723"/>
    </row>
    <row r="724" spans="11:13" x14ac:dyDescent="0.25">
      <c r="K724"/>
      <c r="M724"/>
    </row>
    <row r="725" spans="11:13" x14ac:dyDescent="0.25">
      <c r="K725"/>
      <c r="M725"/>
    </row>
    <row r="726" spans="11:13" x14ac:dyDescent="0.25">
      <c r="K726"/>
      <c r="M726"/>
    </row>
    <row r="727" spans="11:13" x14ac:dyDescent="0.25">
      <c r="K727"/>
      <c r="M727"/>
    </row>
    <row r="728" spans="11:13" x14ac:dyDescent="0.25">
      <c r="K728"/>
      <c r="M728"/>
    </row>
    <row r="729" spans="11:13" x14ac:dyDescent="0.25">
      <c r="K729"/>
      <c r="M729"/>
    </row>
    <row r="730" spans="11:13" x14ac:dyDescent="0.25">
      <c r="K730"/>
      <c r="M730"/>
    </row>
    <row r="731" spans="11:13" x14ac:dyDescent="0.25">
      <c r="K731"/>
      <c r="M731"/>
    </row>
    <row r="732" spans="11:13" x14ac:dyDescent="0.25">
      <c r="K732"/>
      <c r="M732"/>
    </row>
    <row r="733" spans="11:13" x14ac:dyDescent="0.25">
      <c r="K733"/>
      <c r="M733"/>
    </row>
    <row r="734" spans="11:13" x14ac:dyDescent="0.25">
      <c r="K734"/>
      <c r="M734"/>
    </row>
    <row r="735" spans="11:13" x14ac:dyDescent="0.25">
      <c r="K735"/>
      <c r="M735"/>
    </row>
    <row r="736" spans="11:13" x14ac:dyDescent="0.25">
      <c r="K736"/>
      <c r="M736"/>
    </row>
    <row r="737" spans="11:13" x14ac:dyDescent="0.25">
      <c r="K737"/>
      <c r="M737"/>
    </row>
    <row r="738" spans="11:13" x14ac:dyDescent="0.25">
      <c r="K738"/>
      <c r="M738"/>
    </row>
    <row r="739" spans="11:13" x14ac:dyDescent="0.25">
      <c r="K739"/>
      <c r="M739"/>
    </row>
    <row r="740" spans="11:13" x14ac:dyDescent="0.25">
      <c r="K740"/>
      <c r="M740"/>
    </row>
    <row r="741" spans="11:13" x14ac:dyDescent="0.25">
      <c r="K741"/>
      <c r="M741"/>
    </row>
    <row r="742" spans="11:13" x14ac:dyDescent="0.25">
      <c r="K742"/>
      <c r="M742"/>
    </row>
    <row r="743" spans="11:13" x14ac:dyDescent="0.25">
      <c r="K743"/>
      <c r="M743"/>
    </row>
    <row r="744" spans="11:13" x14ac:dyDescent="0.25">
      <c r="K744"/>
      <c r="M744"/>
    </row>
    <row r="745" spans="11:13" x14ac:dyDescent="0.25">
      <c r="K745"/>
      <c r="M745"/>
    </row>
    <row r="746" spans="11:13" x14ac:dyDescent="0.25">
      <c r="K746"/>
      <c r="M746"/>
    </row>
    <row r="747" spans="11:13" x14ac:dyDescent="0.25">
      <c r="K747"/>
      <c r="M747"/>
    </row>
    <row r="748" spans="11:13" x14ac:dyDescent="0.25">
      <c r="K748"/>
      <c r="M748"/>
    </row>
    <row r="749" spans="11:13" x14ac:dyDescent="0.25">
      <c r="K749"/>
      <c r="M749"/>
    </row>
    <row r="750" spans="11:13" x14ac:dyDescent="0.25">
      <c r="K750"/>
      <c r="M750"/>
    </row>
    <row r="751" spans="11:13" x14ac:dyDescent="0.25">
      <c r="K751"/>
      <c r="M751"/>
    </row>
    <row r="752" spans="11:13" x14ac:dyDescent="0.25">
      <c r="K752"/>
      <c r="M752"/>
    </row>
    <row r="753" spans="11:13" x14ac:dyDescent="0.25">
      <c r="K753"/>
      <c r="M753"/>
    </row>
    <row r="754" spans="11:13" x14ac:dyDescent="0.25">
      <c r="K754"/>
      <c r="M754"/>
    </row>
    <row r="755" spans="11:13" x14ac:dyDescent="0.25">
      <c r="K755"/>
      <c r="M755"/>
    </row>
    <row r="756" spans="11:13" x14ac:dyDescent="0.25">
      <c r="K756"/>
      <c r="M756"/>
    </row>
    <row r="757" spans="11:13" x14ac:dyDescent="0.25">
      <c r="K757"/>
      <c r="M757"/>
    </row>
    <row r="758" spans="11:13" x14ac:dyDescent="0.25">
      <c r="K758"/>
      <c r="M758"/>
    </row>
    <row r="759" spans="11:13" x14ac:dyDescent="0.25">
      <c r="K759"/>
      <c r="M759"/>
    </row>
    <row r="760" spans="11:13" x14ac:dyDescent="0.25">
      <c r="K760"/>
      <c r="M760"/>
    </row>
    <row r="761" spans="11:13" x14ac:dyDescent="0.25">
      <c r="K761"/>
      <c r="M761"/>
    </row>
    <row r="762" spans="11:13" x14ac:dyDescent="0.25">
      <c r="K762"/>
      <c r="M762"/>
    </row>
    <row r="763" spans="11:13" x14ac:dyDescent="0.25">
      <c r="K763"/>
      <c r="M763"/>
    </row>
    <row r="764" spans="11:13" x14ac:dyDescent="0.25">
      <c r="K764"/>
      <c r="M764"/>
    </row>
    <row r="765" spans="11:13" x14ac:dyDescent="0.25">
      <c r="K765"/>
      <c r="M765"/>
    </row>
    <row r="766" spans="11:13" x14ac:dyDescent="0.25">
      <c r="K766"/>
      <c r="M766"/>
    </row>
    <row r="767" spans="11:13" x14ac:dyDescent="0.25">
      <c r="K767"/>
      <c r="M767"/>
    </row>
    <row r="768" spans="11:13" x14ac:dyDescent="0.25">
      <c r="K768"/>
      <c r="M768"/>
    </row>
    <row r="769" spans="11:13" x14ac:dyDescent="0.25">
      <c r="K769"/>
      <c r="M769"/>
    </row>
    <row r="770" spans="11:13" x14ac:dyDescent="0.25">
      <c r="K770"/>
      <c r="M770"/>
    </row>
    <row r="771" spans="11:13" x14ac:dyDescent="0.25">
      <c r="K771"/>
      <c r="M771"/>
    </row>
    <row r="772" spans="11:13" x14ac:dyDescent="0.25">
      <c r="K772"/>
      <c r="M772"/>
    </row>
    <row r="773" spans="11:13" x14ac:dyDescent="0.25">
      <c r="K773"/>
      <c r="M773"/>
    </row>
    <row r="774" spans="11:13" x14ac:dyDescent="0.25">
      <c r="K774"/>
      <c r="M774"/>
    </row>
    <row r="775" spans="11:13" x14ac:dyDescent="0.25">
      <c r="K775"/>
      <c r="M775"/>
    </row>
    <row r="776" spans="11:13" x14ac:dyDescent="0.25">
      <c r="K776"/>
      <c r="M776"/>
    </row>
    <row r="777" spans="11:13" x14ac:dyDescent="0.25">
      <c r="K777"/>
      <c r="M777"/>
    </row>
    <row r="778" spans="11:13" x14ac:dyDescent="0.25">
      <c r="K778"/>
      <c r="M778"/>
    </row>
    <row r="779" spans="11:13" x14ac:dyDescent="0.25">
      <c r="K779"/>
      <c r="M779"/>
    </row>
    <row r="780" spans="11:13" x14ac:dyDescent="0.25">
      <c r="K780"/>
      <c r="M780"/>
    </row>
    <row r="781" spans="11:13" x14ac:dyDescent="0.25">
      <c r="K781"/>
      <c r="M781"/>
    </row>
    <row r="782" spans="11:13" x14ac:dyDescent="0.25">
      <c r="K782"/>
      <c r="M782"/>
    </row>
    <row r="783" spans="11:13" x14ac:dyDescent="0.25">
      <c r="K783"/>
      <c r="M783"/>
    </row>
    <row r="784" spans="11:13" x14ac:dyDescent="0.25">
      <c r="K784"/>
      <c r="M784"/>
    </row>
    <row r="785" spans="11:13" x14ac:dyDescent="0.25">
      <c r="K785"/>
      <c r="M785"/>
    </row>
    <row r="786" spans="11:13" x14ac:dyDescent="0.25">
      <c r="K786"/>
      <c r="M786"/>
    </row>
    <row r="787" spans="11:13" x14ac:dyDescent="0.25">
      <c r="K787"/>
      <c r="M787"/>
    </row>
    <row r="788" spans="11:13" x14ac:dyDescent="0.25">
      <c r="K788"/>
      <c r="M788"/>
    </row>
    <row r="789" spans="11:13" x14ac:dyDescent="0.25">
      <c r="K789"/>
      <c r="M789"/>
    </row>
    <row r="790" spans="11:13" x14ac:dyDescent="0.25">
      <c r="K790"/>
      <c r="M790"/>
    </row>
    <row r="791" spans="11:13" x14ac:dyDescent="0.25">
      <c r="K791"/>
      <c r="M791"/>
    </row>
    <row r="792" spans="11:13" x14ac:dyDescent="0.25">
      <c r="K792"/>
      <c r="M792"/>
    </row>
    <row r="793" spans="11:13" x14ac:dyDescent="0.25">
      <c r="K793"/>
      <c r="M793"/>
    </row>
    <row r="794" spans="11:13" x14ac:dyDescent="0.25">
      <c r="K794"/>
      <c r="M794"/>
    </row>
    <row r="795" spans="11:13" x14ac:dyDescent="0.25">
      <c r="K795"/>
      <c r="M795"/>
    </row>
    <row r="796" spans="11:13" x14ac:dyDescent="0.25">
      <c r="K796"/>
      <c r="M796"/>
    </row>
    <row r="797" spans="11:13" x14ac:dyDescent="0.25">
      <c r="K797"/>
      <c r="M797"/>
    </row>
    <row r="798" spans="11:13" x14ac:dyDescent="0.25">
      <c r="K798"/>
      <c r="M798"/>
    </row>
    <row r="799" spans="11:13" x14ac:dyDescent="0.25">
      <c r="K799"/>
      <c r="M799"/>
    </row>
    <row r="800" spans="11:13" x14ac:dyDescent="0.25">
      <c r="K800"/>
      <c r="M800"/>
    </row>
    <row r="801" spans="11:13" x14ac:dyDescent="0.25">
      <c r="K801"/>
      <c r="M801"/>
    </row>
    <row r="802" spans="11:13" x14ac:dyDescent="0.25">
      <c r="K802"/>
      <c r="M802"/>
    </row>
    <row r="803" spans="11:13" x14ac:dyDescent="0.25">
      <c r="K803"/>
      <c r="M803"/>
    </row>
    <row r="804" spans="11:13" x14ac:dyDescent="0.25">
      <c r="K804"/>
      <c r="M804"/>
    </row>
    <row r="805" spans="11:13" x14ac:dyDescent="0.25">
      <c r="K805"/>
      <c r="M805"/>
    </row>
    <row r="806" spans="11:13" x14ac:dyDescent="0.25">
      <c r="K806"/>
      <c r="M806"/>
    </row>
    <row r="807" spans="11:13" x14ac:dyDescent="0.25">
      <c r="K807"/>
      <c r="M807"/>
    </row>
    <row r="808" spans="11:13" x14ac:dyDescent="0.25">
      <c r="K808"/>
      <c r="M808"/>
    </row>
    <row r="809" spans="11:13" x14ac:dyDescent="0.25">
      <c r="K809"/>
      <c r="M809"/>
    </row>
    <row r="810" spans="11:13" x14ac:dyDescent="0.25">
      <c r="K810"/>
      <c r="M810"/>
    </row>
    <row r="811" spans="11:13" x14ac:dyDescent="0.25">
      <c r="K811"/>
      <c r="M811"/>
    </row>
    <row r="812" spans="11:13" x14ac:dyDescent="0.25">
      <c r="K812"/>
      <c r="M812"/>
    </row>
    <row r="813" spans="11:13" x14ac:dyDescent="0.25">
      <c r="K813"/>
      <c r="M813"/>
    </row>
    <row r="814" spans="11:13" x14ac:dyDescent="0.25">
      <c r="K814"/>
      <c r="M814"/>
    </row>
    <row r="815" spans="11:13" x14ac:dyDescent="0.25">
      <c r="K815"/>
      <c r="M815"/>
    </row>
    <row r="816" spans="11:13" x14ac:dyDescent="0.25">
      <c r="K816"/>
      <c r="M816"/>
    </row>
    <row r="817" spans="11:13" x14ac:dyDescent="0.25">
      <c r="K817"/>
      <c r="M817"/>
    </row>
    <row r="818" spans="11:13" x14ac:dyDescent="0.25">
      <c r="K818"/>
      <c r="M818"/>
    </row>
    <row r="819" spans="11:13" x14ac:dyDescent="0.25">
      <c r="K819"/>
      <c r="M819"/>
    </row>
    <row r="820" spans="11:13" x14ac:dyDescent="0.25">
      <c r="K820"/>
      <c r="M820"/>
    </row>
    <row r="821" spans="11:13" x14ac:dyDescent="0.25">
      <c r="K821"/>
      <c r="M821"/>
    </row>
    <row r="822" spans="11:13" x14ac:dyDescent="0.25">
      <c r="K822"/>
      <c r="M822"/>
    </row>
    <row r="823" spans="11:13" x14ac:dyDescent="0.25">
      <c r="K823"/>
      <c r="M823"/>
    </row>
    <row r="824" spans="11:13" x14ac:dyDescent="0.25">
      <c r="K824"/>
      <c r="M824"/>
    </row>
    <row r="825" spans="11:13" x14ac:dyDescent="0.25">
      <c r="K825"/>
      <c r="M825"/>
    </row>
    <row r="826" spans="11:13" x14ac:dyDescent="0.25">
      <c r="K826"/>
      <c r="M826"/>
    </row>
    <row r="827" spans="11:13" x14ac:dyDescent="0.25">
      <c r="K827"/>
      <c r="M827"/>
    </row>
    <row r="828" spans="11:13" x14ac:dyDescent="0.25">
      <c r="K828"/>
      <c r="M828"/>
    </row>
    <row r="829" spans="11:13" x14ac:dyDescent="0.25">
      <c r="K829"/>
      <c r="M829"/>
    </row>
    <row r="830" spans="11:13" x14ac:dyDescent="0.25">
      <c r="K830"/>
      <c r="M830"/>
    </row>
    <row r="831" spans="11:13" x14ac:dyDescent="0.25">
      <c r="K831"/>
      <c r="M831"/>
    </row>
    <row r="832" spans="11:13" x14ac:dyDescent="0.25">
      <c r="K832"/>
      <c r="M832"/>
    </row>
    <row r="833" spans="11:13" x14ac:dyDescent="0.25">
      <c r="K833"/>
      <c r="M833"/>
    </row>
    <row r="834" spans="11:13" x14ac:dyDescent="0.25">
      <c r="K834"/>
      <c r="M834"/>
    </row>
    <row r="835" spans="11:13" x14ac:dyDescent="0.25">
      <c r="K835"/>
      <c r="M835"/>
    </row>
    <row r="836" spans="11:13" x14ac:dyDescent="0.25">
      <c r="K836"/>
      <c r="M836"/>
    </row>
    <row r="837" spans="11:13" x14ac:dyDescent="0.25">
      <c r="K837"/>
      <c r="M837"/>
    </row>
    <row r="838" spans="11:13" x14ac:dyDescent="0.25">
      <c r="K838"/>
      <c r="M838"/>
    </row>
    <row r="839" spans="11:13" x14ac:dyDescent="0.25">
      <c r="K839"/>
      <c r="M839"/>
    </row>
    <row r="840" spans="11:13" x14ac:dyDescent="0.25">
      <c r="K840"/>
      <c r="M840"/>
    </row>
    <row r="841" spans="11:13" x14ac:dyDescent="0.25">
      <c r="K841"/>
      <c r="M841"/>
    </row>
    <row r="842" spans="11:13" x14ac:dyDescent="0.25">
      <c r="K842"/>
      <c r="M842"/>
    </row>
    <row r="843" spans="11:13" x14ac:dyDescent="0.25">
      <c r="K843"/>
      <c r="M843"/>
    </row>
    <row r="844" spans="11:13" x14ac:dyDescent="0.25">
      <c r="K844"/>
      <c r="M844"/>
    </row>
    <row r="845" spans="11:13" x14ac:dyDescent="0.25">
      <c r="K845"/>
      <c r="M845"/>
    </row>
    <row r="846" spans="11:13" x14ac:dyDescent="0.25">
      <c r="K846"/>
      <c r="M846"/>
    </row>
    <row r="847" spans="11:13" x14ac:dyDescent="0.25">
      <c r="K847"/>
      <c r="M847"/>
    </row>
    <row r="848" spans="11:13" x14ac:dyDescent="0.25">
      <c r="K848"/>
      <c r="M848"/>
    </row>
    <row r="849" spans="11:13" x14ac:dyDescent="0.25">
      <c r="K849"/>
      <c r="M849"/>
    </row>
    <row r="850" spans="11:13" x14ac:dyDescent="0.25">
      <c r="K850"/>
      <c r="M850"/>
    </row>
    <row r="851" spans="11:13" x14ac:dyDescent="0.25">
      <c r="K851"/>
      <c r="M851"/>
    </row>
    <row r="852" spans="11:13" x14ac:dyDescent="0.25">
      <c r="K852"/>
      <c r="M852"/>
    </row>
    <row r="853" spans="11:13" x14ac:dyDescent="0.25">
      <c r="K853"/>
      <c r="M853"/>
    </row>
    <row r="854" spans="11:13" x14ac:dyDescent="0.25">
      <c r="K854"/>
      <c r="M854"/>
    </row>
    <row r="855" spans="11:13" x14ac:dyDescent="0.25">
      <c r="K855"/>
      <c r="M855"/>
    </row>
    <row r="856" spans="11:13" x14ac:dyDescent="0.25">
      <c r="K856"/>
      <c r="M856"/>
    </row>
    <row r="857" spans="11:13" x14ac:dyDescent="0.25">
      <c r="K857"/>
      <c r="M857"/>
    </row>
    <row r="858" spans="11:13" x14ac:dyDescent="0.25">
      <c r="K858"/>
      <c r="M858"/>
    </row>
    <row r="859" spans="11:13" x14ac:dyDescent="0.25">
      <c r="K859"/>
      <c r="M859"/>
    </row>
    <row r="860" spans="11:13" x14ac:dyDescent="0.25">
      <c r="K860"/>
      <c r="M860"/>
    </row>
    <row r="861" spans="11:13" x14ac:dyDescent="0.25">
      <c r="K861"/>
      <c r="M861"/>
    </row>
    <row r="862" spans="11:13" x14ac:dyDescent="0.25">
      <c r="K862"/>
      <c r="M862"/>
    </row>
    <row r="863" spans="11:13" x14ac:dyDescent="0.25">
      <c r="K863"/>
      <c r="M863"/>
    </row>
    <row r="864" spans="11:13" x14ac:dyDescent="0.25">
      <c r="K864"/>
      <c r="M864"/>
    </row>
    <row r="865" spans="11:13" x14ac:dyDescent="0.25">
      <c r="K865"/>
      <c r="M865"/>
    </row>
    <row r="866" spans="11:13" x14ac:dyDescent="0.25">
      <c r="K866"/>
      <c r="M866"/>
    </row>
    <row r="867" spans="11:13" x14ac:dyDescent="0.25">
      <c r="K867"/>
      <c r="M867"/>
    </row>
    <row r="868" spans="11:13" x14ac:dyDescent="0.25">
      <c r="K868"/>
      <c r="M868"/>
    </row>
    <row r="869" spans="11:13" x14ac:dyDescent="0.25">
      <c r="K869"/>
      <c r="M869"/>
    </row>
    <row r="870" spans="11:13" x14ac:dyDescent="0.25">
      <c r="K870"/>
      <c r="M870"/>
    </row>
    <row r="871" spans="11:13" x14ac:dyDescent="0.25">
      <c r="K871"/>
      <c r="M871"/>
    </row>
    <row r="872" spans="11:13" x14ac:dyDescent="0.25">
      <c r="K872"/>
      <c r="M872"/>
    </row>
    <row r="873" spans="11:13" x14ac:dyDescent="0.25">
      <c r="K873"/>
      <c r="M873"/>
    </row>
    <row r="874" spans="11:13" x14ac:dyDescent="0.25">
      <c r="K874"/>
      <c r="M874"/>
    </row>
    <row r="875" spans="11:13" x14ac:dyDescent="0.25">
      <c r="K875"/>
      <c r="M875"/>
    </row>
    <row r="876" spans="11:13" x14ac:dyDescent="0.25">
      <c r="K876"/>
      <c r="M876"/>
    </row>
    <row r="877" spans="11:13" x14ac:dyDescent="0.25">
      <c r="K877"/>
      <c r="M877"/>
    </row>
    <row r="878" spans="11:13" x14ac:dyDescent="0.25">
      <c r="K878"/>
      <c r="M878"/>
    </row>
    <row r="879" spans="11:13" x14ac:dyDescent="0.25">
      <c r="K879"/>
      <c r="M879"/>
    </row>
    <row r="880" spans="11:13" x14ac:dyDescent="0.25">
      <c r="K880"/>
      <c r="M880"/>
    </row>
    <row r="881" spans="11:13" x14ac:dyDescent="0.25">
      <c r="K881"/>
      <c r="M881"/>
    </row>
    <row r="882" spans="11:13" x14ac:dyDescent="0.25">
      <c r="K882"/>
      <c r="M882"/>
    </row>
    <row r="883" spans="11:13" x14ac:dyDescent="0.25">
      <c r="K883"/>
      <c r="M883"/>
    </row>
    <row r="884" spans="11:13" x14ac:dyDescent="0.25">
      <c r="K884"/>
      <c r="M884"/>
    </row>
    <row r="885" spans="11:13" x14ac:dyDescent="0.25">
      <c r="K885"/>
      <c r="M885"/>
    </row>
    <row r="886" spans="11:13" x14ac:dyDescent="0.25">
      <c r="K886"/>
      <c r="M886"/>
    </row>
    <row r="887" spans="11:13" x14ac:dyDescent="0.25">
      <c r="K887"/>
      <c r="M887"/>
    </row>
    <row r="888" spans="11:13" x14ac:dyDescent="0.25">
      <c r="K888"/>
      <c r="M888"/>
    </row>
    <row r="889" spans="11:13" x14ac:dyDescent="0.25">
      <c r="K889"/>
      <c r="M889"/>
    </row>
    <row r="890" spans="11:13" x14ac:dyDescent="0.25">
      <c r="K890"/>
      <c r="M890"/>
    </row>
    <row r="891" spans="11:13" x14ac:dyDescent="0.25">
      <c r="K891"/>
      <c r="M891"/>
    </row>
    <row r="892" spans="11:13" x14ac:dyDescent="0.25">
      <c r="K892"/>
      <c r="M892"/>
    </row>
    <row r="893" spans="11:13" x14ac:dyDescent="0.25">
      <c r="K893"/>
      <c r="M893"/>
    </row>
    <row r="894" spans="11:13" x14ac:dyDescent="0.25">
      <c r="K894"/>
      <c r="M894"/>
    </row>
    <row r="895" spans="11:13" x14ac:dyDescent="0.25">
      <c r="K895"/>
      <c r="M895"/>
    </row>
    <row r="896" spans="11:13" x14ac:dyDescent="0.25">
      <c r="K896"/>
      <c r="M896"/>
    </row>
    <row r="897" spans="11:13" x14ac:dyDescent="0.25">
      <c r="K897"/>
      <c r="M897"/>
    </row>
    <row r="898" spans="11:13" x14ac:dyDescent="0.25">
      <c r="K898"/>
      <c r="M898"/>
    </row>
    <row r="899" spans="11:13" x14ac:dyDescent="0.25">
      <c r="K899"/>
      <c r="M899"/>
    </row>
    <row r="900" spans="11:13" x14ac:dyDescent="0.25">
      <c r="K900"/>
      <c r="M900"/>
    </row>
    <row r="901" spans="11:13" x14ac:dyDescent="0.25">
      <c r="K901"/>
      <c r="M901"/>
    </row>
    <row r="902" spans="11:13" x14ac:dyDescent="0.25">
      <c r="K902"/>
      <c r="M902"/>
    </row>
    <row r="903" spans="11:13" x14ac:dyDescent="0.25">
      <c r="K903"/>
      <c r="M903"/>
    </row>
    <row r="904" spans="11:13" x14ac:dyDescent="0.25">
      <c r="K904"/>
      <c r="M904"/>
    </row>
    <row r="905" spans="11:13" x14ac:dyDescent="0.25">
      <c r="K905"/>
      <c r="M905"/>
    </row>
    <row r="906" spans="11:13" x14ac:dyDescent="0.25">
      <c r="K906"/>
      <c r="M906"/>
    </row>
    <row r="907" spans="11:13" x14ac:dyDescent="0.25">
      <c r="K907"/>
      <c r="M907"/>
    </row>
    <row r="908" spans="11:13" x14ac:dyDescent="0.25">
      <c r="K908"/>
      <c r="M908"/>
    </row>
    <row r="909" spans="11:13" x14ac:dyDescent="0.25">
      <c r="K909"/>
      <c r="M909"/>
    </row>
    <row r="910" spans="11:13" x14ac:dyDescent="0.25">
      <c r="K910"/>
      <c r="M910"/>
    </row>
    <row r="911" spans="11:13" x14ac:dyDescent="0.25">
      <c r="K911"/>
      <c r="M911"/>
    </row>
    <row r="912" spans="11:13" x14ac:dyDescent="0.25">
      <c r="K912"/>
      <c r="M912"/>
    </row>
    <row r="913" spans="11:13" x14ac:dyDescent="0.25">
      <c r="K913"/>
      <c r="M913"/>
    </row>
    <row r="914" spans="11:13" x14ac:dyDescent="0.25">
      <c r="K914"/>
      <c r="M914"/>
    </row>
    <row r="915" spans="11:13" x14ac:dyDescent="0.25">
      <c r="K915"/>
      <c r="M915"/>
    </row>
    <row r="916" spans="11:13" x14ac:dyDescent="0.25">
      <c r="K916"/>
      <c r="M916"/>
    </row>
    <row r="917" spans="11:13" x14ac:dyDescent="0.25">
      <c r="K917"/>
      <c r="M917"/>
    </row>
    <row r="918" spans="11:13" x14ac:dyDescent="0.25">
      <c r="K918"/>
      <c r="M918"/>
    </row>
    <row r="919" spans="11:13" x14ac:dyDescent="0.25">
      <c r="K919"/>
      <c r="M919"/>
    </row>
    <row r="920" spans="11:13" x14ac:dyDescent="0.25">
      <c r="K920"/>
      <c r="M920"/>
    </row>
    <row r="921" spans="11:13" x14ac:dyDescent="0.25">
      <c r="K921"/>
      <c r="M921"/>
    </row>
    <row r="922" spans="11:13" x14ac:dyDescent="0.25">
      <c r="K922"/>
      <c r="M922"/>
    </row>
    <row r="923" spans="11:13" x14ac:dyDescent="0.25">
      <c r="K923"/>
      <c r="M923"/>
    </row>
    <row r="924" spans="11:13" x14ac:dyDescent="0.25">
      <c r="K924"/>
      <c r="M924"/>
    </row>
    <row r="925" spans="11:13" x14ac:dyDescent="0.25">
      <c r="K925"/>
      <c r="M925"/>
    </row>
    <row r="926" spans="11:13" x14ac:dyDescent="0.25">
      <c r="K926"/>
      <c r="M926"/>
    </row>
    <row r="927" spans="11:13" x14ac:dyDescent="0.25">
      <c r="K927"/>
      <c r="M927"/>
    </row>
    <row r="928" spans="11:13" x14ac:dyDescent="0.25">
      <c r="K928"/>
      <c r="M928"/>
    </row>
    <row r="929" spans="11:13" x14ac:dyDescent="0.25">
      <c r="K929"/>
      <c r="M929"/>
    </row>
    <row r="930" spans="11:13" x14ac:dyDescent="0.25">
      <c r="K930"/>
      <c r="M930"/>
    </row>
    <row r="931" spans="11:13" x14ac:dyDescent="0.25">
      <c r="K931"/>
      <c r="M931"/>
    </row>
    <row r="932" spans="11:13" x14ac:dyDescent="0.25">
      <c r="K932"/>
      <c r="M932"/>
    </row>
    <row r="933" spans="11:13" x14ac:dyDescent="0.25">
      <c r="K933"/>
      <c r="M933"/>
    </row>
    <row r="934" spans="11:13" x14ac:dyDescent="0.25">
      <c r="K934"/>
      <c r="M934"/>
    </row>
    <row r="935" spans="11:13" x14ac:dyDescent="0.25">
      <c r="K935"/>
      <c r="M935"/>
    </row>
    <row r="936" spans="11:13" x14ac:dyDescent="0.25">
      <c r="K936"/>
      <c r="M936"/>
    </row>
    <row r="937" spans="11:13" x14ac:dyDescent="0.25">
      <c r="K937"/>
      <c r="M937"/>
    </row>
    <row r="938" spans="11:13" x14ac:dyDescent="0.25">
      <c r="K938"/>
      <c r="M938"/>
    </row>
    <row r="939" spans="11:13" x14ac:dyDescent="0.25">
      <c r="K939"/>
      <c r="M939"/>
    </row>
    <row r="940" spans="11:13" x14ac:dyDescent="0.25">
      <c r="K940"/>
      <c r="M940"/>
    </row>
    <row r="941" spans="11:13" x14ac:dyDescent="0.25">
      <c r="K941"/>
      <c r="M941"/>
    </row>
    <row r="942" spans="11:13" x14ac:dyDescent="0.25">
      <c r="K942"/>
      <c r="M942"/>
    </row>
    <row r="943" spans="11:13" x14ac:dyDescent="0.25">
      <c r="K943"/>
      <c r="M943"/>
    </row>
    <row r="944" spans="11:13" x14ac:dyDescent="0.25">
      <c r="K944"/>
      <c r="M944"/>
    </row>
    <row r="945" spans="11:13" x14ac:dyDescent="0.25">
      <c r="K945"/>
      <c r="M945"/>
    </row>
    <row r="946" spans="11:13" x14ac:dyDescent="0.25">
      <c r="K946"/>
      <c r="M946"/>
    </row>
    <row r="947" spans="11:13" x14ac:dyDescent="0.25">
      <c r="K947"/>
      <c r="M947"/>
    </row>
    <row r="948" spans="11:13" x14ac:dyDescent="0.25">
      <c r="K948"/>
      <c r="M948"/>
    </row>
    <row r="949" spans="11:13" x14ac:dyDescent="0.25">
      <c r="K949"/>
      <c r="M949"/>
    </row>
    <row r="950" spans="11:13" x14ac:dyDescent="0.25">
      <c r="K950"/>
      <c r="M950"/>
    </row>
    <row r="951" spans="11:13" x14ac:dyDescent="0.25">
      <c r="K951"/>
      <c r="M951"/>
    </row>
    <row r="952" spans="11:13" x14ac:dyDescent="0.25">
      <c r="K952"/>
      <c r="M952"/>
    </row>
    <row r="953" spans="11:13" x14ac:dyDescent="0.25">
      <c r="K953"/>
      <c r="M953"/>
    </row>
    <row r="954" spans="11:13" x14ac:dyDescent="0.25">
      <c r="K954"/>
      <c r="M954"/>
    </row>
    <row r="955" spans="11:13" x14ac:dyDescent="0.25">
      <c r="K955"/>
      <c r="M955"/>
    </row>
    <row r="956" spans="11:13" x14ac:dyDescent="0.25">
      <c r="K956"/>
      <c r="M956"/>
    </row>
    <row r="957" spans="11:13" x14ac:dyDescent="0.25">
      <c r="K957"/>
      <c r="M957"/>
    </row>
    <row r="958" spans="11:13" x14ac:dyDescent="0.25">
      <c r="K958"/>
      <c r="M958"/>
    </row>
    <row r="959" spans="11:13" x14ac:dyDescent="0.25">
      <c r="K959"/>
      <c r="M959"/>
    </row>
    <row r="960" spans="11:13" x14ac:dyDescent="0.25">
      <c r="K960"/>
      <c r="M960"/>
    </row>
    <row r="961" spans="11:13" x14ac:dyDescent="0.25">
      <c r="K961"/>
      <c r="M961"/>
    </row>
    <row r="962" spans="11:13" x14ac:dyDescent="0.25">
      <c r="K962"/>
      <c r="M962"/>
    </row>
    <row r="963" spans="11:13" x14ac:dyDescent="0.25">
      <c r="K963"/>
      <c r="M963"/>
    </row>
    <row r="964" spans="11:13" x14ac:dyDescent="0.25">
      <c r="K964"/>
      <c r="M964"/>
    </row>
    <row r="965" spans="11:13" x14ac:dyDescent="0.25">
      <c r="K965"/>
      <c r="M965"/>
    </row>
    <row r="966" spans="11:13" x14ac:dyDescent="0.25">
      <c r="K966"/>
      <c r="M966"/>
    </row>
    <row r="967" spans="11:13" x14ac:dyDescent="0.25">
      <c r="K967"/>
      <c r="M967"/>
    </row>
    <row r="968" spans="11:13" x14ac:dyDescent="0.25">
      <c r="K968"/>
      <c r="M968"/>
    </row>
    <row r="969" spans="11:13" x14ac:dyDescent="0.25">
      <c r="K969"/>
      <c r="M969"/>
    </row>
    <row r="970" spans="11:13" x14ac:dyDescent="0.25">
      <c r="K970"/>
      <c r="M970"/>
    </row>
    <row r="971" spans="11:13" x14ac:dyDescent="0.25">
      <c r="K971"/>
      <c r="M971"/>
    </row>
    <row r="972" spans="11:13" x14ac:dyDescent="0.25">
      <c r="K972"/>
      <c r="M972"/>
    </row>
    <row r="973" spans="11:13" x14ac:dyDescent="0.25">
      <c r="K973"/>
      <c r="M973"/>
    </row>
    <row r="974" spans="11:13" x14ac:dyDescent="0.25">
      <c r="K974"/>
      <c r="M974"/>
    </row>
    <row r="975" spans="11:13" x14ac:dyDescent="0.25">
      <c r="K975"/>
      <c r="M975"/>
    </row>
    <row r="976" spans="11:13" x14ac:dyDescent="0.25">
      <c r="K976"/>
      <c r="M976"/>
    </row>
    <row r="977" spans="11:13" x14ac:dyDescent="0.25">
      <c r="K977"/>
      <c r="M977"/>
    </row>
    <row r="978" spans="11:13" x14ac:dyDescent="0.25">
      <c r="K978"/>
      <c r="M978"/>
    </row>
    <row r="979" spans="11:13" x14ac:dyDescent="0.25">
      <c r="K979"/>
      <c r="M979"/>
    </row>
    <row r="980" spans="11:13" x14ac:dyDescent="0.25">
      <c r="K980"/>
      <c r="M980"/>
    </row>
    <row r="981" spans="11:13" x14ac:dyDescent="0.25">
      <c r="K981"/>
      <c r="M981"/>
    </row>
    <row r="982" spans="11:13" x14ac:dyDescent="0.25">
      <c r="K982"/>
      <c r="M982"/>
    </row>
    <row r="983" spans="11:13" x14ac:dyDescent="0.25">
      <c r="K983"/>
      <c r="M983"/>
    </row>
    <row r="984" spans="11:13" x14ac:dyDescent="0.25">
      <c r="K984"/>
      <c r="M984"/>
    </row>
    <row r="985" spans="11:13" x14ac:dyDescent="0.25">
      <c r="K985"/>
      <c r="M985"/>
    </row>
    <row r="986" spans="11:13" x14ac:dyDescent="0.25">
      <c r="K986"/>
      <c r="M986"/>
    </row>
    <row r="987" spans="11:13" x14ac:dyDescent="0.25">
      <c r="K987"/>
      <c r="M987"/>
    </row>
    <row r="988" spans="11:13" x14ac:dyDescent="0.25">
      <c r="K988"/>
      <c r="M988"/>
    </row>
    <row r="989" spans="11:13" x14ac:dyDescent="0.25">
      <c r="K989"/>
      <c r="M989"/>
    </row>
    <row r="990" spans="11:13" x14ac:dyDescent="0.25">
      <c r="K990"/>
      <c r="M990"/>
    </row>
    <row r="991" spans="11:13" x14ac:dyDescent="0.25">
      <c r="K991"/>
      <c r="M991"/>
    </row>
    <row r="992" spans="11:13" x14ac:dyDescent="0.25">
      <c r="K992"/>
      <c r="M992"/>
    </row>
    <row r="993" spans="11:13" x14ac:dyDescent="0.25">
      <c r="K993"/>
      <c r="M993"/>
    </row>
    <row r="994" spans="11:13" x14ac:dyDescent="0.25">
      <c r="K994"/>
      <c r="M994"/>
    </row>
    <row r="995" spans="11:13" x14ac:dyDescent="0.25">
      <c r="K995"/>
      <c r="M995"/>
    </row>
    <row r="996" spans="11:13" x14ac:dyDescent="0.25">
      <c r="K996"/>
      <c r="M996"/>
    </row>
    <row r="997" spans="11:13" x14ac:dyDescent="0.25">
      <c r="K997"/>
      <c r="M997"/>
    </row>
    <row r="998" spans="11:13" x14ac:dyDescent="0.25">
      <c r="K998"/>
      <c r="M998"/>
    </row>
    <row r="999" spans="11:13" x14ac:dyDescent="0.25">
      <c r="K999"/>
      <c r="M999"/>
    </row>
    <row r="1000" spans="11:13" x14ac:dyDescent="0.25">
      <c r="K1000"/>
      <c r="M1000"/>
    </row>
    <row r="1001" spans="11:13" x14ac:dyDescent="0.25">
      <c r="K1001"/>
      <c r="M1001"/>
    </row>
    <row r="1002" spans="11:13" x14ac:dyDescent="0.25">
      <c r="K1002"/>
      <c r="M1002"/>
    </row>
    <row r="1003" spans="11:13" x14ac:dyDescent="0.25">
      <c r="K1003"/>
      <c r="M1003"/>
    </row>
    <row r="1004" spans="11:13" x14ac:dyDescent="0.25">
      <c r="K1004"/>
      <c r="M1004"/>
    </row>
    <row r="1005" spans="11:13" x14ac:dyDescent="0.25">
      <c r="K1005"/>
      <c r="M1005"/>
    </row>
    <row r="1006" spans="11:13" x14ac:dyDescent="0.25">
      <c r="K1006"/>
      <c r="M1006"/>
    </row>
    <row r="1007" spans="11:13" x14ac:dyDescent="0.25">
      <c r="K1007"/>
      <c r="M1007"/>
    </row>
    <row r="1008" spans="11:13" x14ac:dyDescent="0.25">
      <c r="K1008"/>
      <c r="M1008"/>
    </row>
    <row r="1009" spans="11:13" x14ac:dyDescent="0.25">
      <c r="K1009"/>
      <c r="M1009"/>
    </row>
    <row r="1010" spans="11:13" x14ac:dyDescent="0.25">
      <c r="K1010"/>
      <c r="M1010"/>
    </row>
    <row r="1011" spans="11:13" x14ac:dyDescent="0.25">
      <c r="K1011"/>
      <c r="M1011"/>
    </row>
    <row r="1012" spans="11:13" x14ac:dyDescent="0.25">
      <c r="K1012"/>
      <c r="M1012"/>
    </row>
    <row r="1013" spans="11:13" x14ac:dyDescent="0.25">
      <c r="K1013"/>
      <c r="M1013"/>
    </row>
    <row r="1014" spans="11:13" x14ac:dyDescent="0.25">
      <c r="K1014"/>
      <c r="M1014"/>
    </row>
    <row r="1015" spans="11:13" x14ac:dyDescent="0.25">
      <c r="K1015"/>
      <c r="M1015"/>
    </row>
    <row r="1016" spans="11:13" x14ac:dyDescent="0.25">
      <c r="K1016"/>
      <c r="M1016"/>
    </row>
    <row r="1017" spans="11:13" x14ac:dyDescent="0.25">
      <c r="K1017"/>
      <c r="M1017"/>
    </row>
    <row r="1018" spans="11:13" x14ac:dyDescent="0.25">
      <c r="K1018"/>
      <c r="M1018"/>
    </row>
    <row r="1019" spans="11:13" x14ac:dyDescent="0.25">
      <c r="K1019"/>
      <c r="M1019"/>
    </row>
    <row r="1020" spans="11:13" x14ac:dyDescent="0.25">
      <c r="K1020"/>
      <c r="M1020"/>
    </row>
    <row r="1021" spans="11:13" x14ac:dyDescent="0.25">
      <c r="K1021"/>
      <c r="M1021"/>
    </row>
    <row r="1022" spans="11:13" x14ac:dyDescent="0.25">
      <c r="K1022"/>
      <c r="M1022"/>
    </row>
    <row r="1023" spans="11:13" x14ac:dyDescent="0.25">
      <c r="K1023"/>
      <c r="M1023"/>
    </row>
    <row r="1024" spans="11:13" x14ac:dyDescent="0.25">
      <c r="K1024"/>
      <c r="M1024"/>
    </row>
    <row r="1025" spans="11:13" x14ac:dyDescent="0.25">
      <c r="K1025"/>
      <c r="M1025"/>
    </row>
    <row r="1026" spans="11:13" x14ac:dyDescent="0.25">
      <c r="K1026"/>
      <c r="M1026"/>
    </row>
    <row r="1027" spans="11:13" x14ac:dyDescent="0.25">
      <c r="K1027"/>
      <c r="M1027"/>
    </row>
    <row r="1028" spans="11:13" x14ac:dyDescent="0.25">
      <c r="K1028"/>
      <c r="M1028"/>
    </row>
    <row r="1029" spans="11:13" x14ac:dyDescent="0.25">
      <c r="K1029"/>
      <c r="M1029"/>
    </row>
    <row r="1030" spans="11:13" x14ac:dyDescent="0.25">
      <c r="K1030"/>
      <c r="M1030"/>
    </row>
    <row r="1031" spans="11:13" x14ac:dyDescent="0.25">
      <c r="K1031"/>
      <c r="M1031"/>
    </row>
    <row r="1032" spans="11:13" x14ac:dyDescent="0.25">
      <c r="K1032"/>
      <c r="M1032"/>
    </row>
    <row r="1033" spans="11:13" x14ac:dyDescent="0.25">
      <c r="K1033"/>
      <c r="M1033"/>
    </row>
    <row r="1034" spans="11:13" x14ac:dyDescent="0.25">
      <c r="K1034"/>
      <c r="M1034"/>
    </row>
    <row r="1035" spans="11:13" x14ac:dyDescent="0.25">
      <c r="K1035"/>
      <c r="M1035"/>
    </row>
    <row r="1036" spans="11:13" x14ac:dyDescent="0.25">
      <c r="K1036"/>
      <c r="M1036"/>
    </row>
    <row r="1037" spans="11:13" x14ac:dyDescent="0.25">
      <c r="K1037"/>
      <c r="M1037"/>
    </row>
    <row r="1038" spans="11:13" x14ac:dyDescent="0.25">
      <c r="K1038"/>
      <c r="M1038"/>
    </row>
    <row r="1039" spans="11:13" x14ac:dyDescent="0.25">
      <c r="K1039"/>
      <c r="M1039"/>
    </row>
    <row r="1040" spans="11:13" x14ac:dyDescent="0.25">
      <c r="K1040"/>
      <c r="M1040"/>
    </row>
    <row r="1041" spans="11:13" x14ac:dyDescent="0.25">
      <c r="K1041"/>
      <c r="M1041"/>
    </row>
    <row r="1042" spans="11:13" x14ac:dyDescent="0.25">
      <c r="K1042"/>
      <c r="M1042"/>
    </row>
    <row r="1043" spans="11:13" x14ac:dyDescent="0.25">
      <c r="K1043"/>
      <c r="M1043"/>
    </row>
    <row r="1044" spans="11:13" x14ac:dyDescent="0.25">
      <c r="K1044"/>
      <c r="M1044"/>
    </row>
    <row r="1045" spans="11:13" x14ac:dyDescent="0.25">
      <c r="K1045"/>
      <c r="M1045"/>
    </row>
    <row r="1046" spans="11:13" x14ac:dyDescent="0.25">
      <c r="K1046"/>
      <c r="M1046"/>
    </row>
    <row r="1047" spans="11:13" x14ac:dyDescent="0.25">
      <c r="K1047"/>
      <c r="M1047"/>
    </row>
    <row r="1048" spans="11:13" x14ac:dyDescent="0.25">
      <c r="K1048"/>
      <c r="M1048"/>
    </row>
    <row r="1049" spans="11:13" x14ac:dyDescent="0.25">
      <c r="K1049"/>
      <c r="M1049"/>
    </row>
    <row r="1050" spans="11:13" x14ac:dyDescent="0.25">
      <c r="K1050"/>
      <c r="M1050"/>
    </row>
    <row r="1051" spans="11:13" x14ac:dyDescent="0.25">
      <c r="K1051"/>
      <c r="M1051"/>
    </row>
    <row r="1052" spans="11:13" x14ac:dyDescent="0.25">
      <c r="K1052"/>
      <c r="M1052"/>
    </row>
    <row r="1053" spans="11:13" x14ac:dyDescent="0.25">
      <c r="K1053"/>
      <c r="M1053"/>
    </row>
    <row r="1054" spans="11:13" x14ac:dyDescent="0.25">
      <c r="K1054"/>
      <c r="M1054"/>
    </row>
    <row r="1055" spans="11:13" x14ac:dyDescent="0.25">
      <c r="K1055"/>
      <c r="M1055"/>
    </row>
    <row r="1056" spans="11:13" x14ac:dyDescent="0.25">
      <c r="K1056"/>
      <c r="M1056"/>
    </row>
    <row r="1057" spans="11:13" x14ac:dyDescent="0.25">
      <c r="K1057"/>
      <c r="M1057"/>
    </row>
    <row r="1058" spans="11:13" x14ac:dyDescent="0.25">
      <c r="K1058"/>
      <c r="M1058"/>
    </row>
    <row r="1059" spans="11:13" x14ac:dyDescent="0.25">
      <c r="K1059"/>
      <c r="M1059"/>
    </row>
    <row r="1060" spans="11:13" x14ac:dyDescent="0.25">
      <c r="K1060"/>
      <c r="M1060"/>
    </row>
    <row r="1061" spans="11:13" x14ac:dyDescent="0.25">
      <c r="K1061"/>
      <c r="M1061"/>
    </row>
    <row r="1062" spans="11:13" x14ac:dyDescent="0.25">
      <c r="K1062"/>
      <c r="M1062"/>
    </row>
    <row r="1063" spans="11:13" x14ac:dyDescent="0.25">
      <c r="K1063"/>
      <c r="M1063"/>
    </row>
    <row r="1064" spans="11:13" x14ac:dyDescent="0.25">
      <c r="K1064"/>
      <c r="M1064"/>
    </row>
    <row r="1065" spans="11:13" x14ac:dyDescent="0.25">
      <c r="K1065"/>
      <c r="M1065"/>
    </row>
    <row r="1066" spans="11:13" x14ac:dyDescent="0.25">
      <c r="K1066"/>
      <c r="M1066"/>
    </row>
    <row r="1067" spans="11:13" x14ac:dyDescent="0.25">
      <c r="K1067"/>
      <c r="M1067"/>
    </row>
    <row r="1068" spans="11:13" x14ac:dyDescent="0.25">
      <c r="K1068"/>
      <c r="M1068"/>
    </row>
    <row r="1069" spans="11:13" x14ac:dyDescent="0.25">
      <c r="K1069"/>
      <c r="M1069"/>
    </row>
    <row r="1070" spans="11:13" x14ac:dyDescent="0.25">
      <c r="K1070"/>
      <c r="M1070"/>
    </row>
    <row r="1071" spans="11:13" x14ac:dyDescent="0.25">
      <c r="K1071"/>
      <c r="M1071"/>
    </row>
    <row r="1072" spans="11:13" x14ac:dyDescent="0.25">
      <c r="K1072"/>
      <c r="M1072"/>
    </row>
    <row r="1073" spans="11:13" x14ac:dyDescent="0.25">
      <c r="K1073"/>
      <c r="M1073"/>
    </row>
    <row r="1074" spans="11:13" x14ac:dyDescent="0.25">
      <c r="K1074"/>
      <c r="M1074"/>
    </row>
    <row r="1075" spans="11:13" x14ac:dyDescent="0.25">
      <c r="K1075"/>
      <c r="M1075"/>
    </row>
    <row r="1076" spans="11:13" x14ac:dyDescent="0.25">
      <c r="K1076"/>
      <c r="M1076"/>
    </row>
    <row r="1077" spans="11:13" x14ac:dyDescent="0.25">
      <c r="K1077"/>
      <c r="M1077"/>
    </row>
    <row r="1078" spans="11:13" x14ac:dyDescent="0.25">
      <c r="K1078"/>
      <c r="M1078"/>
    </row>
    <row r="1079" spans="11:13" x14ac:dyDescent="0.25">
      <c r="K1079"/>
      <c r="M1079"/>
    </row>
    <row r="1080" spans="11:13" x14ac:dyDescent="0.25">
      <c r="K1080"/>
      <c r="M1080"/>
    </row>
    <row r="1081" spans="11:13" x14ac:dyDescent="0.25">
      <c r="K1081"/>
      <c r="M1081"/>
    </row>
    <row r="1082" spans="11:13" x14ac:dyDescent="0.25">
      <c r="K1082"/>
      <c r="M1082"/>
    </row>
    <row r="1083" spans="11:13" x14ac:dyDescent="0.25">
      <c r="K1083"/>
      <c r="M1083"/>
    </row>
    <row r="1084" spans="11:13" x14ac:dyDescent="0.25">
      <c r="K1084"/>
      <c r="M1084"/>
    </row>
    <row r="1085" spans="11:13" x14ac:dyDescent="0.25">
      <c r="K1085"/>
      <c r="M1085"/>
    </row>
    <row r="1086" spans="11:13" x14ac:dyDescent="0.25">
      <c r="K1086"/>
      <c r="M1086"/>
    </row>
    <row r="1087" spans="11:13" x14ac:dyDescent="0.25">
      <c r="K1087"/>
      <c r="M1087"/>
    </row>
    <row r="1088" spans="11:13" x14ac:dyDescent="0.25">
      <c r="K1088"/>
      <c r="M1088"/>
    </row>
    <row r="1089" spans="11:13" x14ac:dyDescent="0.25">
      <c r="K1089"/>
      <c r="M1089"/>
    </row>
    <row r="1090" spans="11:13" x14ac:dyDescent="0.25">
      <c r="K1090"/>
      <c r="M1090"/>
    </row>
    <row r="1091" spans="11:13" x14ac:dyDescent="0.25">
      <c r="K1091"/>
      <c r="M1091"/>
    </row>
    <row r="1092" spans="11:13" x14ac:dyDescent="0.25">
      <c r="K1092"/>
      <c r="M1092"/>
    </row>
    <row r="1093" spans="11:13" x14ac:dyDescent="0.25">
      <c r="K1093"/>
      <c r="M1093"/>
    </row>
    <row r="1094" spans="11:13" x14ac:dyDescent="0.25">
      <c r="K1094"/>
      <c r="M1094"/>
    </row>
    <row r="1095" spans="11:13" x14ac:dyDescent="0.25">
      <c r="K1095"/>
      <c r="M1095"/>
    </row>
    <row r="1096" spans="11:13" x14ac:dyDescent="0.25">
      <c r="K1096"/>
      <c r="M1096"/>
    </row>
    <row r="1097" spans="11:13" x14ac:dyDescent="0.25">
      <c r="K1097"/>
      <c r="M1097"/>
    </row>
    <row r="1098" spans="11:13" x14ac:dyDescent="0.25">
      <c r="K1098"/>
      <c r="M1098"/>
    </row>
    <row r="1099" spans="11:13" x14ac:dyDescent="0.25">
      <c r="K1099"/>
      <c r="M1099"/>
    </row>
    <row r="1100" spans="11:13" x14ac:dyDescent="0.25">
      <c r="K1100"/>
      <c r="M1100"/>
    </row>
    <row r="1101" spans="11:13" x14ac:dyDescent="0.25">
      <c r="K1101"/>
      <c r="M1101"/>
    </row>
    <row r="1102" spans="11:13" x14ac:dyDescent="0.25">
      <c r="K1102"/>
      <c r="M1102"/>
    </row>
    <row r="1103" spans="11:13" x14ac:dyDescent="0.25">
      <c r="K1103"/>
      <c r="M1103"/>
    </row>
    <row r="1104" spans="11:13" x14ac:dyDescent="0.25">
      <c r="K1104"/>
      <c r="M1104"/>
    </row>
    <row r="1105" spans="11:13" x14ac:dyDescent="0.25">
      <c r="K1105"/>
      <c r="M1105"/>
    </row>
    <row r="1106" spans="11:13" x14ac:dyDescent="0.25">
      <c r="K1106"/>
      <c r="M1106"/>
    </row>
    <row r="1107" spans="11:13" x14ac:dyDescent="0.25">
      <c r="K1107"/>
      <c r="M1107"/>
    </row>
    <row r="1108" spans="11:13" x14ac:dyDescent="0.25">
      <c r="K1108"/>
      <c r="M1108"/>
    </row>
    <row r="1109" spans="11:13" x14ac:dyDescent="0.25">
      <c r="K1109"/>
      <c r="M1109"/>
    </row>
    <row r="1110" spans="11:13" x14ac:dyDescent="0.25">
      <c r="K1110"/>
      <c r="M1110"/>
    </row>
    <row r="1111" spans="11:13" x14ac:dyDescent="0.25">
      <c r="K1111"/>
      <c r="M1111"/>
    </row>
    <row r="1112" spans="11:13" x14ac:dyDescent="0.25">
      <c r="K1112"/>
      <c r="M1112"/>
    </row>
    <row r="1113" spans="11:13" x14ac:dyDescent="0.25">
      <c r="K1113"/>
      <c r="M1113"/>
    </row>
    <row r="1114" spans="11:13" x14ac:dyDescent="0.25">
      <c r="K1114"/>
      <c r="M1114"/>
    </row>
    <row r="1115" spans="11:13" x14ac:dyDescent="0.25">
      <c r="K1115"/>
      <c r="M1115"/>
    </row>
    <row r="1116" spans="11:13" x14ac:dyDescent="0.25">
      <c r="K1116"/>
      <c r="M1116"/>
    </row>
    <row r="1117" spans="11:13" x14ac:dyDescent="0.25">
      <c r="K1117"/>
      <c r="M1117"/>
    </row>
    <row r="1118" spans="11:13" x14ac:dyDescent="0.25">
      <c r="K1118"/>
      <c r="M1118"/>
    </row>
    <row r="1119" spans="11:13" x14ac:dyDescent="0.25">
      <c r="K1119"/>
      <c r="M1119"/>
    </row>
    <row r="1120" spans="11:13" x14ac:dyDescent="0.25">
      <c r="K1120"/>
      <c r="M1120"/>
    </row>
    <row r="1121" spans="11:13" x14ac:dyDescent="0.25">
      <c r="K1121"/>
      <c r="M1121"/>
    </row>
    <row r="1122" spans="11:13" x14ac:dyDescent="0.25">
      <c r="K1122"/>
      <c r="M1122"/>
    </row>
    <row r="1123" spans="11:13" x14ac:dyDescent="0.25">
      <c r="K1123"/>
      <c r="M1123"/>
    </row>
    <row r="1124" spans="11:13" x14ac:dyDescent="0.25">
      <c r="K1124"/>
      <c r="M1124"/>
    </row>
    <row r="1125" spans="11:13" x14ac:dyDescent="0.25">
      <c r="K1125"/>
      <c r="M1125"/>
    </row>
    <row r="1126" spans="11:13" x14ac:dyDescent="0.25">
      <c r="K1126"/>
      <c r="M1126"/>
    </row>
    <row r="1127" spans="11:13" x14ac:dyDescent="0.25">
      <c r="K1127"/>
      <c r="M1127"/>
    </row>
    <row r="1128" spans="11:13" x14ac:dyDescent="0.25">
      <c r="K1128"/>
      <c r="M1128"/>
    </row>
    <row r="1129" spans="11:13" x14ac:dyDescent="0.25">
      <c r="K1129"/>
      <c r="M1129"/>
    </row>
    <row r="1130" spans="11:13" x14ac:dyDescent="0.25">
      <c r="K1130"/>
      <c r="M1130"/>
    </row>
    <row r="1131" spans="11:13" x14ac:dyDescent="0.25">
      <c r="K1131"/>
      <c r="M1131"/>
    </row>
    <row r="1132" spans="11:13" x14ac:dyDescent="0.25">
      <c r="K1132"/>
      <c r="M1132"/>
    </row>
    <row r="1133" spans="11:13" x14ac:dyDescent="0.25">
      <c r="K1133"/>
      <c r="M1133"/>
    </row>
    <row r="1134" spans="11:13" x14ac:dyDescent="0.25">
      <c r="K1134"/>
      <c r="M1134"/>
    </row>
    <row r="1135" spans="11:13" x14ac:dyDescent="0.25">
      <c r="K1135"/>
      <c r="M1135"/>
    </row>
    <row r="1136" spans="11:13" x14ac:dyDescent="0.25">
      <c r="K1136"/>
      <c r="M1136"/>
    </row>
    <row r="1137" spans="11:13" x14ac:dyDescent="0.25">
      <c r="K1137"/>
      <c r="M1137"/>
    </row>
    <row r="1138" spans="11:13" x14ac:dyDescent="0.25">
      <c r="K1138"/>
      <c r="M1138"/>
    </row>
    <row r="1139" spans="11:13" x14ac:dyDescent="0.25">
      <c r="K1139"/>
      <c r="M1139"/>
    </row>
    <row r="1140" spans="11:13" x14ac:dyDescent="0.25">
      <c r="K1140"/>
      <c r="M1140"/>
    </row>
    <row r="1141" spans="11:13" x14ac:dyDescent="0.25">
      <c r="K1141"/>
      <c r="M1141"/>
    </row>
    <row r="1142" spans="11:13" x14ac:dyDescent="0.25">
      <c r="K1142"/>
      <c r="M1142"/>
    </row>
    <row r="1143" spans="11:13" x14ac:dyDescent="0.25">
      <c r="K1143"/>
      <c r="M1143"/>
    </row>
    <row r="1144" spans="11:13" x14ac:dyDescent="0.25">
      <c r="K1144"/>
      <c r="M1144"/>
    </row>
    <row r="1145" spans="11:13" x14ac:dyDescent="0.25">
      <c r="K1145"/>
      <c r="M1145"/>
    </row>
    <row r="1146" spans="11:13" x14ac:dyDescent="0.25">
      <c r="K1146"/>
      <c r="M1146"/>
    </row>
    <row r="1147" spans="11:13" x14ac:dyDescent="0.25">
      <c r="K1147"/>
      <c r="M1147"/>
    </row>
    <row r="1148" spans="11:13" x14ac:dyDescent="0.25">
      <c r="K1148"/>
      <c r="M1148"/>
    </row>
    <row r="1149" spans="11:13" x14ac:dyDescent="0.25">
      <c r="K1149"/>
      <c r="M1149"/>
    </row>
    <row r="1150" spans="11:13" x14ac:dyDescent="0.25">
      <c r="K1150"/>
      <c r="M1150"/>
    </row>
    <row r="1151" spans="11:13" x14ac:dyDescent="0.25">
      <c r="K1151"/>
      <c r="M1151"/>
    </row>
    <row r="1152" spans="11:13" x14ac:dyDescent="0.25">
      <c r="K1152"/>
      <c r="M1152"/>
    </row>
    <row r="1153" spans="11:13" x14ac:dyDescent="0.25">
      <c r="K1153"/>
      <c r="M1153"/>
    </row>
    <row r="1154" spans="11:13" x14ac:dyDescent="0.25">
      <c r="K1154"/>
      <c r="M1154"/>
    </row>
    <row r="1155" spans="11:13" x14ac:dyDescent="0.25">
      <c r="K1155"/>
      <c r="M1155"/>
    </row>
    <row r="1156" spans="11:13" x14ac:dyDescent="0.25">
      <c r="K1156"/>
      <c r="M1156"/>
    </row>
    <row r="1157" spans="11:13" x14ac:dyDescent="0.25">
      <c r="K1157"/>
      <c r="M1157"/>
    </row>
    <row r="1158" spans="11:13" x14ac:dyDescent="0.25">
      <c r="K1158"/>
      <c r="M1158"/>
    </row>
    <row r="1159" spans="11:13" x14ac:dyDescent="0.25">
      <c r="K1159"/>
      <c r="M1159"/>
    </row>
    <row r="1160" spans="11:13" x14ac:dyDescent="0.25">
      <c r="K1160"/>
      <c r="M1160"/>
    </row>
    <row r="1161" spans="11:13" x14ac:dyDescent="0.25">
      <c r="K1161"/>
      <c r="M1161"/>
    </row>
    <row r="1162" spans="11:13" x14ac:dyDescent="0.25">
      <c r="K1162"/>
      <c r="M1162"/>
    </row>
    <row r="1163" spans="11:13" x14ac:dyDescent="0.25">
      <c r="K1163"/>
      <c r="M1163"/>
    </row>
    <row r="1164" spans="11:13" x14ac:dyDescent="0.25">
      <c r="K1164"/>
      <c r="M1164"/>
    </row>
    <row r="1165" spans="11:13" x14ac:dyDescent="0.25">
      <c r="K1165"/>
      <c r="M1165"/>
    </row>
    <row r="1166" spans="11:13" x14ac:dyDescent="0.25">
      <c r="K1166"/>
      <c r="M1166"/>
    </row>
    <row r="1167" spans="11:13" x14ac:dyDescent="0.25">
      <c r="K1167"/>
      <c r="M1167"/>
    </row>
    <row r="1168" spans="11:13" x14ac:dyDescent="0.25">
      <c r="K1168"/>
      <c r="M1168"/>
    </row>
    <row r="1169" spans="11:13" x14ac:dyDescent="0.25">
      <c r="K1169"/>
      <c r="M1169"/>
    </row>
    <row r="1170" spans="11:13" x14ac:dyDescent="0.25">
      <c r="K1170"/>
      <c r="M1170"/>
    </row>
    <row r="1171" spans="11:13" x14ac:dyDescent="0.25">
      <c r="K1171"/>
      <c r="M1171"/>
    </row>
    <row r="1172" spans="11:13" x14ac:dyDescent="0.25">
      <c r="K1172"/>
      <c r="M1172"/>
    </row>
    <row r="1173" spans="11:13" x14ac:dyDescent="0.25">
      <c r="K1173"/>
      <c r="M1173"/>
    </row>
    <row r="1174" spans="11:13" x14ac:dyDescent="0.25">
      <c r="K1174"/>
      <c r="M1174"/>
    </row>
    <row r="1175" spans="11:13" x14ac:dyDescent="0.25">
      <c r="K1175"/>
      <c r="M1175"/>
    </row>
    <row r="1176" spans="11:13" x14ac:dyDescent="0.25">
      <c r="K1176"/>
      <c r="M1176"/>
    </row>
    <row r="1177" spans="11:13" x14ac:dyDescent="0.25">
      <c r="K1177"/>
      <c r="M1177"/>
    </row>
    <row r="1178" spans="11:13" x14ac:dyDescent="0.25">
      <c r="K1178"/>
      <c r="M1178"/>
    </row>
    <row r="1179" spans="11:13" x14ac:dyDescent="0.25">
      <c r="K1179"/>
      <c r="M1179"/>
    </row>
    <row r="1180" spans="11:13" x14ac:dyDescent="0.25">
      <c r="K1180"/>
      <c r="M1180"/>
    </row>
    <row r="1181" spans="11:13" x14ac:dyDescent="0.25">
      <c r="K1181"/>
      <c r="M1181"/>
    </row>
    <row r="1182" spans="11:13" x14ac:dyDescent="0.25">
      <c r="K1182"/>
      <c r="M1182"/>
    </row>
    <row r="1183" spans="11:13" x14ac:dyDescent="0.25">
      <c r="K1183"/>
      <c r="M1183"/>
    </row>
    <row r="1184" spans="11:13" x14ac:dyDescent="0.25">
      <c r="K1184"/>
      <c r="M1184"/>
    </row>
    <row r="1185" spans="11:13" x14ac:dyDescent="0.25">
      <c r="K1185"/>
      <c r="M1185"/>
    </row>
    <row r="1186" spans="11:13" x14ac:dyDescent="0.25">
      <c r="K1186"/>
      <c r="M1186"/>
    </row>
    <row r="1187" spans="11:13" x14ac:dyDescent="0.25">
      <c r="K1187"/>
      <c r="M1187"/>
    </row>
    <row r="1188" spans="11:13" x14ac:dyDescent="0.25">
      <c r="K1188"/>
      <c r="M1188"/>
    </row>
    <row r="1189" spans="11:13" x14ac:dyDescent="0.25">
      <c r="K1189"/>
      <c r="M1189"/>
    </row>
    <row r="1190" spans="11:13" x14ac:dyDescent="0.25">
      <c r="K1190"/>
      <c r="M1190"/>
    </row>
    <row r="1191" spans="11:13" x14ac:dyDescent="0.25">
      <c r="K1191"/>
      <c r="M1191"/>
    </row>
    <row r="1192" spans="11:13" x14ac:dyDescent="0.25">
      <c r="K1192"/>
      <c r="M1192"/>
    </row>
    <row r="1193" spans="11:13" x14ac:dyDescent="0.25">
      <c r="K1193"/>
      <c r="M1193"/>
    </row>
    <row r="1194" spans="11:13" x14ac:dyDescent="0.25">
      <c r="K1194"/>
      <c r="M1194"/>
    </row>
    <row r="1195" spans="11:13" x14ac:dyDescent="0.25">
      <c r="K1195"/>
      <c r="M1195"/>
    </row>
    <row r="1196" spans="11:13" x14ac:dyDescent="0.25">
      <c r="K1196"/>
      <c r="M1196"/>
    </row>
    <row r="1197" spans="11:13" x14ac:dyDescent="0.25">
      <c r="K1197"/>
      <c r="M1197"/>
    </row>
    <row r="1198" spans="11:13" x14ac:dyDescent="0.25">
      <c r="K1198"/>
      <c r="M1198"/>
    </row>
    <row r="1199" spans="11:13" x14ac:dyDescent="0.25">
      <c r="K1199"/>
      <c r="M1199"/>
    </row>
    <row r="1200" spans="11:13" x14ac:dyDescent="0.25">
      <c r="K1200"/>
      <c r="M1200"/>
    </row>
    <row r="1201" spans="11:13" x14ac:dyDescent="0.25">
      <c r="K1201"/>
      <c r="M1201"/>
    </row>
    <row r="1202" spans="11:13" x14ac:dyDescent="0.25">
      <c r="K1202"/>
      <c r="M1202"/>
    </row>
    <row r="1203" spans="11:13" x14ac:dyDescent="0.25">
      <c r="K1203"/>
      <c r="M1203"/>
    </row>
    <row r="1204" spans="11:13" x14ac:dyDescent="0.25">
      <c r="K1204"/>
      <c r="M1204"/>
    </row>
    <row r="1205" spans="11:13" x14ac:dyDescent="0.25">
      <c r="K1205"/>
      <c r="M1205"/>
    </row>
    <row r="1206" spans="11:13" x14ac:dyDescent="0.25">
      <c r="K1206"/>
      <c r="M1206"/>
    </row>
    <row r="1207" spans="11:13" x14ac:dyDescent="0.25">
      <c r="K1207"/>
      <c r="M1207"/>
    </row>
    <row r="1208" spans="11:13" x14ac:dyDescent="0.25">
      <c r="K1208"/>
      <c r="M1208"/>
    </row>
    <row r="1209" spans="11:13" x14ac:dyDescent="0.25">
      <c r="K1209"/>
      <c r="M1209"/>
    </row>
    <row r="1210" spans="11:13" x14ac:dyDescent="0.25">
      <c r="K1210"/>
      <c r="M1210"/>
    </row>
    <row r="1211" spans="11:13" x14ac:dyDescent="0.25">
      <c r="K1211"/>
      <c r="M1211"/>
    </row>
    <row r="1212" spans="11:13" x14ac:dyDescent="0.25">
      <c r="K1212"/>
      <c r="M1212"/>
    </row>
    <row r="1213" spans="11:13" x14ac:dyDescent="0.25">
      <c r="K1213"/>
      <c r="M1213"/>
    </row>
    <row r="1214" spans="11:13" x14ac:dyDescent="0.25">
      <c r="K1214"/>
      <c r="M1214"/>
    </row>
    <row r="1215" spans="11:13" x14ac:dyDescent="0.25">
      <c r="K1215"/>
      <c r="M1215"/>
    </row>
    <row r="1216" spans="11:13" x14ac:dyDescent="0.25">
      <c r="K1216"/>
      <c r="M1216"/>
    </row>
    <row r="1217" spans="11:13" x14ac:dyDescent="0.25">
      <c r="K1217"/>
      <c r="M1217"/>
    </row>
    <row r="1218" spans="11:13" x14ac:dyDescent="0.25">
      <c r="K1218"/>
      <c r="M1218"/>
    </row>
    <row r="1219" spans="11:13" x14ac:dyDescent="0.25">
      <c r="K1219"/>
      <c r="M1219"/>
    </row>
    <row r="1220" spans="11:13" x14ac:dyDescent="0.25">
      <c r="K1220"/>
      <c r="M1220"/>
    </row>
    <row r="1221" spans="11:13" x14ac:dyDescent="0.25">
      <c r="K1221"/>
      <c r="M1221"/>
    </row>
    <row r="1222" spans="11:13" x14ac:dyDescent="0.25">
      <c r="K1222"/>
      <c r="M1222"/>
    </row>
    <row r="1223" spans="11:13" x14ac:dyDescent="0.25">
      <c r="K1223"/>
      <c r="M1223"/>
    </row>
    <row r="1224" spans="11:13" x14ac:dyDescent="0.25">
      <c r="K1224"/>
      <c r="M1224"/>
    </row>
    <row r="1225" spans="11:13" x14ac:dyDescent="0.25">
      <c r="K1225"/>
      <c r="M1225"/>
    </row>
    <row r="1226" spans="11:13" x14ac:dyDescent="0.25">
      <c r="K1226"/>
      <c r="M1226"/>
    </row>
    <row r="1227" spans="11:13" x14ac:dyDescent="0.25">
      <c r="K1227"/>
      <c r="M1227"/>
    </row>
    <row r="1228" spans="11:13" x14ac:dyDescent="0.25">
      <c r="K1228"/>
      <c r="M1228"/>
    </row>
    <row r="1229" spans="11:13" x14ac:dyDescent="0.25">
      <c r="K1229"/>
      <c r="M1229"/>
    </row>
    <row r="1230" spans="11:13" x14ac:dyDescent="0.25">
      <c r="K1230"/>
      <c r="M1230"/>
    </row>
    <row r="1231" spans="11:13" x14ac:dyDescent="0.25">
      <c r="K1231"/>
      <c r="M1231"/>
    </row>
    <row r="1232" spans="11:13" x14ac:dyDescent="0.25">
      <c r="K1232"/>
      <c r="M1232"/>
    </row>
    <row r="1233" spans="11:13" x14ac:dyDescent="0.25">
      <c r="K1233"/>
      <c r="M1233"/>
    </row>
    <row r="1234" spans="11:13" x14ac:dyDescent="0.25">
      <c r="K1234"/>
      <c r="M1234"/>
    </row>
    <row r="1235" spans="11:13" x14ac:dyDescent="0.25">
      <c r="K1235"/>
      <c r="M1235"/>
    </row>
    <row r="1236" spans="11:13" x14ac:dyDescent="0.25">
      <c r="K1236"/>
      <c r="M1236"/>
    </row>
    <row r="1237" spans="11:13" x14ac:dyDescent="0.25">
      <c r="K1237"/>
      <c r="M1237"/>
    </row>
    <row r="1238" spans="11:13" x14ac:dyDescent="0.25">
      <c r="K1238"/>
      <c r="M1238"/>
    </row>
    <row r="1239" spans="11:13" x14ac:dyDescent="0.25">
      <c r="K1239"/>
      <c r="M1239"/>
    </row>
    <row r="1240" spans="11:13" x14ac:dyDescent="0.25">
      <c r="K1240"/>
      <c r="M1240"/>
    </row>
    <row r="1241" spans="11:13" x14ac:dyDescent="0.25">
      <c r="K1241"/>
      <c r="M1241"/>
    </row>
    <row r="1242" spans="11:13" x14ac:dyDescent="0.25">
      <c r="K1242"/>
      <c r="M1242"/>
    </row>
    <row r="1243" spans="11:13" x14ac:dyDescent="0.25">
      <c r="K1243"/>
      <c r="M1243"/>
    </row>
    <row r="1244" spans="11:13" x14ac:dyDescent="0.25">
      <c r="K1244"/>
      <c r="M1244"/>
    </row>
    <row r="1245" spans="11:13" x14ac:dyDescent="0.25">
      <c r="K1245"/>
      <c r="M1245"/>
    </row>
    <row r="1246" spans="11:13" x14ac:dyDescent="0.25">
      <c r="K1246"/>
      <c r="M1246"/>
    </row>
    <row r="1247" spans="11:13" x14ac:dyDescent="0.25">
      <c r="K1247"/>
      <c r="M1247"/>
    </row>
    <row r="1248" spans="11:13" x14ac:dyDescent="0.25">
      <c r="K1248"/>
      <c r="M1248"/>
    </row>
    <row r="1249" spans="11:13" x14ac:dyDescent="0.25">
      <c r="K1249"/>
      <c r="M1249"/>
    </row>
    <row r="1250" spans="11:13" x14ac:dyDescent="0.25">
      <c r="K1250"/>
      <c r="M1250"/>
    </row>
    <row r="1251" spans="11:13" x14ac:dyDescent="0.25">
      <c r="K1251"/>
      <c r="M1251"/>
    </row>
    <row r="1252" spans="11:13" x14ac:dyDescent="0.25">
      <c r="K1252"/>
      <c r="M1252"/>
    </row>
    <row r="1253" spans="11:13" x14ac:dyDescent="0.25">
      <c r="K1253"/>
      <c r="M1253"/>
    </row>
    <row r="1254" spans="11:13" x14ac:dyDescent="0.25">
      <c r="K1254"/>
      <c r="M1254"/>
    </row>
    <row r="1255" spans="11:13" x14ac:dyDescent="0.25">
      <c r="K1255"/>
      <c r="M1255"/>
    </row>
    <row r="1256" spans="11:13" x14ac:dyDescent="0.25">
      <c r="K1256"/>
      <c r="M1256"/>
    </row>
    <row r="1257" spans="11:13" x14ac:dyDescent="0.25">
      <c r="K1257"/>
      <c r="M1257"/>
    </row>
    <row r="1258" spans="11:13" x14ac:dyDescent="0.25">
      <c r="K1258"/>
      <c r="M1258"/>
    </row>
    <row r="1259" spans="11:13" x14ac:dyDescent="0.25">
      <c r="K1259"/>
      <c r="M1259"/>
    </row>
    <row r="1260" spans="11:13" x14ac:dyDescent="0.25">
      <c r="K1260"/>
      <c r="M1260"/>
    </row>
    <row r="1261" spans="11:13" x14ac:dyDescent="0.25">
      <c r="K1261"/>
      <c r="M1261"/>
    </row>
    <row r="1262" spans="11:13" x14ac:dyDescent="0.25">
      <c r="K1262"/>
      <c r="M1262"/>
    </row>
    <row r="1263" spans="11:13" x14ac:dyDescent="0.25">
      <c r="K1263"/>
      <c r="M1263"/>
    </row>
    <row r="1264" spans="11:13" x14ac:dyDescent="0.25">
      <c r="K1264"/>
      <c r="M1264"/>
    </row>
    <row r="1265" spans="11:13" x14ac:dyDescent="0.25">
      <c r="K1265"/>
      <c r="M1265"/>
    </row>
    <row r="1266" spans="11:13" x14ac:dyDescent="0.25">
      <c r="K1266"/>
      <c r="M1266"/>
    </row>
    <row r="1267" spans="11:13" x14ac:dyDescent="0.25">
      <c r="K1267"/>
      <c r="M1267"/>
    </row>
    <row r="1268" spans="11:13" x14ac:dyDescent="0.25">
      <c r="K1268"/>
      <c r="M1268"/>
    </row>
    <row r="1269" spans="11:13" x14ac:dyDescent="0.25">
      <c r="K1269"/>
      <c r="M1269"/>
    </row>
    <row r="1270" spans="11:13" x14ac:dyDescent="0.25">
      <c r="K1270"/>
      <c r="M1270"/>
    </row>
    <row r="1271" spans="11:13" x14ac:dyDescent="0.25">
      <c r="K1271"/>
      <c r="M1271"/>
    </row>
    <row r="1272" spans="11:13" x14ac:dyDescent="0.25">
      <c r="K1272"/>
      <c r="M1272"/>
    </row>
    <row r="1273" spans="11:13" x14ac:dyDescent="0.25">
      <c r="K1273"/>
      <c r="M1273"/>
    </row>
    <row r="1274" spans="11:13" x14ac:dyDescent="0.25">
      <c r="K1274"/>
      <c r="M1274"/>
    </row>
    <row r="1275" spans="11:13" x14ac:dyDescent="0.25">
      <c r="K1275"/>
      <c r="M1275"/>
    </row>
    <row r="1276" spans="11:13" x14ac:dyDescent="0.25">
      <c r="K1276"/>
      <c r="M1276"/>
    </row>
    <row r="1277" spans="11:13" x14ac:dyDescent="0.25">
      <c r="K1277"/>
      <c r="M1277"/>
    </row>
    <row r="1278" spans="11:13" x14ac:dyDescent="0.25">
      <c r="K1278"/>
      <c r="M1278"/>
    </row>
    <row r="1279" spans="11:13" x14ac:dyDescent="0.25">
      <c r="K1279"/>
      <c r="M1279"/>
    </row>
    <row r="1280" spans="11:13" x14ac:dyDescent="0.25">
      <c r="K1280"/>
      <c r="M1280"/>
    </row>
    <row r="1281" spans="11:13" x14ac:dyDescent="0.25">
      <c r="K1281"/>
      <c r="M1281"/>
    </row>
    <row r="1282" spans="11:13" x14ac:dyDescent="0.25">
      <c r="K1282"/>
      <c r="M1282"/>
    </row>
    <row r="1283" spans="11:13" x14ac:dyDescent="0.25">
      <c r="K1283"/>
      <c r="M1283"/>
    </row>
    <row r="1284" spans="11:13" x14ac:dyDescent="0.25">
      <c r="K1284"/>
      <c r="M1284"/>
    </row>
    <row r="1285" spans="11:13" x14ac:dyDescent="0.25">
      <c r="K1285"/>
      <c r="M1285"/>
    </row>
    <row r="1286" spans="11:13" x14ac:dyDescent="0.25">
      <c r="K1286"/>
      <c r="M1286"/>
    </row>
    <row r="1287" spans="11:13" x14ac:dyDescent="0.25">
      <c r="K1287"/>
      <c r="M1287"/>
    </row>
    <row r="1288" spans="11:13" x14ac:dyDescent="0.25">
      <c r="K1288"/>
      <c r="M1288"/>
    </row>
    <row r="1289" spans="11:13" x14ac:dyDescent="0.25">
      <c r="K1289"/>
      <c r="M1289"/>
    </row>
    <row r="1290" spans="11:13" x14ac:dyDescent="0.25">
      <c r="K1290"/>
      <c r="M1290"/>
    </row>
    <row r="1291" spans="11:13" x14ac:dyDescent="0.25">
      <c r="K1291"/>
      <c r="M1291"/>
    </row>
    <row r="1292" spans="11:13" x14ac:dyDescent="0.25">
      <c r="K1292"/>
      <c r="M1292"/>
    </row>
    <row r="1293" spans="11:13" x14ac:dyDescent="0.25">
      <c r="K1293"/>
      <c r="M1293"/>
    </row>
    <row r="1294" spans="11:13" x14ac:dyDescent="0.25">
      <c r="K1294"/>
      <c r="M1294"/>
    </row>
    <row r="1295" spans="11:13" x14ac:dyDescent="0.25">
      <c r="K1295"/>
      <c r="M1295"/>
    </row>
    <row r="1296" spans="11:13" x14ac:dyDescent="0.25">
      <c r="K1296"/>
      <c r="M1296"/>
    </row>
    <row r="1297" spans="11:13" x14ac:dyDescent="0.25">
      <c r="K1297"/>
      <c r="M1297"/>
    </row>
    <row r="1298" spans="11:13" x14ac:dyDescent="0.25">
      <c r="K1298"/>
      <c r="M1298"/>
    </row>
    <row r="1299" spans="11:13" x14ac:dyDescent="0.25">
      <c r="K1299"/>
      <c r="M1299"/>
    </row>
    <row r="1300" spans="11:13" x14ac:dyDescent="0.25">
      <c r="K1300"/>
      <c r="M1300"/>
    </row>
    <row r="1301" spans="11:13" x14ac:dyDescent="0.25">
      <c r="K1301"/>
      <c r="M1301"/>
    </row>
    <row r="1302" spans="11:13" x14ac:dyDescent="0.25">
      <c r="K1302"/>
      <c r="M1302"/>
    </row>
    <row r="1303" spans="11:13" x14ac:dyDescent="0.25">
      <c r="K1303"/>
      <c r="M1303"/>
    </row>
    <row r="1304" spans="11:13" x14ac:dyDescent="0.25">
      <c r="K1304"/>
      <c r="M1304"/>
    </row>
    <row r="1305" spans="11:13" x14ac:dyDescent="0.25">
      <c r="K1305"/>
      <c r="M1305"/>
    </row>
    <row r="1306" spans="11:13" x14ac:dyDescent="0.25">
      <c r="K1306"/>
      <c r="M1306"/>
    </row>
    <row r="1307" spans="11:13" x14ac:dyDescent="0.25">
      <c r="K1307"/>
      <c r="M1307"/>
    </row>
    <row r="1308" spans="11:13" x14ac:dyDescent="0.25">
      <c r="K1308"/>
      <c r="M1308"/>
    </row>
    <row r="1309" spans="11:13" x14ac:dyDescent="0.25">
      <c r="K1309"/>
      <c r="M1309"/>
    </row>
    <row r="1310" spans="11:13" x14ac:dyDescent="0.25">
      <c r="K1310"/>
      <c r="M1310"/>
    </row>
    <row r="1311" spans="11:13" x14ac:dyDescent="0.25">
      <c r="K1311"/>
      <c r="M1311"/>
    </row>
    <row r="1312" spans="11:13" x14ac:dyDescent="0.25">
      <c r="K1312"/>
      <c r="M1312"/>
    </row>
    <row r="1313" spans="11:13" x14ac:dyDescent="0.25">
      <c r="K1313"/>
      <c r="M1313"/>
    </row>
    <row r="1314" spans="11:13" x14ac:dyDescent="0.25">
      <c r="K1314"/>
      <c r="M1314"/>
    </row>
    <row r="1315" spans="11:13" x14ac:dyDescent="0.25">
      <c r="K1315"/>
      <c r="M1315"/>
    </row>
    <row r="1316" spans="11:13" x14ac:dyDescent="0.25">
      <c r="K1316"/>
      <c r="M1316"/>
    </row>
    <row r="1317" spans="11:13" x14ac:dyDescent="0.25">
      <c r="K1317"/>
      <c r="M1317"/>
    </row>
    <row r="1318" spans="11:13" x14ac:dyDescent="0.25">
      <c r="K1318"/>
      <c r="M1318"/>
    </row>
    <row r="1319" spans="11:13" x14ac:dyDescent="0.25">
      <c r="K1319"/>
      <c r="M1319"/>
    </row>
    <row r="1320" spans="11:13" x14ac:dyDescent="0.25">
      <c r="K1320"/>
      <c r="M1320"/>
    </row>
    <row r="1321" spans="11:13" x14ac:dyDescent="0.25">
      <c r="K1321"/>
      <c r="M1321"/>
    </row>
    <row r="1322" spans="11:13" x14ac:dyDescent="0.25">
      <c r="K1322"/>
      <c r="M1322"/>
    </row>
    <row r="1323" spans="11:13" x14ac:dyDescent="0.25">
      <c r="K1323"/>
      <c r="M1323"/>
    </row>
    <row r="1324" spans="11:13" x14ac:dyDescent="0.25">
      <c r="K1324"/>
      <c r="M1324"/>
    </row>
    <row r="1325" spans="11:13" x14ac:dyDescent="0.25">
      <c r="K1325"/>
      <c r="M1325"/>
    </row>
    <row r="1326" spans="11:13" x14ac:dyDescent="0.25">
      <c r="K1326"/>
      <c r="M1326"/>
    </row>
    <row r="1327" spans="11:13" x14ac:dyDescent="0.25">
      <c r="K1327"/>
      <c r="M1327"/>
    </row>
    <row r="1328" spans="11:13" x14ac:dyDescent="0.25">
      <c r="K1328"/>
      <c r="M1328"/>
    </row>
    <row r="1329" spans="11:13" x14ac:dyDescent="0.25">
      <c r="K1329"/>
      <c r="M1329"/>
    </row>
    <row r="1330" spans="11:13" x14ac:dyDescent="0.25">
      <c r="K1330"/>
      <c r="M1330"/>
    </row>
    <row r="1331" spans="11:13" x14ac:dyDescent="0.25">
      <c r="K1331"/>
      <c r="M1331"/>
    </row>
    <row r="1332" spans="11:13" x14ac:dyDescent="0.25">
      <c r="K1332"/>
      <c r="M1332"/>
    </row>
    <row r="1333" spans="11:13" x14ac:dyDescent="0.25">
      <c r="K1333"/>
      <c r="M1333"/>
    </row>
    <row r="1334" spans="11:13" x14ac:dyDescent="0.25">
      <c r="K1334"/>
      <c r="M1334"/>
    </row>
    <row r="1335" spans="11:13" x14ac:dyDescent="0.25">
      <c r="K1335"/>
      <c r="M1335"/>
    </row>
    <row r="1336" spans="11:13" x14ac:dyDescent="0.25">
      <c r="K1336"/>
      <c r="M1336"/>
    </row>
    <row r="1337" spans="11:13" x14ac:dyDescent="0.25">
      <c r="K1337"/>
      <c r="M1337"/>
    </row>
    <row r="1338" spans="11:13" x14ac:dyDescent="0.25">
      <c r="K1338"/>
      <c r="M1338"/>
    </row>
    <row r="1339" spans="11:13" x14ac:dyDescent="0.25">
      <c r="K1339"/>
      <c r="M1339"/>
    </row>
    <row r="1340" spans="11:13" x14ac:dyDescent="0.25">
      <c r="K1340"/>
      <c r="M1340"/>
    </row>
    <row r="1341" spans="11:13" x14ac:dyDescent="0.25">
      <c r="K1341"/>
      <c r="M1341"/>
    </row>
    <row r="1342" spans="11:13" x14ac:dyDescent="0.25">
      <c r="K1342"/>
      <c r="M1342"/>
    </row>
    <row r="1343" spans="11:13" x14ac:dyDescent="0.25">
      <c r="K1343"/>
      <c r="M1343"/>
    </row>
    <row r="1344" spans="11:13" x14ac:dyDescent="0.25">
      <c r="K1344"/>
      <c r="M1344"/>
    </row>
    <row r="1345" spans="11:13" x14ac:dyDescent="0.25">
      <c r="K1345"/>
      <c r="M1345"/>
    </row>
    <row r="1346" spans="11:13" x14ac:dyDescent="0.25">
      <c r="K1346"/>
      <c r="M1346"/>
    </row>
    <row r="1347" spans="11:13" x14ac:dyDescent="0.25">
      <c r="K1347"/>
      <c r="M1347"/>
    </row>
    <row r="1348" spans="11:13" x14ac:dyDescent="0.25">
      <c r="K1348"/>
      <c r="M1348"/>
    </row>
    <row r="1349" spans="11:13" x14ac:dyDescent="0.25">
      <c r="K1349"/>
      <c r="M1349"/>
    </row>
    <row r="1350" spans="11:13" x14ac:dyDescent="0.25">
      <c r="K1350"/>
      <c r="M1350"/>
    </row>
    <row r="1351" spans="11:13" x14ac:dyDescent="0.25">
      <c r="K1351"/>
      <c r="M1351"/>
    </row>
    <row r="1352" spans="11:13" x14ac:dyDescent="0.25">
      <c r="K1352"/>
      <c r="M1352"/>
    </row>
    <row r="1353" spans="11:13" x14ac:dyDescent="0.25">
      <c r="K1353"/>
      <c r="M1353"/>
    </row>
    <row r="1354" spans="11:13" x14ac:dyDescent="0.25">
      <c r="K1354"/>
      <c r="M1354"/>
    </row>
    <row r="1355" spans="11:13" x14ac:dyDescent="0.25">
      <c r="K1355"/>
      <c r="M1355"/>
    </row>
    <row r="1356" spans="11:13" x14ac:dyDescent="0.25">
      <c r="K1356"/>
      <c r="M1356"/>
    </row>
    <row r="1357" spans="11:13" x14ac:dyDescent="0.25">
      <c r="K1357"/>
      <c r="M1357"/>
    </row>
    <row r="1358" spans="11:13" x14ac:dyDescent="0.25">
      <c r="K1358"/>
      <c r="M1358"/>
    </row>
    <row r="1359" spans="11:13" x14ac:dyDescent="0.25">
      <c r="K1359"/>
      <c r="M1359"/>
    </row>
    <row r="1360" spans="11:13" x14ac:dyDescent="0.25">
      <c r="K1360"/>
      <c r="M1360"/>
    </row>
    <row r="1361" spans="11:13" x14ac:dyDescent="0.25">
      <c r="K1361"/>
      <c r="M1361"/>
    </row>
    <row r="1362" spans="11:13" x14ac:dyDescent="0.25">
      <c r="K1362"/>
      <c r="M1362"/>
    </row>
    <row r="1363" spans="11:13" x14ac:dyDescent="0.25">
      <c r="K1363"/>
      <c r="M1363"/>
    </row>
    <row r="1364" spans="11:13" x14ac:dyDescent="0.25">
      <c r="K1364"/>
      <c r="M1364"/>
    </row>
    <row r="1365" spans="11:13" x14ac:dyDescent="0.25">
      <c r="K1365"/>
      <c r="M1365"/>
    </row>
    <row r="1366" spans="11:13" x14ac:dyDescent="0.25">
      <c r="K1366"/>
      <c r="M1366"/>
    </row>
    <row r="1367" spans="11:13" x14ac:dyDescent="0.25">
      <c r="K1367"/>
      <c r="M1367"/>
    </row>
    <row r="1368" spans="11:13" x14ac:dyDescent="0.25">
      <c r="K1368"/>
      <c r="M1368"/>
    </row>
    <row r="1369" spans="11:13" x14ac:dyDescent="0.25">
      <c r="K1369"/>
      <c r="M1369"/>
    </row>
    <row r="1370" spans="11:13" x14ac:dyDescent="0.25">
      <c r="K1370"/>
      <c r="M1370"/>
    </row>
    <row r="1371" spans="11:13" x14ac:dyDescent="0.25">
      <c r="K1371"/>
      <c r="M1371"/>
    </row>
    <row r="1372" spans="11:13" x14ac:dyDescent="0.25">
      <c r="K1372"/>
      <c r="M1372"/>
    </row>
    <row r="1373" spans="11:13" x14ac:dyDescent="0.25">
      <c r="K1373"/>
      <c r="M1373"/>
    </row>
    <row r="1374" spans="11:13" x14ac:dyDescent="0.25">
      <c r="K1374"/>
      <c r="M1374"/>
    </row>
    <row r="1375" spans="11:13" x14ac:dyDescent="0.25">
      <c r="K1375"/>
      <c r="M1375"/>
    </row>
    <row r="1376" spans="11:13" x14ac:dyDescent="0.25">
      <c r="K1376"/>
      <c r="M1376"/>
    </row>
    <row r="1377" spans="11:13" x14ac:dyDescent="0.25">
      <c r="K1377"/>
      <c r="M1377"/>
    </row>
    <row r="1378" spans="11:13" x14ac:dyDescent="0.25">
      <c r="K1378"/>
      <c r="M1378"/>
    </row>
    <row r="1379" spans="11:13" x14ac:dyDescent="0.25">
      <c r="K1379"/>
      <c r="M1379"/>
    </row>
    <row r="1380" spans="11:13" x14ac:dyDescent="0.25">
      <c r="K1380"/>
      <c r="M1380"/>
    </row>
    <row r="1381" spans="11:13" x14ac:dyDescent="0.25">
      <c r="K1381"/>
      <c r="M1381"/>
    </row>
    <row r="1382" spans="11:13" x14ac:dyDescent="0.25">
      <c r="K1382"/>
      <c r="M1382"/>
    </row>
    <row r="1383" spans="11:13" x14ac:dyDescent="0.25">
      <c r="K1383"/>
      <c r="M1383"/>
    </row>
    <row r="1384" spans="11:13" x14ac:dyDescent="0.25">
      <c r="K1384"/>
      <c r="M1384"/>
    </row>
    <row r="1385" spans="11:13" x14ac:dyDescent="0.25">
      <c r="K1385"/>
      <c r="M1385"/>
    </row>
    <row r="1386" spans="11:13" x14ac:dyDescent="0.25">
      <c r="K1386"/>
      <c r="M1386"/>
    </row>
    <row r="1387" spans="11:13" x14ac:dyDescent="0.25">
      <c r="K1387"/>
      <c r="M1387"/>
    </row>
    <row r="1388" spans="11:13" x14ac:dyDescent="0.25">
      <c r="K1388"/>
      <c r="M1388"/>
    </row>
    <row r="1389" spans="11:13" x14ac:dyDescent="0.25">
      <c r="K1389"/>
      <c r="M1389"/>
    </row>
    <row r="1390" spans="11:13" x14ac:dyDescent="0.25">
      <c r="K1390"/>
      <c r="M1390"/>
    </row>
    <row r="1391" spans="11:13" x14ac:dyDescent="0.25">
      <c r="K1391"/>
      <c r="M1391"/>
    </row>
    <row r="1392" spans="11:13" x14ac:dyDescent="0.25">
      <c r="K1392"/>
      <c r="M1392"/>
    </row>
    <row r="1393" spans="11:13" x14ac:dyDescent="0.25">
      <c r="K1393"/>
      <c r="M1393"/>
    </row>
    <row r="1394" spans="11:13" x14ac:dyDescent="0.25">
      <c r="K1394"/>
      <c r="M1394"/>
    </row>
    <row r="1395" spans="11:13" x14ac:dyDescent="0.25">
      <c r="K1395"/>
      <c r="M1395"/>
    </row>
    <row r="1396" spans="11:13" x14ac:dyDescent="0.25">
      <c r="K1396"/>
      <c r="M1396"/>
    </row>
    <row r="1397" spans="11:13" x14ac:dyDescent="0.25">
      <c r="K1397"/>
      <c r="M1397"/>
    </row>
    <row r="1398" spans="11:13" x14ac:dyDescent="0.25">
      <c r="K1398"/>
      <c r="M1398"/>
    </row>
    <row r="1399" spans="11:13" x14ac:dyDescent="0.25">
      <c r="K1399"/>
      <c r="M1399"/>
    </row>
    <row r="1400" spans="11:13" x14ac:dyDescent="0.25">
      <c r="K1400"/>
      <c r="M1400"/>
    </row>
    <row r="1401" spans="11:13" x14ac:dyDescent="0.25">
      <c r="K1401"/>
      <c r="M1401"/>
    </row>
    <row r="1402" spans="11:13" x14ac:dyDescent="0.25">
      <c r="K1402"/>
      <c r="M1402"/>
    </row>
    <row r="1403" spans="11:13" x14ac:dyDescent="0.25">
      <c r="K1403"/>
      <c r="M1403"/>
    </row>
    <row r="1404" spans="11:13" x14ac:dyDescent="0.25">
      <c r="K1404"/>
      <c r="M1404"/>
    </row>
    <row r="1405" spans="11:13" x14ac:dyDescent="0.25">
      <c r="K1405"/>
      <c r="M1405"/>
    </row>
    <row r="1406" spans="11:13" x14ac:dyDescent="0.25">
      <c r="K1406"/>
      <c r="M1406"/>
    </row>
    <row r="1407" spans="11:13" x14ac:dyDescent="0.25">
      <c r="K1407"/>
      <c r="M1407"/>
    </row>
    <row r="1408" spans="11:13" x14ac:dyDescent="0.25">
      <c r="K1408"/>
      <c r="M1408"/>
    </row>
    <row r="1409" spans="11:13" x14ac:dyDescent="0.25">
      <c r="K1409"/>
      <c r="M1409"/>
    </row>
    <row r="1410" spans="11:13" x14ac:dyDescent="0.25">
      <c r="K1410"/>
      <c r="M1410"/>
    </row>
    <row r="1411" spans="11:13" x14ac:dyDescent="0.25">
      <c r="K1411"/>
      <c r="M1411"/>
    </row>
    <row r="1412" spans="11:13" x14ac:dyDescent="0.25">
      <c r="K1412"/>
      <c r="M1412"/>
    </row>
    <row r="1413" spans="11:13" x14ac:dyDescent="0.25">
      <c r="K1413"/>
      <c r="M1413"/>
    </row>
    <row r="1414" spans="11:13" x14ac:dyDescent="0.25">
      <c r="K1414"/>
      <c r="M1414"/>
    </row>
    <row r="1415" spans="11:13" x14ac:dyDescent="0.25">
      <c r="K1415"/>
      <c r="M1415"/>
    </row>
    <row r="1416" spans="11:13" x14ac:dyDescent="0.25">
      <c r="K1416"/>
      <c r="M1416"/>
    </row>
    <row r="1417" spans="11:13" x14ac:dyDescent="0.25">
      <c r="K1417"/>
      <c r="M1417"/>
    </row>
    <row r="1418" spans="11:13" x14ac:dyDescent="0.25">
      <c r="K1418"/>
      <c r="M1418"/>
    </row>
    <row r="1419" spans="11:13" x14ac:dyDescent="0.25">
      <c r="K1419"/>
      <c r="M1419"/>
    </row>
    <row r="1420" spans="11:13" x14ac:dyDescent="0.25">
      <c r="K1420"/>
      <c r="M1420"/>
    </row>
    <row r="1421" spans="11:13" x14ac:dyDescent="0.25">
      <c r="K1421"/>
      <c r="M1421"/>
    </row>
    <row r="1422" spans="11:13" x14ac:dyDescent="0.25">
      <c r="K1422"/>
      <c r="M1422"/>
    </row>
    <row r="1423" spans="11:13" x14ac:dyDescent="0.25">
      <c r="K1423"/>
      <c r="M1423"/>
    </row>
    <row r="1424" spans="11:13" x14ac:dyDescent="0.25">
      <c r="K1424"/>
      <c r="M1424"/>
    </row>
    <row r="1425" spans="11:13" x14ac:dyDescent="0.25">
      <c r="K1425"/>
      <c r="M1425"/>
    </row>
    <row r="1426" spans="11:13" x14ac:dyDescent="0.25">
      <c r="K1426"/>
      <c r="M1426"/>
    </row>
    <row r="1427" spans="11:13" x14ac:dyDescent="0.25">
      <c r="K1427"/>
      <c r="M1427"/>
    </row>
    <row r="1428" spans="11:13" x14ac:dyDescent="0.25">
      <c r="K1428"/>
      <c r="M1428"/>
    </row>
    <row r="1429" spans="11:13" x14ac:dyDescent="0.25">
      <c r="K1429"/>
      <c r="M1429"/>
    </row>
    <row r="1430" spans="11:13" x14ac:dyDescent="0.25">
      <c r="K1430"/>
      <c r="M1430"/>
    </row>
    <row r="1431" spans="11:13" x14ac:dyDescent="0.25">
      <c r="K1431"/>
      <c r="M1431"/>
    </row>
    <row r="1432" spans="11:13" x14ac:dyDescent="0.25">
      <c r="K1432"/>
      <c r="M1432"/>
    </row>
    <row r="1433" spans="11:13" x14ac:dyDescent="0.25">
      <c r="K1433"/>
      <c r="M1433"/>
    </row>
    <row r="1434" spans="11:13" x14ac:dyDescent="0.25">
      <c r="K1434"/>
      <c r="M1434"/>
    </row>
    <row r="1435" spans="11:13" x14ac:dyDescent="0.25">
      <c r="K1435"/>
      <c r="M1435"/>
    </row>
    <row r="1436" spans="11:13" x14ac:dyDescent="0.25">
      <c r="K1436"/>
      <c r="M1436"/>
    </row>
    <row r="1437" spans="11:13" x14ac:dyDescent="0.25">
      <c r="K1437"/>
      <c r="M1437"/>
    </row>
    <row r="1438" spans="11:13" x14ac:dyDescent="0.25">
      <c r="K1438"/>
      <c r="M1438"/>
    </row>
    <row r="1439" spans="11:13" x14ac:dyDescent="0.25">
      <c r="K1439"/>
      <c r="M1439"/>
    </row>
    <row r="1440" spans="11:13" x14ac:dyDescent="0.25">
      <c r="K1440"/>
      <c r="M1440"/>
    </row>
    <row r="1441" spans="11:13" x14ac:dyDescent="0.25">
      <c r="K1441"/>
      <c r="M1441"/>
    </row>
    <row r="1442" spans="11:13" x14ac:dyDescent="0.25">
      <c r="K1442"/>
      <c r="M1442"/>
    </row>
    <row r="1443" spans="11:13" x14ac:dyDescent="0.25">
      <c r="K1443"/>
      <c r="M1443"/>
    </row>
    <row r="1444" spans="11:13" x14ac:dyDescent="0.25">
      <c r="K1444"/>
      <c r="M1444"/>
    </row>
    <row r="1445" spans="11:13" x14ac:dyDescent="0.25">
      <c r="K1445"/>
      <c r="M1445"/>
    </row>
    <row r="1446" spans="11:13" x14ac:dyDescent="0.25">
      <c r="K1446"/>
      <c r="M1446"/>
    </row>
    <row r="1447" spans="11:13" x14ac:dyDescent="0.25">
      <c r="K1447"/>
      <c r="M1447"/>
    </row>
    <row r="1448" spans="11:13" x14ac:dyDescent="0.25">
      <c r="K1448"/>
      <c r="M1448"/>
    </row>
    <row r="1449" spans="11:13" x14ac:dyDescent="0.25">
      <c r="K1449"/>
      <c r="M1449"/>
    </row>
    <row r="1450" spans="11:13" x14ac:dyDescent="0.25">
      <c r="K1450"/>
      <c r="M1450"/>
    </row>
    <row r="1451" spans="11:13" x14ac:dyDescent="0.25">
      <c r="K1451"/>
      <c r="M1451"/>
    </row>
    <row r="1452" spans="11:13" x14ac:dyDescent="0.25">
      <c r="K1452"/>
      <c r="M1452"/>
    </row>
    <row r="1453" spans="11:13" x14ac:dyDescent="0.25">
      <c r="K1453"/>
      <c r="M1453"/>
    </row>
    <row r="1454" spans="11:13" x14ac:dyDescent="0.25">
      <c r="K1454"/>
      <c r="M1454"/>
    </row>
    <row r="1455" spans="11:13" x14ac:dyDescent="0.25">
      <c r="K1455"/>
      <c r="M1455"/>
    </row>
    <row r="1456" spans="11:13" x14ac:dyDescent="0.25">
      <c r="K1456"/>
      <c r="M1456"/>
    </row>
    <row r="1457" spans="11:13" x14ac:dyDescent="0.25">
      <c r="K1457"/>
      <c r="M1457"/>
    </row>
    <row r="1458" spans="11:13" x14ac:dyDescent="0.25">
      <c r="K1458"/>
      <c r="M1458"/>
    </row>
    <row r="1459" spans="11:13" x14ac:dyDescent="0.25">
      <c r="K1459"/>
      <c r="M1459"/>
    </row>
    <row r="1460" spans="11:13" x14ac:dyDescent="0.25">
      <c r="K1460"/>
      <c r="M1460"/>
    </row>
    <row r="1461" spans="11:13" x14ac:dyDescent="0.25">
      <c r="K1461"/>
      <c r="M1461"/>
    </row>
    <row r="1462" spans="11:13" x14ac:dyDescent="0.25">
      <c r="K1462"/>
      <c r="M1462"/>
    </row>
    <row r="1463" spans="11:13" x14ac:dyDescent="0.25">
      <c r="K1463"/>
      <c r="M1463"/>
    </row>
    <row r="1464" spans="11:13" x14ac:dyDescent="0.25">
      <c r="K1464"/>
      <c r="M1464"/>
    </row>
    <row r="1465" spans="11:13" x14ac:dyDescent="0.25">
      <c r="K1465"/>
      <c r="M1465"/>
    </row>
    <row r="1466" spans="11:13" x14ac:dyDescent="0.25">
      <c r="K1466"/>
      <c r="M1466"/>
    </row>
    <row r="1467" spans="11:13" x14ac:dyDescent="0.25">
      <c r="K1467"/>
      <c r="M1467"/>
    </row>
    <row r="1468" spans="11:13" x14ac:dyDescent="0.25">
      <c r="K1468"/>
      <c r="M1468"/>
    </row>
    <row r="1469" spans="11:13" x14ac:dyDescent="0.25">
      <c r="K1469"/>
      <c r="M1469"/>
    </row>
    <row r="1470" spans="11:13" x14ac:dyDescent="0.25">
      <c r="K1470"/>
      <c r="M1470"/>
    </row>
    <row r="1471" spans="11:13" x14ac:dyDescent="0.25">
      <c r="K1471"/>
      <c r="M1471"/>
    </row>
    <row r="1472" spans="11:13" x14ac:dyDescent="0.25">
      <c r="K1472"/>
      <c r="M1472"/>
    </row>
    <row r="1473" spans="11:13" x14ac:dyDescent="0.25">
      <c r="K1473"/>
      <c r="M1473"/>
    </row>
    <row r="1474" spans="11:13" x14ac:dyDescent="0.25">
      <c r="K1474"/>
      <c r="M1474"/>
    </row>
    <row r="1475" spans="11:13" x14ac:dyDescent="0.25">
      <c r="K1475"/>
      <c r="M1475"/>
    </row>
    <row r="1476" spans="11:13" x14ac:dyDescent="0.25">
      <c r="K1476"/>
      <c r="M1476"/>
    </row>
    <row r="1477" spans="11:13" x14ac:dyDescent="0.25">
      <c r="K1477"/>
      <c r="M1477"/>
    </row>
    <row r="1478" spans="11:13" x14ac:dyDescent="0.25">
      <c r="K1478"/>
      <c r="M1478"/>
    </row>
    <row r="1479" spans="11:13" x14ac:dyDescent="0.25">
      <c r="K1479"/>
      <c r="M1479"/>
    </row>
    <row r="1480" spans="11:13" x14ac:dyDescent="0.25">
      <c r="K1480"/>
      <c r="M1480"/>
    </row>
    <row r="1481" spans="11:13" x14ac:dyDescent="0.25">
      <c r="K1481"/>
      <c r="M1481"/>
    </row>
    <row r="1482" spans="11:13" x14ac:dyDescent="0.25">
      <c r="K1482"/>
      <c r="M1482"/>
    </row>
    <row r="1483" spans="11:13" x14ac:dyDescent="0.25">
      <c r="K1483"/>
      <c r="M1483"/>
    </row>
    <row r="1484" spans="11:13" x14ac:dyDescent="0.25">
      <c r="K1484"/>
      <c r="M1484"/>
    </row>
    <row r="1485" spans="11:13" x14ac:dyDescent="0.25">
      <c r="K1485"/>
      <c r="M1485"/>
    </row>
    <row r="1486" spans="11:13" x14ac:dyDescent="0.25">
      <c r="K1486"/>
      <c r="M1486"/>
    </row>
    <row r="1487" spans="11:13" x14ac:dyDescent="0.25">
      <c r="K1487"/>
      <c r="M1487"/>
    </row>
    <row r="1488" spans="11:13" x14ac:dyDescent="0.25">
      <c r="K1488"/>
      <c r="M1488"/>
    </row>
    <row r="1489" spans="11:13" x14ac:dyDescent="0.25">
      <c r="K1489"/>
      <c r="M1489"/>
    </row>
    <row r="1490" spans="11:13" x14ac:dyDescent="0.25">
      <c r="K1490"/>
      <c r="M1490"/>
    </row>
    <row r="1491" spans="11:13" x14ac:dyDescent="0.25">
      <c r="K1491"/>
      <c r="M1491"/>
    </row>
    <row r="1492" spans="11:13" x14ac:dyDescent="0.25">
      <c r="K1492"/>
      <c r="M1492"/>
    </row>
    <row r="1493" spans="11:13" x14ac:dyDescent="0.25">
      <c r="K1493"/>
      <c r="M1493"/>
    </row>
    <row r="1494" spans="11:13" x14ac:dyDescent="0.25">
      <c r="K1494"/>
      <c r="M1494"/>
    </row>
    <row r="1495" spans="11:13" x14ac:dyDescent="0.25">
      <c r="K1495"/>
      <c r="M1495"/>
    </row>
    <row r="1496" spans="11:13" x14ac:dyDescent="0.25">
      <c r="K1496"/>
      <c r="M1496"/>
    </row>
    <row r="1497" spans="11:13" x14ac:dyDescent="0.25">
      <c r="K1497"/>
      <c r="M1497"/>
    </row>
    <row r="1498" spans="11:13" x14ac:dyDescent="0.25">
      <c r="K1498"/>
      <c r="M1498"/>
    </row>
    <row r="1499" spans="11:13" x14ac:dyDescent="0.25">
      <c r="K1499"/>
      <c r="M1499"/>
    </row>
    <row r="1500" spans="11:13" x14ac:dyDescent="0.25">
      <c r="K1500"/>
      <c r="M1500"/>
    </row>
    <row r="1501" spans="11:13" x14ac:dyDescent="0.25">
      <c r="K1501"/>
      <c r="M1501"/>
    </row>
    <row r="1502" spans="11:13" x14ac:dyDescent="0.25">
      <c r="K1502"/>
      <c r="M1502"/>
    </row>
    <row r="1503" spans="11:13" x14ac:dyDescent="0.25">
      <c r="K1503"/>
      <c r="M1503"/>
    </row>
    <row r="1504" spans="11:13" x14ac:dyDescent="0.25">
      <c r="K1504"/>
      <c r="M1504"/>
    </row>
    <row r="1505" spans="11:13" x14ac:dyDescent="0.25">
      <c r="K1505"/>
      <c r="M1505"/>
    </row>
    <row r="1506" spans="11:13" x14ac:dyDescent="0.25">
      <c r="K1506"/>
      <c r="M1506"/>
    </row>
    <row r="1507" spans="11:13" x14ac:dyDescent="0.25">
      <c r="K1507"/>
      <c r="M1507"/>
    </row>
    <row r="1508" spans="11:13" x14ac:dyDescent="0.25">
      <c r="K1508"/>
      <c r="M1508"/>
    </row>
    <row r="1509" spans="11:13" x14ac:dyDescent="0.25">
      <c r="K1509"/>
      <c r="M1509"/>
    </row>
    <row r="1510" spans="11:13" x14ac:dyDescent="0.25">
      <c r="K1510"/>
      <c r="M1510"/>
    </row>
    <row r="1511" spans="11:13" x14ac:dyDescent="0.25">
      <c r="K1511"/>
      <c r="M1511"/>
    </row>
    <row r="1512" spans="11:13" x14ac:dyDescent="0.25">
      <c r="K1512"/>
      <c r="M1512"/>
    </row>
    <row r="1513" spans="11:13" x14ac:dyDescent="0.25">
      <c r="K1513"/>
      <c r="M1513"/>
    </row>
    <row r="1514" spans="11:13" x14ac:dyDescent="0.25">
      <c r="K1514"/>
      <c r="M1514"/>
    </row>
    <row r="1515" spans="11:13" x14ac:dyDescent="0.25">
      <c r="K1515"/>
      <c r="M1515"/>
    </row>
    <row r="1516" spans="11:13" x14ac:dyDescent="0.25">
      <c r="K1516"/>
      <c r="M1516"/>
    </row>
    <row r="1517" spans="11:13" x14ac:dyDescent="0.25">
      <c r="K1517"/>
      <c r="M1517"/>
    </row>
    <row r="1518" spans="11:13" x14ac:dyDescent="0.25">
      <c r="K1518"/>
      <c r="M1518"/>
    </row>
    <row r="1519" spans="11:13" x14ac:dyDescent="0.25">
      <c r="K1519"/>
      <c r="M1519"/>
    </row>
    <row r="1520" spans="11:13" x14ac:dyDescent="0.25">
      <c r="K1520"/>
      <c r="M1520"/>
    </row>
    <row r="1521" spans="11:13" x14ac:dyDescent="0.25">
      <c r="K1521"/>
      <c r="M1521"/>
    </row>
    <row r="1522" spans="11:13" x14ac:dyDescent="0.25">
      <c r="K1522"/>
      <c r="M1522"/>
    </row>
    <row r="1523" spans="11:13" x14ac:dyDescent="0.25">
      <c r="K1523"/>
      <c r="M1523"/>
    </row>
    <row r="1524" spans="11:13" x14ac:dyDescent="0.25">
      <c r="K1524"/>
      <c r="M1524"/>
    </row>
    <row r="1525" spans="11:13" x14ac:dyDescent="0.25">
      <c r="K1525"/>
      <c r="M1525"/>
    </row>
    <row r="1526" spans="11:13" x14ac:dyDescent="0.25">
      <c r="K1526"/>
      <c r="M1526"/>
    </row>
    <row r="1527" spans="11:13" x14ac:dyDescent="0.25">
      <c r="K1527"/>
      <c r="M1527"/>
    </row>
    <row r="1528" spans="11:13" x14ac:dyDescent="0.25">
      <c r="K1528"/>
      <c r="M1528"/>
    </row>
    <row r="1529" spans="11:13" x14ac:dyDescent="0.25">
      <c r="K1529"/>
      <c r="M1529"/>
    </row>
    <row r="1530" spans="11:13" x14ac:dyDescent="0.25">
      <c r="K1530"/>
      <c r="M1530"/>
    </row>
    <row r="1531" spans="11:13" x14ac:dyDescent="0.25">
      <c r="K1531"/>
      <c r="M1531"/>
    </row>
    <row r="1532" spans="11:13" x14ac:dyDescent="0.25">
      <c r="K1532"/>
      <c r="M1532"/>
    </row>
    <row r="1533" spans="11:13" x14ac:dyDescent="0.25">
      <c r="K1533"/>
      <c r="M1533"/>
    </row>
    <row r="1534" spans="11:13" x14ac:dyDescent="0.25">
      <c r="K1534"/>
      <c r="M1534"/>
    </row>
    <row r="1535" spans="11:13" x14ac:dyDescent="0.25">
      <c r="K1535"/>
      <c r="M1535"/>
    </row>
    <row r="1536" spans="11:13" x14ac:dyDescent="0.25">
      <c r="K1536"/>
      <c r="M1536"/>
    </row>
    <row r="1537" spans="11:13" x14ac:dyDescent="0.25">
      <c r="K1537"/>
      <c r="M1537"/>
    </row>
    <row r="1538" spans="11:13" x14ac:dyDescent="0.25">
      <c r="K1538"/>
      <c r="M1538"/>
    </row>
    <row r="1539" spans="11:13" x14ac:dyDescent="0.25">
      <c r="K1539"/>
      <c r="M1539"/>
    </row>
    <row r="1540" spans="11:13" x14ac:dyDescent="0.25">
      <c r="K1540"/>
      <c r="M1540"/>
    </row>
    <row r="1541" spans="11:13" x14ac:dyDescent="0.25">
      <c r="K1541"/>
      <c r="M1541"/>
    </row>
    <row r="1542" spans="11:13" x14ac:dyDescent="0.25">
      <c r="K1542"/>
      <c r="M1542"/>
    </row>
    <row r="1543" spans="11:13" x14ac:dyDescent="0.25">
      <c r="K1543"/>
      <c r="M1543"/>
    </row>
    <row r="1544" spans="11:13" x14ac:dyDescent="0.25">
      <c r="K1544"/>
      <c r="M1544"/>
    </row>
    <row r="1545" spans="11:13" x14ac:dyDescent="0.25">
      <c r="K1545"/>
      <c r="M1545"/>
    </row>
    <row r="1546" spans="11:13" x14ac:dyDescent="0.25">
      <c r="K1546"/>
      <c r="M1546"/>
    </row>
    <row r="1547" spans="11:13" x14ac:dyDescent="0.25">
      <c r="K1547"/>
      <c r="M1547"/>
    </row>
    <row r="1548" spans="11:13" x14ac:dyDescent="0.25">
      <c r="K1548"/>
      <c r="M1548"/>
    </row>
    <row r="1549" spans="11:13" x14ac:dyDescent="0.25">
      <c r="K1549"/>
      <c r="M1549"/>
    </row>
    <row r="1550" spans="11:13" x14ac:dyDescent="0.25">
      <c r="K1550"/>
      <c r="M1550"/>
    </row>
    <row r="1551" spans="11:13" x14ac:dyDescent="0.25">
      <c r="K1551"/>
      <c r="M1551"/>
    </row>
    <row r="1552" spans="11:13" x14ac:dyDescent="0.25">
      <c r="K1552"/>
      <c r="M1552"/>
    </row>
    <row r="1553" spans="11:13" x14ac:dyDescent="0.25">
      <c r="K1553"/>
      <c r="M1553"/>
    </row>
    <row r="1554" spans="11:13" x14ac:dyDescent="0.25">
      <c r="K1554"/>
      <c r="M1554"/>
    </row>
    <row r="1555" spans="11:13" x14ac:dyDescent="0.25">
      <c r="K1555"/>
      <c r="M1555"/>
    </row>
    <row r="1556" spans="11:13" x14ac:dyDescent="0.25">
      <c r="K1556"/>
      <c r="M1556"/>
    </row>
    <row r="1557" spans="11:13" x14ac:dyDescent="0.25">
      <c r="K1557"/>
      <c r="M1557"/>
    </row>
    <row r="1558" spans="11:13" x14ac:dyDescent="0.25">
      <c r="K1558"/>
      <c r="M1558"/>
    </row>
    <row r="1559" spans="11:13" x14ac:dyDescent="0.25">
      <c r="K1559"/>
      <c r="M1559"/>
    </row>
    <row r="1560" spans="11:13" x14ac:dyDescent="0.25">
      <c r="K1560"/>
      <c r="M1560"/>
    </row>
    <row r="1561" spans="11:13" x14ac:dyDescent="0.25">
      <c r="K1561"/>
      <c r="M1561"/>
    </row>
    <row r="1562" spans="11:13" x14ac:dyDescent="0.25">
      <c r="K1562"/>
      <c r="M1562"/>
    </row>
    <row r="1563" spans="11:13" x14ac:dyDescent="0.25">
      <c r="K1563"/>
      <c r="M1563"/>
    </row>
    <row r="1564" spans="11:13" x14ac:dyDescent="0.25">
      <c r="K1564"/>
      <c r="M1564"/>
    </row>
    <row r="1565" spans="11:13" x14ac:dyDescent="0.25">
      <c r="K1565"/>
      <c r="M1565"/>
    </row>
    <row r="1566" spans="11:13" x14ac:dyDescent="0.25">
      <c r="K1566"/>
      <c r="M1566"/>
    </row>
    <row r="1567" spans="11:13" x14ac:dyDescent="0.25">
      <c r="K1567"/>
      <c r="M1567"/>
    </row>
    <row r="1568" spans="11:13" x14ac:dyDescent="0.25">
      <c r="K1568"/>
      <c r="M1568"/>
    </row>
    <row r="1569" spans="11:13" x14ac:dyDescent="0.25">
      <c r="K1569"/>
      <c r="M1569"/>
    </row>
    <row r="1570" spans="11:13" x14ac:dyDescent="0.25">
      <c r="K1570"/>
      <c r="M1570"/>
    </row>
    <row r="1571" spans="11:13" x14ac:dyDescent="0.25">
      <c r="K1571"/>
      <c r="M1571"/>
    </row>
    <row r="1572" spans="11:13" x14ac:dyDescent="0.25">
      <c r="K1572"/>
      <c r="M1572"/>
    </row>
    <row r="1573" spans="11:13" x14ac:dyDescent="0.25">
      <c r="K1573"/>
      <c r="M1573"/>
    </row>
    <row r="1574" spans="11:13" x14ac:dyDescent="0.25">
      <c r="K1574"/>
      <c r="M1574"/>
    </row>
    <row r="1575" spans="11:13" x14ac:dyDescent="0.25">
      <c r="K1575"/>
      <c r="M1575"/>
    </row>
    <row r="1576" spans="11:13" x14ac:dyDescent="0.25">
      <c r="K1576"/>
      <c r="M1576"/>
    </row>
    <row r="1577" spans="11:13" x14ac:dyDescent="0.25">
      <c r="K1577"/>
      <c r="M1577"/>
    </row>
    <row r="1578" spans="11:13" x14ac:dyDescent="0.25">
      <c r="K1578"/>
      <c r="M1578"/>
    </row>
    <row r="1579" spans="11:13" x14ac:dyDescent="0.25">
      <c r="K1579"/>
      <c r="M1579"/>
    </row>
    <row r="1580" spans="11:13" x14ac:dyDescent="0.25">
      <c r="K1580"/>
      <c r="M1580"/>
    </row>
    <row r="1581" spans="11:13" x14ac:dyDescent="0.25">
      <c r="K1581"/>
      <c r="M1581"/>
    </row>
    <row r="1582" spans="11:13" x14ac:dyDescent="0.25">
      <c r="K1582"/>
      <c r="M1582"/>
    </row>
    <row r="1583" spans="11:13" x14ac:dyDescent="0.25">
      <c r="K1583"/>
      <c r="M1583"/>
    </row>
    <row r="1584" spans="11:13" x14ac:dyDescent="0.25">
      <c r="K1584"/>
      <c r="M1584"/>
    </row>
    <row r="1585" spans="11:13" x14ac:dyDescent="0.25">
      <c r="K1585"/>
      <c r="M1585"/>
    </row>
    <row r="1586" spans="11:13" x14ac:dyDescent="0.25">
      <c r="K1586"/>
      <c r="M1586"/>
    </row>
    <row r="1587" spans="11:13" x14ac:dyDescent="0.25">
      <c r="K1587"/>
      <c r="M1587"/>
    </row>
    <row r="1588" spans="11:13" x14ac:dyDescent="0.25">
      <c r="K1588"/>
      <c r="M1588"/>
    </row>
    <row r="1589" spans="11:13" x14ac:dyDescent="0.25">
      <c r="K1589"/>
      <c r="M1589"/>
    </row>
    <row r="1590" spans="11:13" x14ac:dyDescent="0.25">
      <c r="K1590"/>
      <c r="M1590"/>
    </row>
    <row r="1591" spans="11:13" x14ac:dyDescent="0.25">
      <c r="K1591"/>
      <c r="M1591"/>
    </row>
    <row r="1592" spans="11:13" x14ac:dyDescent="0.25">
      <c r="K1592"/>
      <c r="M1592"/>
    </row>
    <row r="1593" spans="11:13" x14ac:dyDescent="0.25">
      <c r="K1593"/>
      <c r="M1593"/>
    </row>
    <row r="1594" spans="11:13" x14ac:dyDescent="0.25">
      <c r="K1594"/>
      <c r="M1594"/>
    </row>
    <row r="1595" spans="11:13" x14ac:dyDescent="0.25">
      <c r="K1595"/>
      <c r="M1595"/>
    </row>
    <row r="1596" spans="11:13" x14ac:dyDescent="0.25">
      <c r="K1596"/>
      <c r="M1596"/>
    </row>
    <row r="1597" spans="11:13" x14ac:dyDescent="0.25">
      <c r="K1597"/>
      <c r="M1597"/>
    </row>
    <row r="1598" spans="11:13" x14ac:dyDescent="0.25">
      <c r="K1598"/>
      <c r="M1598"/>
    </row>
    <row r="1599" spans="11:13" x14ac:dyDescent="0.25">
      <c r="K1599"/>
      <c r="M1599"/>
    </row>
    <row r="1600" spans="11:13" x14ac:dyDescent="0.25">
      <c r="K1600"/>
      <c r="M1600"/>
    </row>
    <row r="1601" spans="11:13" x14ac:dyDescent="0.25">
      <c r="K1601"/>
      <c r="M1601"/>
    </row>
    <row r="1602" spans="11:13" x14ac:dyDescent="0.25">
      <c r="K1602"/>
      <c r="M1602"/>
    </row>
    <row r="1603" spans="11:13" x14ac:dyDescent="0.25">
      <c r="K1603"/>
      <c r="M1603"/>
    </row>
    <row r="1604" spans="11:13" x14ac:dyDescent="0.25">
      <c r="K1604"/>
      <c r="M1604"/>
    </row>
    <row r="1605" spans="11:13" x14ac:dyDescent="0.25">
      <c r="K1605"/>
      <c r="M1605"/>
    </row>
    <row r="1606" spans="11:13" x14ac:dyDescent="0.25">
      <c r="K1606"/>
      <c r="M1606"/>
    </row>
    <row r="1607" spans="11:13" x14ac:dyDescent="0.25">
      <c r="K1607"/>
      <c r="M1607"/>
    </row>
    <row r="1608" spans="11:13" x14ac:dyDescent="0.25">
      <c r="K1608"/>
      <c r="M1608"/>
    </row>
    <row r="1609" spans="11:13" x14ac:dyDescent="0.25">
      <c r="K1609"/>
      <c r="M1609"/>
    </row>
    <row r="1610" spans="11:13" x14ac:dyDescent="0.25">
      <c r="K1610"/>
      <c r="M1610"/>
    </row>
    <row r="1611" spans="11:13" x14ac:dyDescent="0.25">
      <c r="K1611"/>
      <c r="M1611"/>
    </row>
    <row r="1612" spans="11:13" x14ac:dyDescent="0.25">
      <c r="K1612"/>
      <c r="M1612"/>
    </row>
    <row r="1613" spans="11:13" x14ac:dyDescent="0.25">
      <c r="K1613"/>
      <c r="M1613"/>
    </row>
    <row r="1614" spans="11:13" x14ac:dyDescent="0.25">
      <c r="K1614"/>
      <c r="M1614"/>
    </row>
    <row r="1615" spans="11:13" x14ac:dyDescent="0.25">
      <c r="K1615"/>
      <c r="M1615"/>
    </row>
    <row r="1616" spans="11:13" x14ac:dyDescent="0.25">
      <c r="K1616"/>
      <c r="M1616"/>
    </row>
    <row r="1617" spans="11:13" x14ac:dyDescent="0.25">
      <c r="K1617"/>
      <c r="M1617"/>
    </row>
    <row r="1618" spans="11:13" x14ac:dyDescent="0.25">
      <c r="K1618"/>
      <c r="M1618"/>
    </row>
    <row r="1619" spans="11:13" x14ac:dyDescent="0.25">
      <c r="K1619"/>
      <c r="M1619"/>
    </row>
    <row r="1620" spans="11:13" x14ac:dyDescent="0.25">
      <c r="K1620"/>
      <c r="M1620"/>
    </row>
    <row r="1621" spans="11:13" x14ac:dyDescent="0.25">
      <c r="K1621"/>
      <c r="M1621"/>
    </row>
    <row r="1622" spans="11:13" x14ac:dyDescent="0.25">
      <c r="K1622"/>
      <c r="M1622"/>
    </row>
    <row r="1623" spans="11:13" x14ac:dyDescent="0.25">
      <c r="K1623"/>
      <c r="M1623"/>
    </row>
    <row r="1624" spans="11:13" x14ac:dyDescent="0.25">
      <c r="K1624"/>
      <c r="M1624"/>
    </row>
    <row r="1625" spans="11:13" x14ac:dyDescent="0.25">
      <c r="K1625"/>
      <c r="M1625"/>
    </row>
    <row r="1626" spans="11:13" x14ac:dyDescent="0.25">
      <c r="K1626"/>
      <c r="M1626"/>
    </row>
    <row r="1627" spans="11:13" x14ac:dyDescent="0.25">
      <c r="K1627"/>
      <c r="M1627"/>
    </row>
    <row r="1628" spans="11:13" x14ac:dyDescent="0.25">
      <c r="K1628"/>
      <c r="M1628"/>
    </row>
    <row r="1629" spans="11:13" x14ac:dyDescent="0.25">
      <c r="K1629"/>
      <c r="M1629"/>
    </row>
    <row r="1630" spans="11:13" x14ac:dyDescent="0.25">
      <c r="K1630"/>
      <c r="M1630"/>
    </row>
    <row r="1631" spans="11:13" x14ac:dyDescent="0.25">
      <c r="K1631"/>
      <c r="M1631"/>
    </row>
    <row r="1632" spans="11:13" x14ac:dyDescent="0.25">
      <c r="K1632"/>
      <c r="M1632"/>
    </row>
    <row r="1633" spans="11:13" x14ac:dyDescent="0.25">
      <c r="K1633"/>
      <c r="M1633"/>
    </row>
    <row r="1634" spans="11:13" x14ac:dyDescent="0.25">
      <c r="K1634"/>
      <c r="M1634"/>
    </row>
    <row r="1635" spans="11:13" x14ac:dyDescent="0.25">
      <c r="K1635"/>
      <c r="M1635"/>
    </row>
    <row r="1636" spans="11:13" x14ac:dyDescent="0.25">
      <c r="K1636"/>
      <c r="M1636"/>
    </row>
    <row r="1637" spans="11:13" x14ac:dyDescent="0.25">
      <c r="K1637"/>
      <c r="M1637"/>
    </row>
    <row r="1638" spans="11:13" x14ac:dyDescent="0.25">
      <c r="K1638"/>
      <c r="M1638"/>
    </row>
    <row r="1639" spans="11:13" x14ac:dyDescent="0.25">
      <c r="K1639"/>
      <c r="M1639"/>
    </row>
    <row r="1640" spans="11:13" x14ac:dyDescent="0.25">
      <c r="K1640"/>
      <c r="M1640"/>
    </row>
    <row r="1641" spans="11:13" x14ac:dyDescent="0.25">
      <c r="K1641"/>
      <c r="M1641"/>
    </row>
    <row r="1642" spans="11:13" x14ac:dyDescent="0.25">
      <c r="K1642"/>
      <c r="M1642"/>
    </row>
    <row r="1643" spans="11:13" x14ac:dyDescent="0.25">
      <c r="K1643"/>
      <c r="M1643"/>
    </row>
    <row r="1644" spans="11:13" x14ac:dyDescent="0.25">
      <c r="K1644"/>
      <c r="M1644"/>
    </row>
    <row r="1645" spans="11:13" x14ac:dyDescent="0.25">
      <c r="K1645"/>
      <c r="M1645"/>
    </row>
    <row r="1646" spans="11:13" x14ac:dyDescent="0.25">
      <c r="K1646"/>
      <c r="M1646"/>
    </row>
    <row r="1647" spans="11:13" x14ac:dyDescent="0.25">
      <c r="K1647"/>
      <c r="M1647"/>
    </row>
    <row r="1648" spans="11:13" x14ac:dyDescent="0.25">
      <c r="K1648"/>
      <c r="M1648"/>
    </row>
    <row r="1649" spans="11:13" x14ac:dyDescent="0.25">
      <c r="K1649"/>
      <c r="M1649"/>
    </row>
    <row r="1650" spans="11:13" x14ac:dyDescent="0.25">
      <c r="K1650"/>
      <c r="M1650"/>
    </row>
    <row r="1651" spans="11:13" x14ac:dyDescent="0.25">
      <c r="K1651"/>
      <c r="M1651"/>
    </row>
    <row r="1652" spans="11:13" x14ac:dyDescent="0.25">
      <c r="K1652"/>
      <c r="M1652"/>
    </row>
    <row r="1653" spans="11:13" x14ac:dyDescent="0.25">
      <c r="K1653"/>
      <c r="M1653"/>
    </row>
    <row r="1654" spans="11:13" x14ac:dyDescent="0.25">
      <c r="K1654"/>
      <c r="M1654"/>
    </row>
    <row r="1655" spans="11:13" x14ac:dyDescent="0.25">
      <c r="K1655"/>
      <c r="M1655"/>
    </row>
    <row r="1656" spans="11:13" x14ac:dyDescent="0.25">
      <c r="K1656"/>
      <c r="M1656"/>
    </row>
    <row r="1657" spans="11:13" x14ac:dyDescent="0.25">
      <c r="K1657"/>
      <c r="M1657"/>
    </row>
    <row r="1658" spans="11:13" x14ac:dyDescent="0.25">
      <c r="K1658"/>
      <c r="M1658"/>
    </row>
    <row r="1659" spans="11:13" x14ac:dyDescent="0.25">
      <c r="K1659"/>
      <c r="M1659"/>
    </row>
    <row r="1660" spans="11:13" x14ac:dyDescent="0.25">
      <c r="K1660"/>
      <c r="M1660"/>
    </row>
    <row r="1661" spans="11:13" x14ac:dyDescent="0.25">
      <c r="K1661"/>
      <c r="M1661"/>
    </row>
    <row r="1662" spans="11:13" x14ac:dyDescent="0.25">
      <c r="K1662"/>
      <c r="M1662"/>
    </row>
    <row r="1663" spans="11:13" x14ac:dyDescent="0.25">
      <c r="K1663"/>
      <c r="M1663"/>
    </row>
    <row r="1664" spans="11:13" x14ac:dyDescent="0.25">
      <c r="K1664"/>
      <c r="M1664"/>
    </row>
    <row r="1665" spans="11:13" x14ac:dyDescent="0.25">
      <c r="K1665"/>
      <c r="M1665"/>
    </row>
    <row r="1666" spans="11:13" x14ac:dyDescent="0.25">
      <c r="K1666"/>
      <c r="M1666"/>
    </row>
    <row r="1667" spans="11:13" x14ac:dyDescent="0.25">
      <c r="K1667"/>
      <c r="M1667"/>
    </row>
    <row r="1668" spans="11:13" x14ac:dyDescent="0.25">
      <c r="K1668"/>
      <c r="M1668"/>
    </row>
    <row r="1669" spans="11:13" x14ac:dyDescent="0.25">
      <c r="K1669"/>
      <c r="M1669"/>
    </row>
    <row r="1670" spans="11:13" x14ac:dyDescent="0.25">
      <c r="K1670"/>
      <c r="M1670"/>
    </row>
    <row r="1671" spans="11:13" x14ac:dyDescent="0.25">
      <c r="K1671"/>
      <c r="M1671"/>
    </row>
    <row r="1672" spans="11:13" x14ac:dyDescent="0.25">
      <c r="K1672"/>
      <c r="M1672"/>
    </row>
    <row r="1673" spans="11:13" x14ac:dyDescent="0.25">
      <c r="K1673"/>
      <c r="M1673"/>
    </row>
    <row r="1674" spans="11:13" x14ac:dyDescent="0.25">
      <c r="K1674"/>
      <c r="M1674"/>
    </row>
    <row r="1675" spans="11:13" x14ac:dyDescent="0.25">
      <c r="K1675"/>
      <c r="M1675"/>
    </row>
    <row r="1676" spans="11:13" x14ac:dyDescent="0.25">
      <c r="K1676"/>
      <c r="M1676"/>
    </row>
    <row r="1677" spans="11:13" x14ac:dyDescent="0.25">
      <c r="K1677"/>
      <c r="M1677"/>
    </row>
    <row r="1678" spans="11:13" x14ac:dyDescent="0.25">
      <c r="K1678"/>
      <c r="M1678"/>
    </row>
    <row r="1679" spans="11:13" x14ac:dyDescent="0.25">
      <c r="K1679"/>
      <c r="M1679"/>
    </row>
    <row r="1680" spans="11:13" x14ac:dyDescent="0.25">
      <c r="K1680"/>
      <c r="M1680"/>
    </row>
    <row r="1681" spans="11:13" x14ac:dyDescent="0.25">
      <c r="K1681"/>
      <c r="M1681"/>
    </row>
    <row r="1682" spans="11:13" x14ac:dyDescent="0.25">
      <c r="K1682"/>
      <c r="M1682"/>
    </row>
    <row r="1683" spans="11:13" x14ac:dyDescent="0.25">
      <c r="K1683"/>
      <c r="M1683"/>
    </row>
    <row r="1684" spans="11:13" x14ac:dyDescent="0.25">
      <c r="K1684"/>
      <c r="M1684"/>
    </row>
    <row r="1685" spans="11:13" x14ac:dyDescent="0.25">
      <c r="K1685"/>
      <c r="M1685"/>
    </row>
    <row r="1686" spans="11:13" x14ac:dyDescent="0.25">
      <c r="K1686"/>
      <c r="M1686"/>
    </row>
    <row r="1687" spans="11:13" x14ac:dyDescent="0.25">
      <c r="K1687"/>
      <c r="M1687"/>
    </row>
    <row r="1688" spans="11:13" x14ac:dyDescent="0.25">
      <c r="K1688"/>
      <c r="M1688"/>
    </row>
    <row r="1689" spans="11:13" x14ac:dyDescent="0.25">
      <c r="K1689"/>
      <c r="M1689"/>
    </row>
    <row r="1690" spans="11:13" x14ac:dyDescent="0.25">
      <c r="K1690"/>
      <c r="M1690"/>
    </row>
    <row r="1691" spans="11:13" x14ac:dyDescent="0.25">
      <c r="K1691"/>
      <c r="M1691"/>
    </row>
    <row r="1692" spans="11:13" x14ac:dyDescent="0.25">
      <c r="K1692"/>
      <c r="M1692"/>
    </row>
    <row r="1693" spans="11:13" x14ac:dyDescent="0.25">
      <c r="K1693"/>
      <c r="M1693"/>
    </row>
    <row r="1694" spans="11:13" x14ac:dyDescent="0.25">
      <c r="K1694"/>
      <c r="M1694"/>
    </row>
    <row r="1695" spans="11:13" x14ac:dyDescent="0.25">
      <c r="K1695"/>
      <c r="M1695"/>
    </row>
    <row r="1696" spans="11:13" x14ac:dyDescent="0.25">
      <c r="K1696"/>
      <c r="M1696"/>
    </row>
    <row r="1697" spans="11:13" x14ac:dyDescent="0.25">
      <c r="K1697"/>
      <c r="M1697"/>
    </row>
    <row r="1698" spans="11:13" x14ac:dyDescent="0.25">
      <c r="K1698"/>
      <c r="M1698"/>
    </row>
    <row r="1699" spans="11:13" x14ac:dyDescent="0.25">
      <c r="K1699"/>
      <c r="M1699"/>
    </row>
    <row r="1700" spans="11:13" x14ac:dyDescent="0.25">
      <c r="K1700"/>
      <c r="M1700"/>
    </row>
    <row r="1701" spans="11:13" x14ac:dyDescent="0.25">
      <c r="K1701"/>
      <c r="M1701"/>
    </row>
    <row r="1702" spans="11:13" x14ac:dyDescent="0.25">
      <c r="K1702"/>
      <c r="M1702"/>
    </row>
    <row r="1703" spans="11:13" x14ac:dyDescent="0.25">
      <c r="K1703"/>
      <c r="M1703"/>
    </row>
    <row r="1704" spans="11:13" x14ac:dyDescent="0.25">
      <c r="K1704"/>
      <c r="M1704"/>
    </row>
    <row r="1705" spans="11:13" x14ac:dyDescent="0.25">
      <c r="K1705"/>
      <c r="M1705"/>
    </row>
    <row r="1706" spans="11:13" x14ac:dyDescent="0.25">
      <c r="K1706"/>
      <c r="M1706"/>
    </row>
    <row r="1707" spans="11:13" x14ac:dyDescent="0.25">
      <c r="K1707"/>
      <c r="M1707"/>
    </row>
    <row r="1708" spans="11:13" x14ac:dyDescent="0.25">
      <c r="K1708"/>
      <c r="M1708"/>
    </row>
    <row r="1709" spans="11:13" x14ac:dyDescent="0.25">
      <c r="K1709"/>
      <c r="M1709"/>
    </row>
    <row r="1710" spans="11:13" x14ac:dyDescent="0.25">
      <c r="K1710"/>
      <c r="M1710"/>
    </row>
    <row r="1711" spans="11:13" x14ac:dyDescent="0.25">
      <c r="K1711"/>
      <c r="M1711"/>
    </row>
    <row r="1712" spans="11:13" x14ac:dyDescent="0.25">
      <c r="K1712"/>
      <c r="M1712"/>
    </row>
    <row r="1713" spans="11:13" x14ac:dyDescent="0.25">
      <c r="K1713"/>
      <c r="M1713"/>
    </row>
    <row r="1714" spans="11:13" x14ac:dyDescent="0.25">
      <c r="K1714"/>
      <c r="M1714"/>
    </row>
    <row r="1715" spans="11:13" x14ac:dyDescent="0.25">
      <c r="K1715"/>
      <c r="M1715"/>
    </row>
    <row r="1716" spans="11:13" x14ac:dyDescent="0.25">
      <c r="K1716"/>
      <c r="M1716"/>
    </row>
    <row r="1717" spans="11:13" x14ac:dyDescent="0.25">
      <c r="K1717"/>
      <c r="M1717"/>
    </row>
    <row r="1718" spans="11:13" x14ac:dyDescent="0.25">
      <c r="K1718"/>
      <c r="M1718"/>
    </row>
    <row r="1719" spans="11:13" x14ac:dyDescent="0.25">
      <c r="K1719"/>
      <c r="M1719"/>
    </row>
    <row r="1720" spans="11:13" x14ac:dyDescent="0.25">
      <c r="K1720"/>
      <c r="M1720"/>
    </row>
    <row r="1721" spans="11:13" x14ac:dyDescent="0.25">
      <c r="K1721"/>
      <c r="M1721"/>
    </row>
    <row r="1722" spans="11:13" x14ac:dyDescent="0.25">
      <c r="K1722"/>
      <c r="M1722"/>
    </row>
    <row r="1723" spans="11:13" x14ac:dyDescent="0.25">
      <c r="K1723"/>
      <c r="M1723"/>
    </row>
    <row r="1724" spans="11:13" x14ac:dyDescent="0.25">
      <c r="K1724"/>
      <c r="M1724"/>
    </row>
    <row r="1725" spans="11:13" x14ac:dyDescent="0.25">
      <c r="K1725"/>
      <c r="M1725"/>
    </row>
    <row r="1726" spans="11:13" x14ac:dyDescent="0.25">
      <c r="K1726"/>
      <c r="M1726"/>
    </row>
    <row r="1727" spans="11:13" x14ac:dyDescent="0.25">
      <c r="K1727"/>
      <c r="M1727"/>
    </row>
    <row r="1728" spans="11:13" x14ac:dyDescent="0.25">
      <c r="K1728"/>
      <c r="M1728"/>
    </row>
    <row r="1729" spans="11:13" x14ac:dyDescent="0.25">
      <c r="K1729"/>
      <c r="M1729"/>
    </row>
    <row r="1730" spans="11:13" x14ac:dyDescent="0.25">
      <c r="K1730"/>
      <c r="M1730"/>
    </row>
    <row r="1731" spans="11:13" x14ac:dyDescent="0.25">
      <c r="K1731"/>
      <c r="M1731"/>
    </row>
    <row r="1732" spans="11:13" x14ac:dyDescent="0.25">
      <c r="K1732"/>
      <c r="M1732"/>
    </row>
    <row r="1733" spans="11:13" x14ac:dyDescent="0.25">
      <c r="K1733"/>
      <c r="M1733"/>
    </row>
    <row r="1734" spans="11:13" x14ac:dyDescent="0.25">
      <c r="K1734"/>
      <c r="M1734"/>
    </row>
    <row r="1735" spans="11:13" x14ac:dyDescent="0.25">
      <c r="K1735"/>
      <c r="M1735"/>
    </row>
    <row r="1736" spans="11:13" x14ac:dyDescent="0.25">
      <c r="K1736"/>
      <c r="M1736"/>
    </row>
    <row r="1737" spans="11:13" x14ac:dyDescent="0.25">
      <c r="K1737"/>
      <c r="M1737"/>
    </row>
    <row r="1738" spans="11:13" x14ac:dyDescent="0.25">
      <c r="K1738"/>
      <c r="M1738"/>
    </row>
    <row r="1739" spans="11:13" x14ac:dyDescent="0.25">
      <c r="K1739"/>
      <c r="M1739"/>
    </row>
    <row r="1740" spans="11:13" x14ac:dyDescent="0.25">
      <c r="K1740"/>
      <c r="M1740"/>
    </row>
    <row r="1741" spans="11:13" x14ac:dyDescent="0.25">
      <c r="K1741"/>
      <c r="M1741"/>
    </row>
    <row r="1742" spans="11:13" x14ac:dyDescent="0.25">
      <c r="K1742"/>
      <c r="M1742"/>
    </row>
    <row r="1743" spans="11:13" x14ac:dyDescent="0.25">
      <c r="K1743"/>
      <c r="M1743"/>
    </row>
    <row r="1744" spans="11:13" x14ac:dyDescent="0.25">
      <c r="K1744"/>
      <c r="M1744"/>
    </row>
    <row r="1745" spans="11:13" x14ac:dyDescent="0.25">
      <c r="K1745"/>
      <c r="M1745"/>
    </row>
    <row r="1746" spans="11:13" x14ac:dyDescent="0.25">
      <c r="K1746"/>
      <c r="M1746"/>
    </row>
    <row r="1747" spans="11:13" x14ac:dyDescent="0.25">
      <c r="K1747"/>
      <c r="M1747"/>
    </row>
    <row r="1748" spans="11:13" x14ac:dyDescent="0.25">
      <c r="K1748"/>
      <c r="M1748"/>
    </row>
    <row r="1749" spans="11:13" x14ac:dyDescent="0.25">
      <c r="K1749"/>
      <c r="M1749"/>
    </row>
    <row r="1750" spans="11:13" x14ac:dyDescent="0.25">
      <c r="K1750"/>
      <c r="M1750"/>
    </row>
    <row r="1751" spans="11:13" x14ac:dyDescent="0.25">
      <c r="K1751"/>
      <c r="M1751"/>
    </row>
    <row r="1752" spans="11:13" x14ac:dyDescent="0.25">
      <c r="K1752"/>
      <c r="M1752"/>
    </row>
    <row r="1753" spans="11:13" x14ac:dyDescent="0.25">
      <c r="K1753"/>
      <c r="M1753"/>
    </row>
    <row r="1754" spans="11:13" x14ac:dyDescent="0.25">
      <c r="K1754"/>
      <c r="M1754"/>
    </row>
    <row r="1755" spans="11:13" x14ac:dyDescent="0.25">
      <c r="K1755"/>
      <c r="M1755"/>
    </row>
    <row r="1756" spans="11:13" x14ac:dyDescent="0.25">
      <c r="K1756"/>
      <c r="M1756"/>
    </row>
    <row r="1757" spans="11:13" x14ac:dyDescent="0.25">
      <c r="K1757"/>
      <c r="M1757"/>
    </row>
    <row r="1758" spans="11:13" x14ac:dyDescent="0.25">
      <c r="K1758"/>
      <c r="M1758"/>
    </row>
    <row r="1759" spans="11:13" x14ac:dyDescent="0.25">
      <c r="K1759"/>
      <c r="M1759"/>
    </row>
    <row r="1760" spans="11:13" x14ac:dyDescent="0.25">
      <c r="K1760"/>
      <c r="M1760"/>
    </row>
    <row r="1761" spans="11:13" x14ac:dyDescent="0.25">
      <c r="K1761"/>
      <c r="M1761"/>
    </row>
    <row r="1762" spans="11:13" x14ac:dyDescent="0.25">
      <c r="K1762"/>
      <c r="M1762"/>
    </row>
    <row r="1763" spans="11:13" x14ac:dyDescent="0.25">
      <c r="K1763"/>
      <c r="M1763"/>
    </row>
    <row r="1764" spans="11:13" x14ac:dyDescent="0.25">
      <c r="K1764"/>
      <c r="M1764"/>
    </row>
    <row r="1765" spans="11:13" x14ac:dyDescent="0.25">
      <c r="K1765"/>
      <c r="M1765"/>
    </row>
    <row r="1766" spans="11:13" x14ac:dyDescent="0.25">
      <c r="K1766"/>
      <c r="M1766"/>
    </row>
    <row r="1767" spans="11:13" x14ac:dyDescent="0.25">
      <c r="K1767"/>
      <c r="M1767"/>
    </row>
    <row r="1768" spans="11:13" x14ac:dyDescent="0.25">
      <c r="K1768"/>
      <c r="M1768"/>
    </row>
    <row r="1769" spans="11:13" x14ac:dyDescent="0.25">
      <c r="K1769"/>
      <c r="M1769"/>
    </row>
    <row r="1770" spans="11:13" x14ac:dyDescent="0.25">
      <c r="K1770"/>
      <c r="M1770"/>
    </row>
    <row r="1771" spans="11:13" x14ac:dyDescent="0.25">
      <c r="K1771"/>
      <c r="M1771"/>
    </row>
    <row r="1772" spans="11:13" x14ac:dyDescent="0.25">
      <c r="K1772"/>
      <c r="M1772"/>
    </row>
    <row r="1773" spans="11:13" x14ac:dyDescent="0.25">
      <c r="K1773"/>
      <c r="M1773"/>
    </row>
    <row r="1774" spans="11:13" x14ac:dyDescent="0.25">
      <c r="K1774"/>
      <c r="M1774"/>
    </row>
    <row r="1775" spans="11:13" x14ac:dyDescent="0.25">
      <c r="K1775"/>
      <c r="M1775"/>
    </row>
    <row r="1776" spans="11:13" x14ac:dyDescent="0.25">
      <c r="K1776"/>
      <c r="M1776"/>
    </row>
    <row r="1777" spans="11:13" x14ac:dyDescent="0.25">
      <c r="K1777"/>
      <c r="M1777"/>
    </row>
    <row r="1778" spans="11:13" x14ac:dyDescent="0.25">
      <c r="K1778"/>
      <c r="M1778"/>
    </row>
    <row r="1779" spans="11:13" x14ac:dyDescent="0.25">
      <c r="K1779"/>
      <c r="M1779"/>
    </row>
    <row r="1780" spans="11:13" x14ac:dyDescent="0.25">
      <c r="K1780"/>
      <c r="M1780"/>
    </row>
    <row r="1781" spans="11:13" x14ac:dyDescent="0.25">
      <c r="K1781"/>
      <c r="M1781"/>
    </row>
    <row r="1782" spans="11:13" x14ac:dyDescent="0.25">
      <c r="K1782"/>
      <c r="M1782"/>
    </row>
    <row r="1783" spans="11:13" x14ac:dyDescent="0.25">
      <c r="K1783"/>
      <c r="M1783"/>
    </row>
    <row r="1784" spans="11:13" x14ac:dyDescent="0.25">
      <c r="K1784"/>
      <c r="M1784"/>
    </row>
    <row r="1785" spans="11:13" x14ac:dyDescent="0.25">
      <c r="K1785"/>
      <c r="M1785"/>
    </row>
    <row r="1786" spans="11:13" x14ac:dyDescent="0.25">
      <c r="K1786"/>
      <c r="M1786"/>
    </row>
    <row r="1787" spans="11:13" x14ac:dyDescent="0.25">
      <c r="K1787"/>
      <c r="M1787"/>
    </row>
    <row r="1788" spans="11:13" x14ac:dyDescent="0.25">
      <c r="K1788"/>
      <c r="M1788"/>
    </row>
    <row r="1789" spans="11:13" x14ac:dyDescent="0.25">
      <c r="K1789"/>
      <c r="M1789"/>
    </row>
    <row r="1790" spans="11:13" x14ac:dyDescent="0.25">
      <c r="K1790"/>
      <c r="M1790"/>
    </row>
    <row r="1791" spans="11:13" x14ac:dyDescent="0.25">
      <c r="K1791"/>
      <c r="M1791"/>
    </row>
    <row r="1792" spans="11:13" x14ac:dyDescent="0.25">
      <c r="K1792"/>
      <c r="M1792"/>
    </row>
    <row r="1793" spans="11:13" x14ac:dyDescent="0.25">
      <c r="K1793"/>
      <c r="M1793"/>
    </row>
    <row r="1794" spans="11:13" x14ac:dyDescent="0.25">
      <c r="K1794"/>
      <c r="M1794"/>
    </row>
    <row r="1795" spans="11:13" x14ac:dyDescent="0.25">
      <c r="K1795"/>
      <c r="M1795"/>
    </row>
    <row r="1796" spans="11:13" x14ac:dyDescent="0.25">
      <c r="K1796"/>
      <c r="M1796"/>
    </row>
    <row r="1797" spans="11:13" x14ac:dyDescent="0.25">
      <c r="K1797"/>
      <c r="M1797"/>
    </row>
    <row r="1798" spans="11:13" x14ac:dyDescent="0.25">
      <c r="K1798"/>
      <c r="M1798"/>
    </row>
    <row r="1799" spans="11:13" x14ac:dyDescent="0.25">
      <c r="K1799"/>
      <c r="M1799"/>
    </row>
    <row r="1800" spans="11:13" x14ac:dyDescent="0.25">
      <c r="K1800"/>
      <c r="M1800"/>
    </row>
    <row r="1801" spans="11:13" x14ac:dyDescent="0.25">
      <c r="K1801"/>
      <c r="M1801"/>
    </row>
    <row r="1802" spans="11:13" x14ac:dyDescent="0.25">
      <c r="K1802"/>
      <c r="M1802"/>
    </row>
    <row r="1803" spans="11:13" x14ac:dyDescent="0.25">
      <c r="K1803"/>
      <c r="M1803"/>
    </row>
    <row r="1804" spans="11:13" x14ac:dyDescent="0.25">
      <c r="K1804"/>
      <c r="M1804"/>
    </row>
    <row r="1805" spans="11:13" x14ac:dyDescent="0.25">
      <c r="K1805"/>
      <c r="M1805"/>
    </row>
    <row r="1806" spans="11:13" x14ac:dyDescent="0.25">
      <c r="K1806"/>
      <c r="M1806"/>
    </row>
    <row r="1807" spans="11:13" x14ac:dyDescent="0.25">
      <c r="K1807"/>
      <c r="M1807"/>
    </row>
    <row r="1808" spans="11:13" x14ac:dyDescent="0.25">
      <c r="K1808"/>
      <c r="M1808"/>
    </row>
    <row r="1809" spans="11:13" x14ac:dyDescent="0.25">
      <c r="K1809"/>
      <c r="M1809"/>
    </row>
    <row r="1810" spans="11:13" x14ac:dyDescent="0.25">
      <c r="K1810"/>
      <c r="M1810"/>
    </row>
    <row r="1811" spans="11:13" x14ac:dyDescent="0.25">
      <c r="K1811"/>
      <c r="M1811"/>
    </row>
    <row r="1812" spans="11:13" x14ac:dyDescent="0.25">
      <c r="K1812"/>
      <c r="M1812"/>
    </row>
    <row r="1813" spans="11:13" x14ac:dyDescent="0.25">
      <c r="K1813"/>
      <c r="M1813"/>
    </row>
    <row r="1814" spans="11:13" x14ac:dyDescent="0.25">
      <c r="K1814"/>
      <c r="M1814"/>
    </row>
    <row r="1815" spans="11:13" x14ac:dyDescent="0.25">
      <c r="K1815"/>
      <c r="M1815"/>
    </row>
    <row r="1816" spans="11:13" x14ac:dyDescent="0.25">
      <c r="K1816"/>
      <c r="M1816"/>
    </row>
    <row r="1817" spans="11:13" x14ac:dyDescent="0.25">
      <c r="K1817"/>
      <c r="M1817"/>
    </row>
    <row r="1818" spans="11:13" x14ac:dyDescent="0.25">
      <c r="K1818"/>
      <c r="M1818"/>
    </row>
    <row r="1819" spans="11:13" x14ac:dyDescent="0.25">
      <c r="K1819"/>
      <c r="M1819"/>
    </row>
    <row r="1820" spans="11:13" x14ac:dyDescent="0.25">
      <c r="K1820"/>
      <c r="M1820"/>
    </row>
    <row r="1821" spans="11:13" x14ac:dyDescent="0.25">
      <c r="K1821"/>
      <c r="M1821"/>
    </row>
    <row r="1822" spans="11:13" x14ac:dyDescent="0.25">
      <c r="K1822"/>
      <c r="M1822"/>
    </row>
    <row r="1823" spans="11:13" x14ac:dyDescent="0.25">
      <c r="K1823"/>
      <c r="M1823"/>
    </row>
    <row r="1824" spans="11:13" x14ac:dyDescent="0.25">
      <c r="K1824"/>
      <c r="M1824"/>
    </row>
    <row r="1825" spans="11:13" x14ac:dyDescent="0.25">
      <c r="K1825"/>
      <c r="M1825"/>
    </row>
    <row r="1826" spans="11:13" x14ac:dyDescent="0.25">
      <c r="K1826"/>
      <c r="M1826"/>
    </row>
    <row r="1827" spans="11:13" x14ac:dyDescent="0.25">
      <c r="K1827"/>
      <c r="M1827"/>
    </row>
    <row r="1828" spans="11:13" x14ac:dyDescent="0.25">
      <c r="K1828"/>
      <c r="M1828"/>
    </row>
    <row r="1829" spans="11:13" x14ac:dyDescent="0.25">
      <c r="K1829"/>
      <c r="M1829"/>
    </row>
    <row r="1830" spans="11:13" x14ac:dyDescent="0.25">
      <c r="K1830"/>
      <c r="M1830"/>
    </row>
    <row r="1831" spans="11:13" x14ac:dyDescent="0.25">
      <c r="K1831"/>
      <c r="M1831"/>
    </row>
    <row r="1832" spans="11:13" x14ac:dyDescent="0.25">
      <c r="K1832"/>
      <c r="M1832"/>
    </row>
    <row r="1833" spans="11:13" x14ac:dyDescent="0.25">
      <c r="K1833"/>
      <c r="M1833"/>
    </row>
    <row r="1834" spans="11:13" x14ac:dyDescent="0.25">
      <c r="K1834"/>
      <c r="M1834"/>
    </row>
    <row r="1835" spans="11:13" x14ac:dyDescent="0.25">
      <c r="K1835"/>
      <c r="M1835"/>
    </row>
    <row r="1836" spans="11:13" x14ac:dyDescent="0.25">
      <c r="K1836"/>
      <c r="M1836"/>
    </row>
    <row r="1837" spans="11:13" x14ac:dyDescent="0.25">
      <c r="K1837"/>
      <c r="M1837"/>
    </row>
    <row r="1838" spans="11:13" x14ac:dyDescent="0.25">
      <c r="K1838"/>
      <c r="M1838"/>
    </row>
    <row r="1839" spans="11:13" x14ac:dyDescent="0.25">
      <c r="K1839"/>
      <c r="M1839"/>
    </row>
    <row r="1840" spans="11:13" x14ac:dyDescent="0.25">
      <c r="K1840"/>
      <c r="M1840"/>
    </row>
    <row r="1841" spans="11:13" x14ac:dyDescent="0.25">
      <c r="K1841"/>
      <c r="M1841"/>
    </row>
    <row r="1842" spans="11:13" x14ac:dyDescent="0.25">
      <c r="K1842"/>
      <c r="M1842"/>
    </row>
    <row r="1843" spans="11:13" x14ac:dyDescent="0.25">
      <c r="K1843"/>
      <c r="M1843"/>
    </row>
    <row r="1844" spans="11:13" x14ac:dyDescent="0.25">
      <c r="K1844"/>
      <c r="M1844"/>
    </row>
    <row r="1845" spans="11:13" x14ac:dyDescent="0.25">
      <c r="K1845"/>
      <c r="M1845"/>
    </row>
    <row r="1846" spans="11:13" x14ac:dyDescent="0.25">
      <c r="K1846"/>
      <c r="M1846"/>
    </row>
    <row r="1847" spans="11:13" x14ac:dyDescent="0.25">
      <c r="K1847"/>
      <c r="M1847"/>
    </row>
    <row r="1848" spans="11:13" x14ac:dyDescent="0.25">
      <c r="K1848"/>
      <c r="M1848"/>
    </row>
    <row r="1849" spans="11:13" x14ac:dyDescent="0.25">
      <c r="K1849"/>
      <c r="M1849"/>
    </row>
    <row r="1850" spans="11:13" x14ac:dyDescent="0.25">
      <c r="K1850"/>
      <c r="M1850"/>
    </row>
    <row r="1851" spans="11:13" x14ac:dyDescent="0.25">
      <c r="K1851"/>
      <c r="M1851"/>
    </row>
    <row r="1852" spans="11:13" x14ac:dyDescent="0.25">
      <c r="K1852"/>
      <c r="M1852"/>
    </row>
    <row r="1853" spans="11:13" x14ac:dyDescent="0.25">
      <c r="K1853"/>
      <c r="M1853"/>
    </row>
    <row r="1854" spans="11:13" x14ac:dyDescent="0.25">
      <c r="K1854"/>
      <c r="M1854"/>
    </row>
    <row r="1855" spans="11:13" x14ac:dyDescent="0.25">
      <c r="K1855"/>
      <c r="M1855"/>
    </row>
    <row r="1856" spans="11:13" x14ac:dyDescent="0.25">
      <c r="K1856"/>
      <c r="M1856"/>
    </row>
    <row r="1857" spans="11:13" x14ac:dyDescent="0.25">
      <c r="K1857"/>
      <c r="M1857"/>
    </row>
    <row r="1858" spans="11:13" x14ac:dyDescent="0.25">
      <c r="K1858"/>
      <c r="M1858"/>
    </row>
    <row r="1859" spans="11:13" x14ac:dyDescent="0.25">
      <c r="K1859"/>
      <c r="M1859"/>
    </row>
    <row r="1860" spans="11:13" x14ac:dyDescent="0.25">
      <c r="K1860"/>
      <c r="M1860"/>
    </row>
    <row r="1861" spans="11:13" x14ac:dyDescent="0.25">
      <c r="K1861"/>
      <c r="M1861"/>
    </row>
    <row r="1862" spans="11:13" x14ac:dyDescent="0.25">
      <c r="K1862"/>
      <c r="M1862"/>
    </row>
    <row r="1863" spans="11:13" x14ac:dyDescent="0.25">
      <c r="K1863"/>
      <c r="M1863"/>
    </row>
    <row r="1864" spans="11:13" x14ac:dyDescent="0.25">
      <c r="K1864"/>
      <c r="M1864"/>
    </row>
    <row r="1865" spans="11:13" x14ac:dyDescent="0.25">
      <c r="K1865"/>
      <c r="M1865"/>
    </row>
    <row r="1866" spans="11:13" x14ac:dyDescent="0.25">
      <c r="K1866"/>
      <c r="M1866"/>
    </row>
    <row r="1867" spans="11:13" x14ac:dyDescent="0.25">
      <c r="K1867"/>
      <c r="M1867"/>
    </row>
    <row r="1868" spans="11:13" x14ac:dyDescent="0.25">
      <c r="K1868"/>
      <c r="M1868"/>
    </row>
    <row r="1869" spans="11:13" x14ac:dyDescent="0.25">
      <c r="K1869"/>
      <c r="M1869"/>
    </row>
    <row r="1870" spans="11:13" x14ac:dyDescent="0.25">
      <c r="K1870"/>
      <c r="M1870"/>
    </row>
    <row r="1871" spans="11:13" x14ac:dyDescent="0.25">
      <c r="K1871"/>
      <c r="M1871"/>
    </row>
    <row r="1872" spans="11:13" x14ac:dyDescent="0.25">
      <c r="K1872"/>
      <c r="M1872"/>
    </row>
    <row r="1873" spans="11:13" x14ac:dyDescent="0.25">
      <c r="K1873"/>
      <c r="M1873"/>
    </row>
    <row r="1874" spans="11:13" x14ac:dyDescent="0.25">
      <c r="K1874"/>
      <c r="M1874"/>
    </row>
    <row r="1875" spans="11:13" x14ac:dyDescent="0.25">
      <c r="K1875"/>
      <c r="M1875"/>
    </row>
    <row r="1876" spans="11:13" x14ac:dyDescent="0.25">
      <c r="K1876"/>
      <c r="M1876"/>
    </row>
    <row r="1877" spans="11:13" x14ac:dyDescent="0.25">
      <c r="K1877"/>
      <c r="M1877"/>
    </row>
    <row r="1878" spans="11:13" x14ac:dyDescent="0.25">
      <c r="K1878"/>
      <c r="M1878"/>
    </row>
    <row r="1879" spans="11:13" x14ac:dyDescent="0.25">
      <c r="K1879"/>
      <c r="M1879"/>
    </row>
    <row r="1880" spans="11:13" x14ac:dyDescent="0.25">
      <c r="K1880"/>
      <c r="M1880"/>
    </row>
    <row r="1881" spans="11:13" x14ac:dyDescent="0.25">
      <c r="K1881"/>
      <c r="M1881"/>
    </row>
    <row r="1882" spans="11:13" x14ac:dyDescent="0.25">
      <c r="K1882"/>
      <c r="M1882"/>
    </row>
    <row r="1883" spans="11:13" x14ac:dyDescent="0.25">
      <c r="K1883"/>
      <c r="M1883"/>
    </row>
    <row r="1884" spans="11:13" x14ac:dyDescent="0.25">
      <c r="K1884"/>
      <c r="M1884"/>
    </row>
    <row r="1885" spans="11:13" x14ac:dyDescent="0.25">
      <c r="K1885"/>
      <c r="M1885"/>
    </row>
    <row r="1886" spans="11:13" x14ac:dyDescent="0.25">
      <c r="K1886"/>
      <c r="M1886"/>
    </row>
    <row r="1887" spans="11:13" x14ac:dyDescent="0.25">
      <c r="K1887"/>
      <c r="M1887"/>
    </row>
    <row r="1888" spans="11:13" x14ac:dyDescent="0.25">
      <c r="K1888"/>
      <c r="M1888"/>
    </row>
    <row r="1889" spans="11:13" x14ac:dyDescent="0.25">
      <c r="K1889"/>
      <c r="M1889"/>
    </row>
    <row r="1890" spans="11:13" x14ac:dyDescent="0.25">
      <c r="K1890"/>
      <c r="M1890"/>
    </row>
    <row r="1891" spans="11:13" x14ac:dyDescent="0.25">
      <c r="K1891"/>
      <c r="M1891"/>
    </row>
    <row r="1892" spans="11:13" x14ac:dyDescent="0.25">
      <c r="K1892"/>
      <c r="M1892"/>
    </row>
    <row r="1893" spans="11:13" x14ac:dyDescent="0.25">
      <c r="K1893"/>
      <c r="M1893"/>
    </row>
    <row r="1894" spans="11:13" x14ac:dyDescent="0.25">
      <c r="K1894"/>
      <c r="M1894"/>
    </row>
    <row r="1895" spans="11:13" x14ac:dyDescent="0.25">
      <c r="K1895"/>
      <c r="M1895"/>
    </row>
    <row r="1896" spans="11:13" x14ac:dyDescent="0.25">
      <c r="K1896"/>
      <c r="M1896"/>
    </row>
    <row r="1897" spans="11:13" x14ac:dyDescent="0.25">
      <c r="K1897"/>
      <c r="M1897"/>
    </row>
    <row r="1898" spans="11:13" x14ac:dyDescent="0.25">
      <c r="K1898"/>
      <c r="M1898"/>
    </row>
    <row r="1899" spans="11:13" x14ac:dyDescent="0.25">
      <c r="K1899"/>
      <c r="M1899"/>
    </row>
    <row r="1900" spans="11:13" x14ac:dyDescent="0.25">
      <c r="K1900"/>
      <c r="M1900"/>
    </row>
    <row r="1901" spans="11:13" x14ac:dyDescent="0.25">
      <c r="K1901"/>
      <c r="M1901"/>
    </row>
    <row r="1902" spans="11:13" x14ac:dyDescent="0.25">
      <c r="K1902"/>
      <c r="M1902"/>
    </row>
    <row r="1903" spans="11:13" x14ac:dyDescent="0.25">
      <c r="K1903"/>
      <c r="M1903"/>
    </row>
    <row r="1904" spans="11:13" x14ac:dyDescent="0.25">
      <c r="K1904"/>
      <c r="M1904"/>
    </row>
    <row r="1905" spans="11:13" x14ac:dyDescent="0.25">
      <c r="K1905"/>
      <c r="M1905"/>
    </row>
    <row r="1906" spans="11:13" x14ac:dyDescent="0.25">
      <c r="K1906"/>
      <c r="M1906"/>
    </row>
    <row r="1907" spans="11:13" x14ac:dyDescent="0.25">
      <c r="K1907"/>
      <c r="M1907"/>
    </row>
    <row r="1908" spans="11:13" x14ac:dyDescent="0.25">
      <c r="K1908"/>
      <c r="M1908"/>
    </row>
    <row r="1909" spans="11:13" x14ac:dyDescent="0.25">
      <c r="K1909"/>
      <c r="M1909"/>
    </row>
    <row r="1910" spans="11:13" x14ac:dyDescent="0.25">
      <c r="K1910"/>
      <c r="M1910"/>
    </row>
    <row r="1911" spans="11:13" x14ac:dyDescent="0.25">
      <c r="K1911"/>
      <c r="M1911"/>
    </row>
    <row r="1912" spans="11:13" x14ac:dyDescent="0.25">
      <c r="K1912"/>
      <c r="M1912"/>
    </row>
    <row r="1913" spans="11:13" x14ac:dyDescent="0.25">
      <c r="K1913"/>
      <c r="M1913"/>
    </row>
    <row r="1914" spans="11:13" x14ac:dyDescent="0.25">
      <c r="K1914"/>
      <c r="M1914"/>
    </row>
    <row r="1915" spans="11:13" x14ac:dyDescent="0.25">
      <c r="K1915"/>
      <c r="M1915"/>
    </row>
    <row r="1916" spans="11:13" x14ac:dyDescent="0.25">
      <c r="K1916"/>
      <c r="M1916"/>
    </row>
    <row r="1917" spans="11:13" x14ac:dyDescent="0.25">
      <c r="K1917"/>
      <c r="M1917"/>
    </row>
    <row r="1918" spans="11:13" x14ac:dyDescent="0.25">
      <c r="K1918"/>
      <c r="M1918"/>
    </row>
    <row r="1919" spans="11:13" x14ac:dyDescent="0.25">
      <c r="K1919"/>
      <c r="M1919"/>
    </row>
    <row r="1920" spans="11:13" x14ac:dyDescent="0.25">
      <c r="K1920"/>
      <c r="M1920"/>
    </row>
    <row r="1921" spans="11:13" x14ac:dyDescent="0.25">
      <c r="K1921"/>
      <c r="M1921"/>
    </row>
    <row r="1922" spans="11:13" x14ac:dyDescent="0.25">
      <c r="K1922"/>
      <c r="M1922"/>
    </row>
    <row r="1923" spans="11:13" x14ac:dyDescent="0.25">
      <c r="K1923"/>
      <c r="M1923"/>
    </row>
    <row r="1924" spans="11:13" x14ac:dyDescent="0.25">
      <c r="K1924"/>
      <c r="M1924"/>
    </row>
    <row r="1925" spans="11:13" x14ac:dyDescent="0.25">
      <c r="K1925"/>
      <c r="M1925"/>
    </row>
    <row r="1926" spans="11:13" x14ac:dyDescent="0.25">
      <c r="K1926"/>
      <c r="M1926"/>
    </row>
    <row r="1927" spans="11:13" x14ac:dyDescent="0.25">
      <c r="K1927"/>
      <c r="M1927"/>
    </row>
    <row r="1928" spans="11:13" x14ac:dyDescent="0.25">
      <c r="K1928"/>
      <c r="M1928"/>
    </row>
    <row r="1929" spans="11:13" x14ac:dyDescent="0.25">
      <c r="K1929"/>
      <c r="M1929"/>
    </row>
    <row r="1930" spans="11:13" x14ac:dyDescent="0.25">
      <c r="K1930"/>
      <c r="M1930"/>
    </row>
    <row r="1931" spans="11:13" x14ac:dyDescent="0.25">
      <c r="K1931"/>
      <c r="M1931"/>
    </row>
    <row r="1932" spans="11:13" x14ac:dyDescent="0.25">
      <c r="K1932"/>
      <c r="M1932"/>
    </row>
    <row r="1933" spans="11:13" x14ac:dyDescent="0.25">
      <c r="K1933"/>
      <c r="M1933"/>
    </row>
    <row r="1934" spans="11:13" x14ac:dyDescent="0.25">
      <c r="K1934"/>
      <c r="M1934"/>
    </row>
    <row r="1935" spans="11:13" x14ac:dyDescent="0.25">
      <c r="K1935"/>
      <c r="M1935"/>
    </row>
    <row r="1936" spans="11:13" x14ac:dyDescent="0.25">
      <c r="K1936"/>
      <c r="M1936"/>
    </row>
    <row r="1937" spans="11:13" x14ac:dyDescent="0.25">
      <c r="K1937"/>
      <c r="M1937"/>
    </row>
    <row r="1938" spans="11:13" x14ac:dyDescent="0.25">
      <c r="K1938"/>
      <c r="M1938"/>
    </row>
    <row r="1939" spans="11:13" x14ac:dyDescent="0.25">
      <c r="K1939"/>
      <c r="M1939"/>
    </row>
    <row r="1940" spans="11:13" x14ac:dyDescent="0.25">
      <c r="K1940"/>
      <c r="M1940"/>
    </row>
    <row r="1941" spans="11:13" x14ac:dyDescent="0.25">
      <c r="K1941"/>
      <c r="M1941"/>
    </row>
    <row r="1942" spans="11:13" x14ac:dyDescent="0.25">
      <c r="K1942"/>
      <c r="M1942"/>
    </row>
    <row r="1943" spans="11:13" x14ac:dyDescent="0.25">
      <c r="K1943"/>
      <c r="M1943"/>
    </row>
    <row r="1944" spans="11:13" x14ac:dyDescent="0.25">
      <c r="K1944"/>
      <c r="M1944"/>
    </row>
    <row r="1945" spans="11:13" x14ac:dyDescent="0.25">
      <c r="K1945"/>
      <c r="M1945"/>
    </row>
    <row r="1946" spans="11:13" x14ac:dyDescent="0.25">
      <c r="K1946"/>
      <c r="M1946"/>
    </row>
    <row r="1947" spans="11:13" x14ac:dyDescent="0.25">
      <c r="K1947"/>
      <c r="M1947"/>
    </row>
    <row r="1948" spans="11:13" x14ac:dyDescent="0.25">
      <c r="K1948"/>
      <c r="M1948"/>
    </row>
    <row r="1949" spans="11:13" x14ac:dyDescent="0.25">
      <c r="K1949"/>
      <c r="M1949"/>
    </row>
    <row r="1950" spans="11:13" x14ac:dyDescent="0.25">
      <c r="K1950"/>
      <c r="M1950"/>
    </row>
    <row r="1951" spans="11:13" x14ac:dyDescent="0.25">
      <c r="K1951"/>
      <c r="M1951"/>
    </row>
    <row r="1952" spans="11:13" x14ac:dyDescent="0.25">
      <c r="K1952"/>
      <c r="M1952"/>
    </row>
    <row r="1953" spans="11:13" x14ac:dyDescent="0.25">
      <c r="K1953"/>
      <c r="M1953"/>
    </row>
    <row r="1954" spans="11:13" x14ac:dyDescent="0.25">
      <c r="K1954"/>
      <c r="M1954"/>
    </row>
    <row r="1955" spans="11:13" x14ac:dyDescent="0.25">
      <c r="K1955"/>
      <c r="M1955"/>
    </row>
    <row r="1956" spans="11:13" x14ac:dyDescent="0.25">
      <c r="K1956"/>
      <c r="M1956"/>
    </row>
    <row r="1957" spans="11:13" x14ac:dyDescent="0.25">
      <c r="K1957"/>
      <c r="M1957"/>
    </row>
    <row r="1958" spans="11:13" x14ac:dyDescent="0.25">
      <c r="K1958"/>
      <c r="M1958"/>
    </row>
    <row r="1959" spans="11:13" x14ac:dyDescent="0.25">
      <c r="K1959"/>
      <c r="M1959"/>
    </row>
    <row r="1960" spans="11:13" x14ac:dyDescent="0.25">
      <c r="K1960"/>
      <c r="M1960"/>
    </row>
    <row r="1961" spans="11:13" x14ac:dyDescent="0.25">
      <c r="K1961"/>
      <c r="M1961"/>
    </row>
    <row r="1962" spans="11:13" x14ac:dyDescent="0.25">
      <c r="K1962"/>
      <c r="M1962"/>
    </row>
    <row r="1963" spans="11:13" x14ac:dyDescent="0.25">
      <c r="K1963"/>
      <c r="M1963"/>
    </row>
    <row r="1964" spans="11:13" x14ac:dyDescent="0.25">
      <c r="K1964"/>
      <c r="M1964"/>
    </row>
    <row r="1965" spans="11:13" x14ac:dyDescent="0.25">
      <c r="K1965"/>
      <c r="M1965"/>
    </row>
    <row r="1966" spans="11:13" x14ac:dyDescent="0.25">
      <c r="K1966"/>
      <c r="M1966"/>
    </row>
    <row r="1967" spans="11:13" x14ac:dyDescent="0.25">
      <c r="K1967"/>
      <c r="M1967"/>
    </row>
    <row r="1968" spans="11:13" x14ac:dyDescent="0.25">
      <c r="K1968"/>
      <c r="M1968"/>
    </row>
    <row r="1969" spans="11:13" x14ac:dyDescent="0.25">
      <c r="K1969"/>
      <c r="M1969"/>
    </row>
    <row r="1970" spans="11:13" x14ac:dyDescent="0.25">
      <c r="K1970"/>
      <c r="M1970"/>
    </row>
    <row r="1971" spans="11:13" x14ac:dyDescent="0.25">
      <c r="K1971"/>
      <c r="M1971"/>
    </row>
    <row r="1972" spans="11:13" x14ac:dyDescent="0.25">
      <c r="K1972"/>
      <c r="M1972"/>
    </row>
    <row r="1973" spans="11:13" x14ac:dyDescent="0.25">
      <c r="K1973"/>
      <c r="M1973"/>
    </row>
    <row r="1974" spans="11:13" x14ac:dyDescent="0.25">
      <c r="K1974"/>
      <c r="M1974"/>
    </row>
    <row r="1975" spans="11:13" x14ac:dyDescent="0.25">
      <c r="K1975"/>
      <c r="M1975"/>
    </row>
    <row r="1976" spans="11:13" x14ac:dyDescent="0.25">
      <c r="K1976"/>
      <c r="M1976"/>
    </row>
    <row r="1977" spans="11:13" x14ac:dyDescent="0.25">
      <c r="K1977"/>
      <c r="M1977"/>
    </row>
    <row r="1978" spans="11:13" x14ac:dyDescent="0.25">
      <c r="K1978"/>
      <c r="M1978"/>
    </row>
    <row r="1979" spans="11:13" x14ac:dyDescent="0.25">
      <c r="K1979"/>
      <c r="M1979"/>
    </row>
    <row r="1980" spans="11:13" x14ac:dyDescent="0.25">
      <c r="K1980"/>
      <c r="M1980"/>
    </row>
    <row r="1981" spans="11:13" x14ac:dyDescent="0.25">
      <c r="K1981"/>
      <c r="M1981"/>
    </row>
    <row r="1982" spans="11:13" x14ac:dyDescent="0.25">
      <c r="K1982"/>
      <c r="M1982"/>
    </row>
    <row r="1983" spans="11:13" x14ac:dyDescent="0.25">
      <c r="K1983"/>
      <c r="M1983"/>
    </row>
    <row r="1984" spans="11:13" x14ac:dyDescent="0.25">
      <c r="K1984"/>
      <c r="M1984"/>
    </row>
    <row r="1985" spans="11:13" x14ac:dyDescent="0.25">
      <c r="K1985"/>
      <c r="M1985"/>
    </row>
    <row r="1986" spans="11:13" x14ac:dyDescent="0.25">
      <c r="K1986"/>
      <c r="M1986"/>
    </row>
    <row r="1987" spans="11:13" x14ac:dyDescent="0.25">
      <c r="K1987"/>
      <c r="M1987"/>
    </row>
    <row r="1988" spans="11:13" x14ac:dyDescent="0.25">
      <c r="K1988"/>
      <c r="M1988"/>
    </row>
    <row r="1989" spans="11:13" x14ac:dyDescent="0.25">
      <c r="K1989"/>
      <c r="M1989"/>
    </row>
    <row r="1990" spans="11:13" x14ac:dyDescent="0.25">
      <c r="K1990"/>
      <c r="M1990"/>
    </row>
    <row r="1991" spans="11:13" x14ac:dyDescent="0.25">
      <c r="K1991"/>
      <c r="M1991"/>
    </row>
    <row r="1992" spans="11:13" x14ac:dyDescent="0.25">
      <c r="K1992"/>
      <c r="M1992"/>
    </row>
    <row r="1993" spans="11:13" x14ac:dyDescent="0.25">
      <c r="K1993"/>
      <c r="M1993"/>
    </row>
    <row r="1994" spans="11:13" x14ac:dyDescent="0.25">
      <c r="K1994"/>
      <c r="M1994"/>
    </row>
    <row r="1995" spans="11:13" x14ac:dyDescent="0.25">
      <c r="K1995"/>
      <c r="M1995"/>
    </row>
    <row r="1996" spans="11:13" x14ac:dyDescent="0.25">
      <c r="K1996"/>
      <c r="M1996"/>
    </row>
    <row r="1997" spans="11:13" x14ac:dyDescent="0.25">
      <c r="K1997"/>
      <c r="M1997"/>
    </row>
    <row r="1998" spans="11:13" x14ac:dyDescent="0.25">
      <c r="K1998"/>
      <c r="M1998"/>
    </row>
    <row r="1999" spans="11:13" x14ac:dyDescent="0.25">
      <c r="K1999"/>
      <c r="M1999"/>
    </row>
    <row r="2000" spans="11:13" x14ac:dyDescent="0.25">
      <c r="K2000"/>
      <c r="M2000"/>
    </row>
    <row r="2001" spans="11:13" x14ac:dyDescent="0.25">
      <c r="K2001"/>
      <c r="M2001"/>
    </row>
    <row r="2002" spans="11:13" x14ac:dyDescent="0.25">
      <c r="K2002"/>
      <c r="M2002"/>
    </row>
    <row r="2003" spans="11:13" x14ac:dyDescent="0.25">
      <c r="K2003"/>
      <c r="M2003"/>
    </row>
    <row r="2004" spans="11:13" x14ac:dyDescent="0.25">
      <c r="K2004"/>
      <c r="M2004"/>
    </row>
    <row r="2005" spans="11:13" x14ac:dyDescent="0.25">
      <c r="K2005"/>
      <c r="M2005"/>
    </row>
    <row r="2006" spans="11:13" x14ac:dyDescent="0.25">
      <c r="K2006"/>
      <c r="M2006"/>
    </row>
    <row r="2007" spans="11:13" x14ac:dyDescent="0.25">
      <c r="K2007"/>
      <c r="M2007"/>
    </row>
    <row r="2008" spans="11:13" x14ac:dyDescent="0.25">
      <c r="K2008"/>
      <c r="M2008"/>
    </row>
    <row r="2009" spans="11:13" x14ac:dyDescent="0.25">
      <c r="K2009"/>
      <c r="M2009"/>
    </row>
    <row r="2010" spans="11:13" x14ac:dyDescent="0.25">
      <c r="K2010"/>
      <c r="M2010"/>
    </row>
    <row r="2011" spans="11:13" x14ac:dyDescent="0.25">
      <c r="K2011"/>
      <c r="M2011"/>
    </row>
    <row r="2012" spans="11:13" x14ac:dyDescent="0.25">
      <c r="K2012"/>
      <c r="M2012"/>
    </row>
    <row r="2013" spans="11:13" x14ac:dyDescent="0.25">
      <c r="K2013"/>
      <c r="M2013"/>
    </row>
    <row r="2014" spans="11:13" x14ac:dyDescent="0.25">
      <c r="K2014"/>
      <c r="M2014"/>
    </row>
    <row r="2015" spans="11:13" x14ac:dyDescent="0.25">
      <c r="K2015"/>
      <c r="M2015"/>
    </row>
    <row r="2016" spans="11:13" x14ac:dyDescent="0.25">
      <c r="K2016"/>
      <c r="M2016"/>
    </row>
    <row r="2017" spans="11:13" x14ac:dyDescent="0.25">
      <c r="K2017"/>
      <c r="M2017"/>
    </row>
    <row r="2018" spans="11:13" x14ac:dyDescent="0.25">
      <c r="K2018"/>
      <c r="M2018"/>
    </row>
    <row r="2019" spans="11:13" x14ac:dyDescent="0.25">
      <c r="K2019"/>
      <c r="M2019"/>
    </row>
    <row r="2020" spans="11:13" x14ac:dyDescent="0.25">
      <c r="K2020"/>
      <c r="M2020"/>
    </row>
    <row r="2021" spans="11:13" x14ac:dyDescent="0.25">
      <c r="K2021"/>
      <c r="M2021"/>
    </row>
    <row r="2022" spans="11:13" x14ac:dyDescent="0.25">
      <c r="K2022"/>
      <c r="M2022"/>
    </row>
    <row r="2023" spans="11:13" x14ac:dyDescent="0.25">
      <c r="K2023"/>
      <c r="M2023"/>
    </row>
    <row r="2024" spans="11:13" x14ac:dyDescent="0.25">
      <c r="K2024"/>
      <c r="M2024"/>
    </row>
    <row r="2025" spans="11:13" x14ac:dyDescent="0.25">
      <c r="K2025"/>
      <c r="M2025"/>
    </row>
    <row r="2026" spans="11:13" x14ac:dyDescent="0.25">
      <c r="K2026"/>
      <c r="M2026"/>
    </row>
    <row r="2027" spans="11:13" x14ac:dyDescent="0.25">
      <c r="K2027"/>
      <c r="M2027"/>
    </row>
    <row r="2028" spans="11:13" x14ac:dyDescent="0.25">
      <c r="K2028"/>
      <c r="M2028"/>
    </row>
    <row r="2029" spans="11:13" x14ac:dyDescent="0.25">
      <c r="K2029"/>
      <c r="M2029"/>
    </row>
    <row r="2030" spans="11:13" x14ac:dyDescent="0.25">
      <c r="K2030"/>
      <c r="M2030"/>
    </row>
    <row r="2031" spans="11:13" x14ac:dyDescent="0.25">
      <c r="K2031"/>
      <c r="M2031"/>
    </row>
    <row r="2032" spans="11:13" x14ac:dyDescent="0.25">
      <c r="K2032"/>
      <c r="M2032"/>
    </row>
    <row r="2033" spans="11:13" x14ac:dyDescent="0.25">
      <c r="K2033"/>
      <c r="M2033"/>
    </row>
    <row r="2034" spans="11:13" x14ac:dyDescent="0.25">
      <c r="K2034"/>
      <c r="M2034"/>
    </row>
    <row r="2035" spans="11:13" x14ac:dyDescent="0.25">
      <c r="K2035"/>
      <c r="M2035"/>
    </row>
    <row r="2036" spans="11:13" x14ac:dyDescent="0.25">
      <c r="K2036"/>
      <c r="M2036"/>
    </row>
    <row r="2037" spans="11:13" x14ac:dyDescent="0.25">
      <c r="K2037"/>
      <c r="M2037"/>
    </row>
    <row r="2038" spans="11:13" x14ac:dyDescent="0.25">
      <c r="K2038"/>
      <c r="M2038"/>
    </row>
    <row r="2039" spans="11:13" x14ac:dyDescent="0.25">
      <c r="K2039"/>
      <c r="M2039"/>
    </row>
    <row r="2040" spans="11:13" x14ac:dyDescent="0.25">
      <c r="K2040"/>
      <c r="M2040"/>
    </row>
    <row r="2041" spans="11:13" x14ac:dyDescent="0.25">
      <c r="K2041"/>
      <c r="M2041"/>
    </row>
    <row r="2042" spans="11:13" x14ac:dyDescent="0.25">
      <c r="K2042"/>
      <c r="M2042"/>
    </row>
    <row r="2043" spans="11:13" x14ac:dyDescent="0.25">
      <c r="K2043"/>
      <c r="M2043"/>
    </row>
    <row r="2044" spans="11:13" x14ac:dyDescent="0.25">
      <c r="K2044"/>
      <c r="M2044"/>
    </row>
    <row r="2045" spans="11:13" x14ac:dyDescent="0.25">
      <c r="K2045"/>
      <c r="M2045"/>
    </row>
    <row r="2046" spans="11:13" x14ac:dyDescent="0.25">
      <c r="K2046"/>
      <c r="M2046"/>
    </row>
    <row r="2047" spans="11:13" x14ac:dyDescent="0.25">
      <c r="K2047"/>
      <c r="M2047"/>
    </row>
    <row r="2048" spans="11:13" x14ac:dyDescent="0.25">
      <c r="K2048"/>
      <c r="M2048"/>
    </row>
    <row r="2049" spans="11:13" x14ac:dyDescent="0.25">
      <c r="K2049"/>
      <c r="M2049"/>
    </row>
    <row r="2050" spans="11:13" x14ac:dyDescent="0.25">
      <c r="K2050"/>
      <c r="M2050"/>
    </row>
    <row r="2051" spans="11:13" x14ac:dyDescent="0.25">
      <c r="K2051"/>
      <c r="M2051"/>
    </row>
    <row r="2052" spans="11:13" x14ac:dyDescent="0.25">
      <c r="K2052"/>
      <c r="M2052"/>
    </row>
    <row r="2053" spans="11:13" x14ac:dyDescent="0.25">
      <c r="K2053"/>
      <c r="M2053"/>
    </row>
    <row r="2054" spans="11:13" x14ac:dyDescent="0.25">
      <c r="K2054"/>
      <c r="M2054"/>
    </row>
    <row r="2055" spans="11:13" x14ac:dyDescent="0.25">
      <c r="K2055"/>
      <c r="M2055"/>
    </row>
    <row r="2056" spans="11:13" x14ac:dyDescent="0.25">
      <c r="K2056"/>
      <c r="M2056"/>
    </row>
    <row r="2057" spans="11:13" x14ac:dyDescent="0.25">
      <c r="K2057"/>
      <c r="M2057"/>
    </row>
    <row r="2058" spans="11:13" x14ac:dyDescent="0.25">
      <c r="K2058"/>
      <c r="M2058"/>
    </row>
    <row r="2059" spans="11:13" x14ac:dyDescent="0.25">
      <c r="K2059"/>
      <c r="M2059"/>
    </row>
    <row r="2060" spans="11:13" x14ac:dyDescent="0.25">
      <c r="K2060"/>
      <c r="M2060"/>
    </row>
    <row r="2061" spans="11:13" x14ac:dyDescent="0.25">
      <c r="K2061"/>
      <c r="M2061"/>
    </row>
    <row r="2062" spans="11:13" x14ac:dyDescent="0.25">
      <c r="K2062"/>
      <c r="M2062"/>
    </row>
    <row r="2063" spans="11:13" x14ac:dyDescent="0.25">
      <c r="K2063"/>
      <c r="M2063"/>
    </row>
    <row r="2064" spans="11:13" x14ac:dyDescent="0.25">
      <c r="K2064"/>
      <c r="M2064"/>
    </row>
    <row r="2065" spans="11:13" x14ac:dyDescent="0.25">
      <c r="K2065"/>
      <c r="M2065"/>
    </row>
    <row r="2066" spans="11:13" x14ac:dyDescent="0.25">
      <c r="K2066"/>
      <c r="M2066"/>
    </row>
    <row r="2067" spans="11:13" x14ac:dyDescent="0.25">
      <c r="K2067"/>
      <c r="M2067"/>
    </row>
    <row r="2068" spans="11:13" x14ac:dyDescent="0.25">
      <c r="K2068"/>
      <c r="M2068"/>
    </row>
    <row r="2069" spans="11:13" x14ac:dyDescent="0.25">
      <c r="K2069"/>
      <c r="M2069"/>
    </row>
    <row r="2070" spans="11:13" x14ac:dyDescent="0.25">
      <c r="K2070"/>
      <c r="M2070"/>
    </row>
    <row r="2071" spans="11:13" x14ac:dyDescent="0.25">
      <c r="K2071"/>
      <c r="M2071"/>
    </row>
    <row r="2072" spans="11:13" x14ac:dyDescent="0.25">
      <c r="K2072"/>
      <c r="M2072"/>
    </row>
    <row r="2073" spans="11:13" x14ac:dyDescent="0.25">
      <c r="K2073"/>
      <c r="M2073"/>
    </row>
    <row r="2074" spans="11:13" x14ac:dyDescent="0.25">
      <c r="K2074"/>
      <c r="M2074"/>
    </row>
    <row r="2075" spans="11:13" x14ac:dyDescent="0.25">
      <c r="K2075"/>
      <c r="M2075"/>
    </row>
    <row r="2076" spans="11:13" x14ac:dyDescent="0.25">
      <c r="K2076"/>
      <c r="M2076"/>
    </row>
    <row r="2077" spans="11:13" x14ac:dyDescent="0.25">
      <c r="K2077"/>
      <c r="M2077"/>
    </row>
    <row r="2078" spans="11:13" x14ac:dyDescent="0.25">
      <c r="K2078"/>
      <c r="M2078"/>
    </row>
    <row r="2079" spans="11:13" x14ac:dyDescent="0.25">
      <c r="K2079"/>
      <c r="M2079"/>
    </row>
    <row r="2080" spans="11:13" x14ac:dyDescent="0.25">
      <c r="K2080"/>
      <c r="M2080"/>
    </row>
    <row r="2081" spans="11:13" x14ac:dyDescent="0.25">
      <c r="K2081"/>
      <c r="M2081"/>
    </row>
    <row r="2082" spans="11:13" x14ac:dyDescent="0.25">
      <c r="K2082"/>
      <c r="M2082"/>
    </row>
    <row r="2083" spans="11:13" x14ac:dyDescent="0.25">
      <c r="K2083"/>
      <c r="M2083"/>
    </row>
    <row r="2084" spans="11:13" x14ac:dyDescent="0.25">
      <c r="K2084"/>
      <c r="M2084"/>
    </row>
    <row r="2085" spans="11:13" x14ac:dyDescent="0.25">
      <c r="K2085"/>
      <c r="M2085"/>
    </row>
    <row r="2086" spans="11:13" x14ac:dyDescent="0.25">
      <c r="K2086"/>
      <c r="M2086"/>
    </row>
    <row r="2087" spans="11:13" x14ac:dyDescent="0.25">
      <c r="K2087"/>
      <c r="M2087"/>
    </row>
    <row r="2088" spans="11:13" x14ac:dyDescent="0.25">
      <c r="K2088"/>
      <c r="M2088"/>
    </row>
    <row r="2089" spans="11:13" x14ac:dyDescent="0.25">
      <c r="K2089"/>
      <c r="M2089"/>
    </row>
    <row r="2090" spans="11:13" x14ac:dyDescent="0.25">
      <c r="K2090"/>
      <c r="M2090"/>
    </row>
    <row r="2091" spans="11:13" x14ac:dyDescent="0.25">
      <c r="K2091"/>
      <c r="M2091"/>
    </row>
    <row r="2092" spans="11:13" x14ac:dyDescent="0.25">
      <c r="K2092"/>
      <c r="M2092"/>
    </row>
    <row r="2093" spans="11:13" x14ac:dyDescent="0.25">
      <c r="K2093"/>
      <c r="M2093"/>
    </row>
    <row r="2094" spans="11:13" x14ac:dyDescent="0.25">
      <c r="K2094"/>
      <c r="M2094"/>
    </row>
    <row r="2095" spans="11:13" x14ac:dyDescent="0.25">
      <c r="K2095"/>
      <c r="M2095"/>
    </row>
    <row r="2096" spans="11:13" x14ac:dyDescent="0.25">
      <c r="K2096"/>
      <c r="M2096"/>
    </row>
    <row r="2097" spans="11:13" x14ac:dyDescent="0.25">
      <c r="K2097"/>
      <c r="M2097"/>
    </row>
    <row r="2098" spans="11:13" x14ac:dyDescent="0.25">
      <c r="K2098"/>
      <c r="M2098"/>
    </row>
    <row r="2099" spans="11:13" x14ac:dyDescent="0.25">
      <c r="K2099"/>
      <c r="M2099"/>
    </row>
    <row r="2100" spans="11:13" x14ac:dyDescent="0.25">
      <c r="K2100"/>
      <c r="M2100"/>
    </row>
    <row r="2101" spans="11:13" x14ac:dyDescent="0.25">
      <c r="K2101"/>
      <c r="M2101"/>
    </row>
    <row r="2102" spans="11:13" x14ac:dyDescent="0.25">
      <c r="K2102"/>
      <c r="M2102"/>
    </row>
    <row r="2103" spans="11:13" x14ac:dyDescent="0.25">
      <c r="K2103"/>
      <c r="M2103"/>
    </row>
    <row r="2104" spans="11:13" x14ac:dyDescent="0.25">
      <c r="K2104"/>
      <c r="M2104"/>
    </row>
    <row r="2105" spans="11:13" x14ac:dyDescent="0.25">
      <c r="K2105"/>
      <c r="M2105"/>
    </row>
    <row r="2106" spans="11:13" x14ac:dyDescent="0.25">
      <c r="K2106"/>
      <c r="M2106"/>
    </row>
    <row r="2107" spans="11:13" x14ac:dyDescent="0.25">
      <c r="K2107"/>
      <c r="M2107"/>
    </row>
    <row r="2108" spans="11:13" x14ac:dyDescent="0.25">
      <c r="K2108"/>
      <c r="M2108"/>
    </row>
    <row r="2109" spans="11:13" x14ac:dyDescent="0.25">
      <c r="K2109"/>
      <c r="M2109"/>
    </row>
    <row r="2110" spans="11:13" x14ac:dyDescent="0.25">
      <c r="K2110"/>
      <c r="M2110"/>
    </row>
    <row r="2111" spans="11:13" x14ac:dyDescent="0.25">
      <c r="K2111"/>
      <c r="M2111"/>
    </row>
    <row r="2112" spans="11:13" x14ac:dyDescent="0.25">
      <c r="K2112"/>
      <c r="M2112"/>
    </row>
    <row r="2113" spans="11:13" x14ac:dyDescent="0.25">
      <c r="K2113"/>
      <c r="M2113"/>
    </row>
    <row r="2114" spans="11:13" x14ac:dyDescent="0.25">
      <c r="K2114"/>
      <c r="M2114"/>
    </row>
    <row r="2115" spans="11:13" x14ac:dyDescent="0.25">
      <c r="K2115"/>
      <c r="M2115"/>
    </row>
    <row r="2116" spans="11:13" x14ac:dyDescent="0.25">
      <c r="K2116"/>
      <c r="M2116"/>
    </row>
    <row r="2117" spans="11:13" x14ac:dyDescent="0.25">
      <c r="K2117"/>
      <c r="M2117"/>
    </row>
    <row r="2118" spans="11:13" x14ac:dyDescent="0.25">
      <c r="K2118"/>
      <c r="M2118"/>
    </row>
    <row r="2119" spans="11:13" x14ac:dyDescent="0.25">
      <c r="K2119"/>
      <c r="M2119"/>
    </row>
    <row r="2120" spans="11:13" x14ac:dyDescent="0.25">
      <c r="K2120"/>
      <c r="M2120"/>
    </row>
    <row r="2121" spans="11:13" x14ac:dyDescent="0.25">
      <c r="K2121"/>
      <c r="M2121"/>
    </row>
    <row r="2122" spans="11:13" x14ac:dyDescent="0.25">
      <c r="K2122"/>
      <c r="M2122"/>
    </row>
    <row r="2123" spans="11:13" x14ac:dyDescent="0.25">
      <c r="K2123"/>
      <c r="M2123"/>
    </row>
    <row r="2124" spans="11:13" x14ac:dyDescent="0.25">
      <c r="K2124"/>
      <c r="M2124"/>
    </row>
    <row r="2125" spans="11:13" x14ac:dyDescent="0.25">
      <c r="K2125"/>
      <c r="M2125"/>
    </row>
    <row r="2126" spans="11:13" x14ac:dyDescent="0.25">
      <c r="K2126"/>
      <c r="M2126"/>
    </row>
    <row r="2127" spans="11:13" x14ac:dyDescent="0.25">
      <c r="K2127"/>
      <c r="M2127"/>
    </row>
    <row r="2128" spans="11:13" x14ac:dyDescent="0.25">
      <c r="K2128"/>
      <c r="M2128"/>
    </row>
    <row r="2129" spans="11:13" x14ac:dyDescent="0.25">
      <c r="K2129"/>
      <c r="M2129"/>
    </row>
    <row r="2130" spans="11:13" x14ac:dyDescent="0.25">
      <c r="K2130"/>
      <c r="M2130"/>
    </row>
    <row r="2131" spans="11:13" x14ac:dyDescent="0.25">
      <c r="K2131"/>
      <c r="M2131"/>
    </row>
    <row r="2132" spans="11:13" x14ac:dyDescent="0.25">
      <c r="K2132"/>
      <c r="M2132"/>
    </row>
    <row r="2133" spans="11:13" x14ac:dyDescent="0.25">
      <c r="K2133"/>
      <c r="M2133"/>
    </row>
    <row r="2134" spans="11:13" x14ac:dyDescent="0.25">
      <c r="K2134"/>
      <c r="M2134"/>
    </row>
    <row r="2135" spans="11:13" x14ac:dyDescent="0.25">
      <c r="K2135"/>
      <c r="M2135"/>
    </row>
    <row r="2136" spans="11:13" x14ac:dyDescent="0.25">
      <c r="K2136"/>
      <c r="M2136"/>
    </row>
    <row r="2137" spans="11:13" x14ac:dyDescent="0.25">
      <c r="K2137"/>
      <c r="M2137"/>
    </row>
    <row r="2138" spans="11:13" x14ac:dyDescent="0.25">
      <c r="K2138"/>
      <c r="M2138"/>
    </row>
    <row r="2139" spans="11:13" x14ac:dyDescent="0.25">
      <c r="K2139"/>
      <c r="M2139"/>
    </row>
    <row r="2140" spans="11:13" x14ac:dyDescent="0.25">
      <c r="K2140"/>
      <c r="M2140"/>
    </row>
    <row r="2141" spans="11:13" x14ac:dyDescent="0.25">
      <c r="K2141"/>
      <c r="M2141"/>
    </row>
    <row r="2142" spans="11:13" x14ac:dyDescent="0.25">
      <c r="K2142"/>
      <c r="M2142"/>
    </row>
    <row r="2143" spans="11:13" x14ac:dyDescent="0.25">
      <c r="K2143"/>
      <c r="M2143"/>
    </row>
    <row r="2144" spans="11:13" x14ac:dyDescent="0.25">
      <c r="K2144"/>
      <c r="M2144"/>
    </row>
    <row r="2145" spans="11:13" x14ac:dyDescent="0.25">
      <c r="K2145"/>
      <c r="M2145"/>
    </row>
    <row r="2146" spans="11:13" x14ac:dyDescent="0.25">
      <c r="K2146"/>
      <c r="M2146"/>
    </row>
    <row r="2147" spans="11:13" x14ac:dyDescent="0.25">
      <c r="K2147"/>
      <c r="M2147"/>
    </row>
    <row r="2148" spans="11:13" x14ac:dyDescent="0.25">
      <c r="K2148"/>
      <c r="M2148"/>
    </row>
    <row r="2149" spans="11:13" x14ac:dyDescent="0.25">
      <c r="K2149"/>
      <c r="M2149"/>
    </row>
    <row r="2150" spans="11:13" x14ac:dyDescent="0.25">
      <c r="K2150"/>
      <c r="M2150"/>
    </row>
    <row r="2151" spans="11:13" x14ac:dyDescent="0.25">
      <c r="K2151"/>
      <c r="M2151"/>
    </row>
    <row r="2152" spans="11:13" x14ac:dyDescent="0.25">
      <c r="K2152"/>
      <c r="M2152"/>
    </row>
    <row r="2153" spans="11:13" x14ac:dyDescent="0.25">
      <c r="K2153"/>
      <c r="M2153"/>
    </row>
    <row r="2154" spans="11:13" x14ac:dyDescent="0.25">
      <c r="K2154"/>
      <c r="M2154"/>
    </row>
    <row r="2155" spans="11:13" x14ac:dyDescent="0.25">
      <c r="K2155"/>
      <c r="M2155"/>
    </row>
    <row r="2156" spans="11:13" x14ac:dyDescent="0.25">
      <c r="K2156"/>
      <c r="M2156"/>
    </row>
    <row r="2157" spans="11:13" x14ac:dyDescent="0.25">
      <c r="K2157"/>
      <c r="M2157"/>
    </row>
    <row r="2158" spans="11:13" x14ac:dyDescent="0.25">
      <c r="K2158"/>
      <c r="M2158"/>
    </row>
    <row r="2159" spans="11:13" x14ac:dyDescent="0.25">
      <c r="K2159"/>
      <c r="M2159"/>
    </row>
    <row r="2160" spans="11:13" x14ac:dyDescent="0.25">
      <c r="K2160"/>
      <c r="M2160"/>
    </row>
    <row r="2161" spans="11:13" x14ac:dyDescent="0.25">
      <c r="K2161"/>
      <c r="M2161"/>
    </row>
    <row r="2162" spans="11:13" x14ac:dyDescent="0.25">
      <c r="K2162"/>
      <c r="M2162"/>
    </row>
    <row r="2163" spans="11:13" x14ac:dyDescent="0.25">
      <c r="K2163"/>
      <c r="M2163"/>
    </row>
    <row r="2164" spans="11:13" x14ac:dyDescent="0.25">
      <c r="K2164"/>
      <c r="M2164"/>
    </row>
    <row r="2165" spans="11:13" x14ac:dyDescent="0.25">
      <c r="K2165"/>
      <c r="M2165"/>
    </row>
    <row r="2166" spans="11:13" x14ac:dyDescent="0.25">
      <c r="K2166"/>
      <c r="M2166"/>
    </row>
    <row r="2167" spans="11:13" x14ac:dyDescent="0.25">
      <c r="K2167"/>
      <c r="M2167"/>
    </row>
    <row r="2168" spans="11:13" x14ac:dyDescent="0.25">
      <c r="K2168"/>
      <c r="M2168"/>
    </row>
    <row r="2169" spans="11:13" x14ac:dyDescent="0.25">
      <c r="K2169"/>
      <c r="M2169"/>
    </row>
    <row r="2170" spans="11:13" x14ac:dyDescent="0.25">
      <c r="K2170"/>
      <c r="M2170"/>
    </row>
    <row r="2171" spans="11:13" x14ac:dyDescent="0.25">
      <c r="K2171"/>
      <c r="M2171"/>
    </row>
    <row r="2172" spans="11:13" x14ac:dyDescent="0.25">
      <c r="K2172"/>
      <c r="M2172"/>
    </row>
    <row r="2173" spans="11:13" x14ac:dyDescent="0.25">
      <c r="K2173"/>
      <c r="M2173"/>
    </row>
    <row r="2174" spans="11:13" x14ac:dyDescent="0.25">
      <c r="K2174"/>
      <c r="M2174"/>
    </row>
    <row r="2175" spans="11:13" x14ac:dyDescent="0.25">
      <c r="K2175"/>
      <c r="M2175"/>
    </row>
    <row r="2176" spans="11:13" x14ac:dyDescent="0.25">
      <c r="K2176"/>
      <c r="M2176"/>
    </row>
    <row r="2177" spans="11:13" x14ac:dyDescent="0.25">
      <c r="K2177"/>
      <c r="M2177"/>
    </row>
    <row r="2178" spans="11:13" x14ac:dyDescent="0.25">
      <c r="K2178"/>
      <c r="M2178"/>
    </row>
    <row r="2179" spans="11:13" x14ac:dyDescent="0.25">
      <c r="K2179"/>
      <c r="M2179"/>
    </row>
    <row r="2180" spans="11:13" x14ac:dyDescent="0.25">
      <c r="K2180"/>
      <c r="M2180"/>
    </row>
    <row r="2181" spans="11:13" x14ac:dyDescent="0.25">
      <c r="K2181"/>
      <c r="M2181"/>
    </row>
    <row r="2182" spans="11:13" x14ac:dyDescent="0.25">
      <c r="K2182"/>
      <c r="M2182"/>
    </row>
    <row r="2183" spans="11:13" x14ac:dyDescent="0.25">
      <c r="K2183"/>
      <c r="M2183"/>
    </row>
    <row r="2184" spans="11:13" x14ac:dyDescent="0.25">
      <c r="K2184"/>
      <c r="M2184"/>
    </row>
    <row r="2185" spans="11:13" x14ac:dyDescent="0.25">
      <c r="K2185"/>
      <c r="M2185"/>
    </row>
    <row r="2186" spans="11:13" x14ac:dyDescent="0.25">
      <c r="K2186"/>
      <c r="M2186"/>
    </row>
    <row r="2187" spans="11:13" x14ac:dyDescent="0.25">
      <c r="K2187"/>
      <c r="M2187"/>
    </row>
    <row r="2188" spans="11:13" x14ac:dyDescent="0.25">
      <c r="K2188"/>
      <c r="M2188"/>
    </row>
    <row r="2189" spans="11:13" x14ac:dyDescent="0.25">
      <c r="K2189"/>
      <c r="M2189"/>
    </row>
    <row r="2190" spans="11:13" x14ac:dyDescent="0.25">
      <c r="K2190"/>
      <c r="M2190"/>
    </row>
    <row r="2191" spans="11:13" x14ac:dyDescent="0.25">
      <c r="K2191"/>
      <c r="M2191"/>
    </row>
    <row r="2192" spans="11:13" x14ac:dyDescent="0.25">
      <c r="K2192"/>
      <c r="M2192"/>
    </row>
    <row r="2193" spans="11:13" x14ac:dyDescent="0.25">
      <c r="K2193"/>
      <c r="M2193"/>
    </row>
    <row r="2194" spans="11:13" x14ac:dyDescent="0.25">
      <c r="K2194"/>
      <c r="M2194"/>
    </row>
    <row r="2195" spans="11:13" x14ac:dyDescent="0.25">
      <c r="K2195"/>
      <c r="M2195"/>
    </row>
    <row r="2196" spans="11:13" x14ac:dyDescent="0.25">
      <c r="K2196"/>
      <c r="M2196"/>
    </row>
    <row r="2197" spans="11:13" x14ac:dyDescent="0.25">
      <c r="K2197"/>
      <c r="M2197"/>
    </row>
    <row r="2198" spans="11:13" x14ac:dyDescent="0.25">
      <c r="K2198"/>
      <c r="M2198"/>
    </row>
    <row r="2199" spans="11:13" x14ac:dyDescent="0.25">
      <c r="K2199"/>
      <c r="M2199"/>
    </row>
    <row r="2200" spans="11:13" x14ac:dyDescent="0.25">
      <c r="K2200"/>
      <c r="M2200"/>
    </row>
    <row r="2201" spans="11:13" x14ac:dyDescent="0.25">
      <c r="K2201"/>
      <c r="M2201"/>
    </row>
    <row r="2202" spans="11:13" x14ac:dyDescent="0.25">
      <c r="K2202"/>
      <c r="M2202"/>
    </row>
    <row r="2203" spans="11:13" x14ac:dyDescent="0.25">
      <c r="K2203"/>
      <c r="M2203"/>
    </row>
    <row r="2204" spans="11:13" x14ac:dyDescent="0.25">
      <c r="K2204"/>
      <c r="M2204"/>
    </row>
    <row r="2205" spans="11:13" x14ac:dyDescent="0.25">
      <c r="K2205"/>
      <c r="M2205"/>
    </row>
    <row r="2206" spans="11:13" x14ac:dyDescent="0.25">
      <c r="K2206"/>
      <c r="M2206"/>
    </row>
    <row r="2207" spans="11:13" x14ac:dyDescent="0.25">
      <c r="K2207"/>
      <c r="M2207"/>
    </row>
    <row r="2208" spans="11:13" x14ac:dyDescent="0.25">
      <c r="K2208"/>
      <c r="M2208"/>
    </row>
    <row r="2209" spans="11:13" x14ac:dyDescent="0.25">
      <c r="K2209"/>
      <c r="M2209"/>
    </row>
    <row r="2210" spans="11:13" x14ac:dyDescent="0.25">
      <c r="K2210"/>
      <c r="M2210"/>
    </row>
    <row r="2211" spans="11:13" x14ac:dyDescent="0.25">
      <c r="K2211"/>
      <c r="M2211"/>
    </row>
    <row r="2212" spans="11:13" x14ac:dyDescent="0.25">
      <c r="K2212"/>
      <c r="M2212"/>
    </row>
    <row r="2213" spans="11:13" x14ac:dyDescent="0.25">
      <c r="K2213"/>
      <c r="M2213"/>
    </row>
    <row r="2214" spans="11:13" x14ac:dyDescent="0.25">
      <c r="K2214"/>
      <c r="M2214"/>
    </row>
    <row r="2215" spans="11:13" x14ac:dyDescent="0.25">
      <c r="K2215"/>
      <c r="M2215"/>
    </row>
    <row r="2216" spans="11:13" x14ac:dyDescent="0.25">
      <c r="K2216"/>
      <c r="M2216"/>
    </row>
    <row r="2217" spans="11:13" x14ac:dyDescent="0.25">
      <c r="K2217"/>
      <c r="M2217"/>
    </row>
    <row r="2218" spans="11:13" x14ac:dyDescent="0.25">
      <c r="K2218"/>
      <c r="M2218"/>
    </row>
    <row r="2219" spans="11:13" x14ac:dyDescent="0.25">
      <c r="K2219"/>
      <c r="M2219"/>
    </row>
    <row r="2220" spans="11:13" x14ac:dyDescent="0.25">
      <c r="K2220"/>
      <c r="M2220"/>
    </row>
    <row r="2221" spans="11:13" x14ac:dyDescent="0.25">
      <c r="K2221"/>
      <c r="M2221"/>
    </row>
    <row r="2222" spans="11:13" x14ac:dyDescent="0.25">
      <c r="K2222"/>
      <c r="M2222"/>
    </row>
    <row r="2223" spans="11:13" x14ac:dyDescent="0.25">
      <c r="K2223"/>
      <c r="M2223"/>
    </row>
    <row r="2224" spans="11:13" x14ac:dyDescent="0.25">
      <c r="K2224"/>
      <c r="M2224"/>
    </row>
    <row r="2225" spans="11:13" x14ac:dyDescent="0.25">
      <c r="K2225"/>
      <c r="M2225"/>
    </row>
    <row r="2226" spans="11:13" x14ac:dyDescent="0.25">
      <c r="K2226"/>
      <c r="M2226"/>
    </row>
    <row r="2227" spans="11:13" x14ac:dyDescent="0.25">
      <c r="K2227"/>
      <c r="M2227"/>
    </row>
    <row r="2228" spans="11:13" x14ac:dyDescent="0.25">
      <c r="K2228"/>
      <c r="M2228"/>
    </row>
    <row r="2229" spans="11:13" x14ac:dyDescent="0.25">
      <c r="K2229"/>
      <c r="M2229"/>
    </row>
    <row r="2230" spans="11:13" x14ac:dyDescent="0.25">
      <c r="K2230"/>
      <c r="M2230"/>
    </row>
    <row r="2231" spans="11:13" x14ac:dyDescent="0.25">
      <c r="K2231"/>
      <c r="M2231"/>
    </row>
    <row r="2232" spans="11:13" x14ac:dyDescent="0.25">
      <c r="K2232"/>
      <c r="M2232"/>
    </row>
    <row r="2233" spans="11:13" x14ac:dyDescent="0.25">
      <c r="K2233"/>
      <c r="M2233"/>
    </row>
    <row r="2234" spans="11:13" x14ac:dyDescent="0.25">
      <c r="K2234"/>
      <c r="M2234"/>
    </row>
    <row r="2235" spans="11:13" x14ac:dyDescent="0.25">
      <c r="K2235"/>
      <c r="M2235"/>
    </row>
    <row r="2236" spans="11:13" x14ac:dyDescent="0.25">
      <c r="K2236"/>
      <c r="M2236"/>
    </row>
    <row r="2237" spans="11:13" x14ac:dyDescent="0.25">
      <c r="K2237"/>
      <c r="M2237"/>
    </row>
    <row r="2238" spans="11:13" x14ac:dyDescent="0.25">
      <c r="K2238"/>
      <c r="M2238"/>
    </row>
    <row r="2239" spans="11:13" x14ac:dyDescent="0.25">
      <c r="K2239"/>
      <c r="M2239"/>
    </row>
    <row r="2240" spans="11:13" x14ac:dyDescent="0.25">
      <c r="K2240"/>
      <c r="M2240"/>
    </row>
    <row r="2241" spans="11:13" x14ac:dyDescent="0.25">
      <c r="K2241"/>
      <c r="M2241"/>
    </row>
    <row r="2242" spans="11:13" x14ac:dyDescent="0.25">
      <c r="K2242"/>
      <c r="M2242"/>
    </row>
    <row r="2243" spans="11:13" x14ac:dyDescent="0.25">
      <c r="K2243"/>
      <c r="M2243"/>
    </row>
    <row r="2244" spans="11:13" x14ac:dyDescent="0.25">
      <c r="K2244"/>
      <c r="M2244"/>
    </row>
    <row r="2245" spans="11:13" x14ac:dyDescent="0.25">
      <c r="K2245"/>
      <c r="M2245"/>
    </row>
    <row r="2246" spans="11:13" x14ac:dyDescent="0.25">
      <c r="K2246"/>
      <c r="M2246"/>
    </row>
    <row r="2247" spans="11:13" x14ac:dyDescent="0.25">
      <c r="K2247"/>
      <c r="M2247"/>
    </row>
    <row r="2248" spans="11:13" x14ac:dyDescent="0.25">
      <c r="K2248"/>
      <c r="M2248"/>
    </row>
    <row r="2249" spans="11:13" x14ac:dyDescent="0.25">
      <c r="K2249"/>
      <c r="M2249"/>
    </row>
    <row r="2250" spans="11:13" x14ac:dyDescent="0.25">
      <c r="K2250"/>
      <c r="M2250"/>
    </row>
    <row r="2251" spans="11:13" x14ac:dyDescent="0.25">
      <c r="K2251"/>
      <c r="M2251"/>
    </row>
    <row r="2252" spans="11:13" x14ac:dyDescent="0.25">
      <c r="K2252"/>
      <c r="M2252"/>
    </row>
    <row r="2253" spans="11:13" x14ac:dyDescent="0.25">
      <c r="K2253"/>
      <c r="M2253"/>
    </row>
    <row r="2254" spans="11:13" x14ac:dyDescent="0.25">
      <c r="K2254"/>
      <c r="M2254"/>
    </row>
    <row r="2255" spans="11:13" x14ac:dyDescent="0.25">
      <c r="K2255"/>
      <c r="M2255"/>
    </row>
    <row r="2256" spans="11:13" x14ac:dyDescent="0.25">
      <c r="K2256"/>
      <c r="M2256"/>
    </row>
    <row r="2257" spans="11:13" x14ac:dyDescent="0.25">
      <c r="K2257"/>
      <c r="M2257"/>
    </row>
    <row r="2258" spans="11:13" x14ac:dyDescent="0.25">
      <c r="K2258"/>
      <c r="M2258"/>
    </row>
    <row r="2259" spans="11:13" x14ac:dyDescent="0.25">
      <c r="K2259"/>
      <c r="M2259"/>
    </row>
    <row r="2260" spans="11:13" x14ac:dyDescent="0.25">
      <c r="K2260"/>
      <c r="M2260"/>
    </row>
    <row r="2261" spans="11:13" x14ac:dyDescent="0.25">
      <c r="K2261"/>
      <c r="M2261"/>
    </row>
    <row r="2262" spans="11:13" x14ac:dyDescent="0.25">
      <c r="K2262"/>
      <c r="M2262"/>
    </row>
    <row r="2263" spans="11:13" x14ac:dyDescent="0.25">
      <c r="K2263"/>
      <c r="M2263"/>
    </row>
    <row r="2264" spans="11:13" x14ac:dyDescent="0.25">
      <c r="K2264"/>
      <c r="M2264"/>
    </row>
    <row r="2265" spans="11:13" x14ac:dyDescent="0.25">
      <c r="K2265"/>
      <c r="M2265"/>
    </row>
    <row r="2266" spans="11:13" x14ac:dyDescent="0.25">
      <c r="K2266"/>
      <c r="M2266"/>
    </row>
    <row r="2267" spans="11:13" x14ac:dyDescent="0.25">
      <c r="K2267"/>
      <c r="M2267"/>
    </row>
    <row r="2268" spans="11:13" x14ac:dyDescent="0.25">
      <c r="K2268"/>
      <c r="M2268"/>
    </row>
    <row r="2269" spans="11:13" x14ac:dyDescent="0.25">
      <c r="K2269"/>
      <c r="M2269"/>
    </row>
    <row r="2270" spans="11:13" x14ac:dyDescent="0.25">
      <c r="K2270"/>
      <c r="M2270"/>
    </row>
    <row r="2271" spans="11:13" x14ac:dyDescent="0.25">
      <c r="K2271"/>
      <c r="M2271"/>
    </row>
    <row r="2272" spans="11:13" x14ac:dyDescent="0.25">
      <c r="K2272"/>
      <c r="M2272"/>
    </row>
    <row r="2273" spans="11:13" x14ac:dyDescent="0.25">
      <c r="K2273"/>
      <c r="M2273"/>
    </row>
    <row r="2274" spans="11:13" x14ac:dyDescent="0.25">
      <c r="K2274"/>
      <c r="M2274"/>
    </row>
    <row r="2275" spans="11:13" x14ac:dyDescent="0.25">
      <c r="K2275"/>
      <c r="M2275"/>
    </row>
    <row r="2276" spans="11:13" x14ac:dyDescent="0.25">
      <c r="K2276"/>
      <c r="M2276"/>
    </row>
    <row r="2277" spans="11:13" x14ac:dyDescent="0.25">
      <c r="K2277"/>
      <c r="M2277"/>
    </row>
    <row r="2278" spans="11:13" x14ac:dyDescent="0.25">
      <c r="K2278"/>
      <c r="M2278"/>
    </row>
    <row r="2279" spans="11:13" x14ac:dyDescent="0.25">
      <c r="K2279"/>
      <c r="M2279"/>
    </row>
    <row r="2280" spans="11:13" x14ac:dyDescent="0.25">
      <c r="K2280"/>
      <c r="M2280"/>
    </row>
    <row r="2281" spans="11:13" x14ac:dyDescent="0.25">
      <c r="K2281"/>
      <c r="M2281"/>
    </row>
    <row r="2282" spans="11:13" x14ac:dyDescent="0.25">
      <c r="K2282"/>
      <c r="M2282"/>
    </row>
    <row r="2283" spans="11:13" x14ac:dyDescent="0.25">
      <c r="K2283"/>
      <c r="M2283"/>
    </row>
    <row r="2284" spans="11:13" x14ac:dyDescent="0.25">
      <c r="K2284"/>
      <c r="M2284"/>
    </row>
    <row r="2285" spans="11:13" x14ac:dyDescent="0.25">
      <c r="K2285"/>
      <c r="M2285"/>
    </row>
    <row r="2286" spans="11:13" x14ac:dyDescent="0.25">
      <c r="K2286"/>
      <c r="M2286"/>
    </row>
    <row r="2287" spans="11:13" x14ac:dyDescent="0.25">
      <c r="K2287"/>
      <c r="M2287"/>
    </row>
    <row r="2288" spans="11:13" x14ac:dyDescent="0.25">
      <c r="K2288"/>
      <c r="M2288"/>
    </row>
    <row r="2289" spans="11:13" x14ac:dyDescent="0.25">
      <c r="K2289"/>
      <c r="M2289"/>
    </row>
    <row r="2290" spans="11:13" x14ac:dyDescent="0.25">
      <c r="K2290"/>
      <c r="M2290"/>
    </row>
    <row r="2291" spans="11:13" x14ac:dyDescent="0.25">
      <c r="K2291"/>
      <c r="M2291"/>
    </row>
    <row r="2292" spans="11:13" x14ac:dyDescent="0.25">
      <c r="K2292"/>
      <c r="M2292"/>
    </row>
    <row r="2293" spans="11:13" x14ac:dyDescent="0.25">
      <c r="K2293"/>
      <c r="M2293"/>
    </row>
    <row r="2294" spans="11:13" x14ac:dyDescent="0.25">
      <c r="K2294"/>
      <c r="M2294"/>
    </row>
    <row r="2295" spans="11:13" x14ac:dyDescent="0.25">
      <c r="K2295"/>
      <c r="M2295"/>
    </row>
    <row r="2296" spans="11:13" x14ac:dyDescent="0.25">
      <c r="K2296"/>
      <c r="M2296"/>
    </row>
    <row r="2297" spans="11:13" x14ac:dyDescent="0.25">
      <c r="K2297"/>
      <c r="M2297"/>
    </row>
    <row r="2298" spans="11:13" x14ac:dyDescent="0.25">
      <c r="K2298"/>
      <c r="M2298"/>
    </row>
    <row r="2299" spans="11:13" x14ac:dyDescent="0.25">
      <c r="K2299"/>
      <c r="M2299"/>
    </row>
    <row r="2300" spans="11:13" x14ac:dyDescent="0.25">
      <c r="K2300"/>
      <c r="M2300"/>
    </row>
    <row r="2301" spans="11:13" x14ac:dyDescent="0.25">
      <c r="K2301"/>
      <c r="M2301"/>
    </row>
    <row r="2302" spans="11:13" x14ac:dyDescent="0.25">
      <c r="K2302"/>
      <c r="M2302"/>
    </row>
    <row r="2303" spans="11:13" x14ac:dyDescent="0.25">
      <c r="K2303"/>
      <c r="M2303"/>
    </row>
    <row r="2304" spans="11:13" x14ac:dyDescent="0.25">
      <c r="K2304"/>
      <c r="M2304"/>
    </row>
    <row r="2305" spans="11:13" x14ac:dyDescent="0.25">
      <c r="K2305"/>
      <c r="M2305"/>
    </row>
    <row r="2306" spans="11:13" x14ac:dyDescent="0.25">
      <c r="K2306"/>
      <c r="M2306"/>
    </row>
    <row r="2307" spans="11:13" x14ac:dyDescent="0.25">
      <c r="K2307"/>
      <c r="M2307"/>
    </row>
    <row r="2308" spans="11:13" x14ac:dyDescent="0.25">
      <c r="K2308"/>
      <c r="M2308"/>
    </row>
    <row r="2309" spans="11:13" x14ac:dyDescent="0.25">
      <c r="K2309"/>
      <c r="M2309"/>
    </row>
    <row r="2310" spans="11:13" x14ac:dyDescent="0.25">
      <c r="K2310"/>
      <c r="M2310"/>
    </row>
    <row r="2311" spans="11:13" x14ac:dyDescent="0.25">
      <c r="K2311"/>
      <c r="M2311"/>
    </row>
    <row r="2312" spans="11:13" x14ac:dyDescent="0.25">
      <c r="K2312"/>
      <c r="M2312"/>
    </row>
    <row r="2313" spans="11:13" x14ac:dyDescent="0.25">
      <c r="K2313"/>
      <c r="M2313"/>
    </row>
    <row r="2314" spans="11:13" x14ac:dyDescent="0.25">
      <c r="K2314"/>
      <c r="M2314"/>
    </row>
    <row r="2315" spans="11:13" x14ac:dyDescent="0.25">
      <c r="K2315"/>
      <c r="M2315"/>
    </row>
    <row r="2316" spans="11:13" x14ac:dyDescent="0.25">
      <c r="K2316"/>
      <c r="M2316"/>
    </row>
    <row r="2317" spans="11:13" x14ac:dyDescent="0.25">
      <c r="K2317"/>
      <c r="M2317"/>
    </row>
    <row r="2318" spans="11:13" x14ac:dyDescent="0.25">
      <c r="K2318"/>
      <c r="M2318"/>
    </row>
    <row r="2319" spans="11:13" x14ac:dyDescent="0.25">
      <c r="K2319"/>
      <c r="M2319"/>
    </row>
    <row r="2320" spans="11:13" x14ac:dyDescent="0.25">
      <c r="K2320"/>
      <c r="M2320"/>
    </row>
    <row r="2321" spans="11:13" x14ac:dyDescent="0.25">
      <c r="K2321"/>
      <c r="M2321"/>
    </row>
    <row r="2322" spans="11:13" x14ac:dyDescent="0.25">
      <c r="K2322"/>
      <c r="M2322"/>
    </row>
    <row r="2323" spans="11:13" x14ac:dyDescent="0.25">
      <c r="K2323"/>
      <c r="M2323"/>
    </row>
    <row r="2324" spans="11:13" x14ac:dyDescent="0.25">
      <c r="K2324"/>
      <c r="M2324"/>
    </row>
    <row r="2325" spans="11:13" x14ac:dyDescent="0.25">
      <c r="K2325"/>
      <c r="M2325"/>
    </row>
    <row r="2326" spans="11:13" x14ac:dyDescent="0.25">
      <c r="K2326"/>
      <c r="M2326"/>
    </row>
    <row r="2327" spans="11:13" x14ac:dyDescent="0.25">
      <c r="K2327"/>
      <c r="M2327"/>
    </row>
    <row r="2328" spans="11:13" x14ac:dyDescent="0.25">
      <c r="K2328"/>
      <c r="M2328"/>
    </row>
    <row r="2329" spans="11:13" x14ac:dyDescent="0.25">
      <c r="K2329"/>
      <c r="M2329"/>
    </row>
    <row r="2330" spans="11:13" x14ac:dyDescent="0.25">
      <c r="K2330"/>
      <c r="M2330"/>
    </row>
    <row r="2331" spans="11:13" x14ac:dyDescent="0.25">
      <c r="K2331"/>
      <c r="M2331"/>
    </row>
    <row r="2332" spans="11:13" x14ac:dyDescent="0.25">
      <c r="K2332"/>
      <c r="M2332"/>
    </row>
    <row r="2333" spans="11:13" x14ac:dyDescent="0.25">
      <c r="K2333"/>
      <c r="M2333"/>
    </row>
    <row r="2334" spans="11:13" x14ac:dyDescent="0.25">
      <c r="K2334"/>
      <c r="M2334"/>
    </row>
    <row r="2335" spans="11:13" x14ac:dyDescent="0.25">
      <c r="K2335"/>
      <c r="M2335"/>
    </row>
    <row r="2336" spans="11:13" x14ac:dyDescent="0.25">
      <c r="K2336"/>
      <c r="M2336"/>
    </row>
    <row r="2337" spans="11:13" x14ac:dyDescent="0.25">
      <c r="K2337"/>
      <c r="M2337"/>
    </row>
    <row r="2338" spans="11:13" x14ac:dyDescent="0.25">
      <c r="K2338"/>
      <c r="M2338"/>
    </row>
    <row r="2339" spans="11:13" x14ac:dyDescent="0.25">
      <c r="K2339"/>
      <c r="M2339"/>
    </row>
    <row r="2340" spans="11:13" x14ac:dyDescent="0.25">
      <c r="K2340"/>
      <c r="M2340"/>
    </row>
    <row r="2341" spans="11:13" x14ac:dyDescent="0.25">
      <c r="K2341"/>
      <c r="M2341"/>
    </row>
    <row r="2342" spans="11:13" x14ac:dyDescent="0.25">
      <c r="K2342"/>
      <c r="M2342"/>
    </row>
    <row r="2343" spans="11:13" x14ac:dyDescent="0.25">
      <c r="K2343"/>
      <c r="M2343"/>
    </row>
    <row r="2344" spans="11:13" x14ac:dyDescent="0.25">
      <c r="K2344"/>
      <c r="M2344"/>
    </row>
    <row r="2345" spans="11:13" x14ac:dyDescent="0.25">
      <c r="K2345"/>
      <c r="M2345"/>
    </row>
    <row r="2346" spans="11:13" x14ac:dyDescent="0.25">
      <c r="K2346"/>
      <c r="M2346"/>
    </row>
    <row r="2347" spans="11:13" x14ac:dyDescent="0.25">
      <c r="K2347"/>
      <c r="M2347"/>
    </row>
    <row r="2348" spans="11:13" x14ac:dyDescent="0.25">
      <c r="K2348"/>
      <c r="M2348"/>
    </row>
    <row r="2349" spans="11:13" x14ac:dyDescent="0.25">
      <c r="K2349"/>
      <c r="M2349"/>
    </row>
    <row r="2350" spans="11:13" x14ac:dyDescent="0.25">
      <c r="K2350"/>
      <c r="M2350"/>
    </row>
    <row r="2351" spans="11:13" x14ac:dyDescent="0.25">
      <c r="K2351"/>
      <c r="M2351"/>
    </row>
    <row r="2352" spans="11:13" x14ac:dyDescent="0.25">
      <c r="K2352"/>
      <c r="M2352"/>
    </row>
    <row r="2353" spans="11:13" x14ac:dyDescent="0.25">
      <c r="K2353"/>
      <c r="M2353"/>
    </row>
    <row r="2354" spans="11:13" x14ac:dyDescent="0.25">
      <c r="K2354"/>
      <c r="M2354"/>
    </row>
    <row r="2355" spans="11:13" x14ac:dyDescent="0.25">
      <c r="K2355"/>
      <c r="M2355"/>
    </row>
    <row r="2356" spans="11:13" x14ac:dyDescent="0.25">
      <c r="K2356"/>
      <c r="M2356"/>
    </row>
    <row r="2357" spans="11:13" x14ac:dyDescent="0.25">
      <c r="K2357"/>
      <c r="M2357"/>
    </row>
    <row r="2358" spans="11:13" x14ac:dyDescent="0.25">
      <c r="K2358"/>
      <c r="M2358"/>
    </row>
    <row r="2359" spans="11:13" x14ac:dyDescent="0.25">
      <c r="K2359"/>
      <c r="M2359"/>
    </row>
    <row r="2360" spans="11:13" x14ac:dyDescent="0.25">
      <c r="K2360"/>
      <c r="M2360"/>
    </row>
    <row r="2361" spans="11:13" x14ac:dyDescent="0.25">
      <c r="K2361"/>
      <c r="M2361"/>
    </row>
    <row r="2362" spans="11:13" x14ac:dyDescent="0.25">
      <c r="K2362"/>
      <c r="M2362"/>
    </row>
    <row r="2363" spans="11:13" x14ac:dyDescent="0.25">
      <c r="K2363"/>
      <c r="M2363"/>
    </row>
    <row r="2364" spans="11:13" x14ac:dyDescent="0.25">
      <c r="K2364"/>
      <c r="M2364"/>
    </row>
    <row r="2365" spans="11:13" x14ac:dyDescent="0.25">
      <c r="K2365"/>
      <c r="M2365"/>
    </row>
    <row r="2366" spans="11:13" x14ac:dyDescent="0.25">
      <c r="K2366"/>
      <c r="M2366"/>
    </row>
    <row r="2367" spans="11:13" x14ac:dyDescent="0.25">
      <c r="K2367"/>
      <c r="M2367"/>
    </row>
    <row r="2368" spans="11:13" x14ac:dyDescent="0.25">
      <c r="K2368"/>
      <c r="M2368"/>
    </row>
    <row r="2369" spans="11:13" x14ac:dyDescent="0.25">
      <c r="K2369"/>
      <c r="M2369"/>
    </row>
    <row r="2370" spans="11:13" x14ac:dyDescent="0.25">
      <c r="K2370"/>
      <c r="M2370"/>
    </row>
    <row r="2371" spans="11:13" x14ac:dyDescent="0.25">
      <c r="K2371"/>
      <c r="M2371"/>
    </row>
    <row r="2372" spans="11:13" x14ac:dyDescent="0.25">
      <c r="K2372"/>
      <c r="M2372"/>
    </row>
    <row r="2373" spans="11:13" x14ac:dyDescent="0.25">
      <c r="K2373"/>
      <c r="M2373"/>
    </row>
    <row r="2374" spans="11:13" x14ac:dyDescent="0.25">
      <c r="K2374"/>
      <c r="M2374"/>
    </row>
    <row r="2375" spans="11:13" x14ac:dyDescent="0.25">
      <c r="K2375"/>
      <c r="M2375"/>
    </row>
    <row r="2376" spans="11:13" x14ac:dyDescent="0.25">
      <c r="K2376"/>
      <c r="M2376"/>
    </row>
    <row r="2377" spans="11:13" x14ac:dyDescent="0.25">
      <c r="K2377"/>
      <c r="M2377"/>
    </row>
    <row r="2378" spans="11:13" x14ac:dyDescent="0.25">
      <c r="K2378"/>
      <c r="M2378"/>
    </row>
    <row r="2379" spans="11:13" x14ac:dyDescent="0.25">
      <c r="K2379"/>
      <c r="M2379"/>
    </row>
    <row r="2380" spans="11:13" x14ac:dyDescent="0.25">
      <c r="K2380"/>
      <c r="M2380"/>
    </row>
    <row r="2381" spans="11:13" x14ac:dyDescent="0.25">
      <c r="K2381"/>
      <c r="M2381"/>
    </row>
    <row r="2382" spans="11:13" x14ac:dyDescent="0.25">
      <c r="K2382"/>
      <c r="M2382"/>
    </row>
    <row r="2383" spans="11:13" x14ac:dyDescent="0.25">
      <c r="K2383"/>
      <c r="M2383"/>
    </row>
    <row r="2384" spans="11:13" x14ac:dyDescent="0.25">
      <c r="K2384"/>
      <c r="M2384"/>
    </row>
    <row r="2385" spans="11:13" x14ac:dyDescent="0.25">
      <c r="K2385"/>
      <c r="M2385"/>
    </row>
    <row r="2386" spans="11:13" x14ac:dyDescent="0.25">
      <c r="K2386"/>
      <c r="M2386"/>
    </row>
    <row r="2387" spans="11:13" x14ac:dyDescent="0.25">
      <c r="K2387"/>
      <c r="M2387"/>
    </row>
    <row r="2388" spans="11:13" x14ac:dyDescent="0.25">
      <c r="K2388"/>
      <c r="M2388"/>
    </row>
    <row r="2389" spans="11:13" x14ac:dyDescent="0.25">
      <c r="K2389"/>
      <c r="M2389"/>
    </row>
    <row r="2390" spans="11:13" x14ac:dyDescent="0.25">
      <c r="K2390"/>
      <c r="M2390"/>
    </row>
    <row r="2391" spans="11:13" x14ac:dyDescent="0.25">
      <c r="K2391"/>
      <c r="M2391"/>
    </row>
    <row r="2392" spans="11:13" x14ac:dyDescent="0.25">
      <c r="K2392"/>
      <c r="M2392"/>
    </row>
    <row r="2393" spans="11:13" x14ac:dyDescent="0.25">
      <c r="K2393"/>
      <c r="M2393"/>
    </row>
    <row r="2394" spans="11:13" x14ac:dyDescent="0.25">
      <c r="K2394"/>
      <c r="M2394"/>
    </row>
    <row r="2395" spans="11:13" x14ac:dyDescent="0.25">
      <c r="K2395"/>
      <c r="M2395"/>
    </row>
    <row r="2396" spans="11:13" x14ac:dyDescent="0.25">
      <c r="K2396"/>
      <c r="M2396"/>
    </row>
    <row r="2397" spans="11:13" x14ac:dyDescent="0.25">
      <c r="K2397"/>
      <c r="M2397"/>
    </row>
    <row r="2398" spans="11:13" x14ac:dyDescent="0.25">
      <c r="K2398"/>
      <c r="M2398"/>
    </row>
    <row r="2399" spans="11:13" x14ac:dyDescent="0.25">
      <c r="K2399"/>
      <c r="M2399"/>
    </row>
    <row r="2400" spans="11:13" x14ac:dyDescent="0.25">
      <c r="K2400"/>
      <c r="M2400"/>
    </row>
    <row r="2401" spans="11:13" x14ac:dyDescent="0.25">
      <c r="K2401"/>
      <c r="M2401"/>
    </row>
    <row r="2402" spans="11:13" x14ac:dyDescent="0.25">
      <c r="K2402"/>
      <c r="M2402"/>
    </row>
    <row r="2403" spans="11:13" x14ac:dyDescent="0.25">
      <c r="K2403"/>
      <c r="M2403"/>
    </row>
    <row r="2404" spans="11:13" x14ac:dyDescent="0.25">
      <c r="K2404"/>
      <c r="M2404"/>
    </row>
    <row r="2405" spans="11:13" x14ac:dyDescent="0.25">
      <c r="K2405"/>
      <c r="M2405"/>
    </row>
    <row r="2406" spans="11:13" x14ac:dyDescent="0.25">
      <c r="K2406"/>
      <c r="M2406"/>
    </row>
    <row r="2407" spans="11:13" x14ac:dyDescent="0.25">
      <c r="K2407"/>
      <c r="M2407"/>
    </row>
    <row r="2408" spans="11:13" x14ac:dyDescent="0.25">
      <c r="K2408"/>
      <c r="M2408"/>
    </row>
    <row r="2409" spans="11:13" x14ac:dyDescent="0.25">
      <c r="K2409"/>
      <c r="M2409"/>
    </row>
    <row r="2410" spans="11:13" x14ac:dyDescent="0.25">
      <c r="K2410"/>
      <c r="M2410"/>
    </row>
    <row r="2411" spans="11:13" x14ac:dyDescent="0.25">
      <c r="K2411"/>
      <c r="M2411"/>
    </row>
    <row r="2412" spans="11:13" x14ac:dyDescent="0.25">
      <c r="K2412"/>
      <c r="M2412"/>
    </row>
    <row r="2413" spans="11:13" x14ac:dyDescent="0.25">
      <c r="K2413"/>
      <c r="M2413"/>
    </row>
    <row r="2414" spans="11:13" x14ac:dyDescent="0.25">
      <c r="K2414"/>
      <c r="M2414"/>
    </row>
    <row r="2415" spans="11:13" x14ac:dyDescent="0.25">
      <c r="K2415"/>
      <c r="M2415"/>
    </row>
    <row r="2416" spans="11:13" x14ac:dyDescent="0.25">
      <c r="K2416"/>
      <c r="M2416"/>
    </row>
    <row r="2417" spans="11:13" x14ac:dyDescent="0.25">
      <c r="K2417"/>
      <c r="M2417"/>
    </row>
    <row r="2418" spans="11:13" x14ac:dyDescent="0.25">
      <c r="K2418"/>
      <c r="M2418"/>
    </row>
    <row r="2419" spans="11:13" x14ac:dyDescent="0.25">
      <c r="K2419"/>
      <c r="M2419"/>
    </row>
    <row r="2420" spans="11:13" x14ac:dyDescent="0.25">
      <c r="K2420"/>
      <c r="M2420"/>
    </row>
    <row r="2421" spans="11:13" x14ac:dyDescent="0.25">
      <c r="K2421"/>
      <c r="M2421"/>
    </row>
    <row r="2422" spans="11:13" x14ac:dyDescent="0.25">
      <c r="K2422"/>
      <c r="M2422"/>
    </row>
    <row r="2423" spans="11:13" x14ac:dyDescent="0.25">
      <c r="K2423"/>
      <c r="M2423"/>
    </row>
    <row r="2424" spans="11:13" x14ac:dyDescent="0.25">
      <c r="K2424"/>
      <c r="M2424"/>
    </row>
    <row r="2425" spans="11:13" x14ac:dyDescent="0.25">
      <c r="K2425"/>
      <c r="M2425"/>
    </row>
    <row r="2426" spans="11:13" x14ac:dyDescent="0.25">
      <c r="K2426"/>
      <c r="M2426"/>
    </row>
    <row r="2427" spans="11:13" x14ac:dyDescent="0.25">
      <c r="K2427"/>
      <c r="M2427"/>
    </row>
    <row r="2428" spans="11:13" x14ac:dyDescent="0.25">
      <c r="K2428"/>
      <c r="M2428"/>
    </row>
    <row r="2429" spans="11:13" x14ac:dyDescent="0.25">
      <c r="K2429"/>
      <c r="M2429"/>
    </row>
    <row r="2430" spans="11:13" x14ac:dyDescent="0.25">
      <c r="K2430"/>
      <c r="M2430"/>
    </row>
    <row r="2431" spans="11:13" x14ac:dyDescent="0.25">
      <c r="K2431"/>
      <c r="M2431"/>
    </row>
    <row r="2432" spans="11:13" x14ac:dyDescent="0.25">
      <c r="K2432"/>
      <c r="M2432"/>
    </row>
    <row r="2433" spans="11:13" x14ac:dyDescent="0.25">
      <c r="K2433"/>
      <c r="M2433"/>
    </row>
    <row r="2434" spans="11:13" x14ac:dyDescent="0.25">
      <c r="K2434"/>
      <c r="M2434"/>
    </row>
    <row r="2435" spans="11:13" x14ac:dyDescent="0.25">
      <c r="K2435"/>
      <c r="M2435"/>
    </row>
    <row r="2436" spans="11:13" x14ac:dyDescent="0.25">
      <c r="K2436"/>
      <c r="M2436"/>
    </row>
    <row r="2437" spans="11:13" x14ac:dyDescent="0.25">
      <c r="K2437"/>
      <c r="M2437"/>
    </row>
    <row r="2438" spans="11:13" x14ac:dyDescent="0.25">
      <c r="K2438"/>
      <c r="M2438"/>
    </row>
    <row r="2439" spans="11:13" x14ac:dyDescent="0.25">
      <c r="K2439"/>
      <c r="M2439"/>
    </row>
    <row r="2440" spans="11:13" x14ac:dyDescent="0.25">
      <c r="K2440"/>
      <c r="M2440"/>
    </row>
    <row r="2441" spans="11:13" x14ac:dyDescent="0.25">
      <c r="K2441"/>
      <c r="M2441"/>
    </row>
    <row r="2442" spans="11:13" x14ac:dyDescent="0.25">
      <c r="K2442"/>
      <c r="M2442"/>
    </row>
    <row r="2443" spans="11:13" x14ac:dyDescent="0.25">
      <c r="K2443"/>
      <c r="M2443"/>
    </row>
    <row r="2444" spans="11:13" x14ac:dyDescent="0.25">
      <c r="K2444"/>
      <c r="M2444"/>
    </row>
    <row r="2445" spans="11:13" x14ac:dyDescent="0.25">
      <c r="K2445"/>
      <c r="M2445"/>
    </row>
    <row r="2446" spans="11:13" x14ac:dyDescent="0.25">
      <c r="K2446"/>
      <c r="M2446"/>
    </row>
    <row r="2447" spans="11:13" x14ac:dyDescent="0.25">
      <c r="K2447"/>
      <c r="M2447"/>
    </row>
    <row r="2448" spans="11:13" x14ac:dyDescent="0.25">
      <c r="K2448"/>
      <c r="M2448"/>
    </row>
    <row r="2449" spans="11:13" x14ac:dyDescent="0.25">
      <c r="K2449"/>
      <c r="M2449"/>
    </row>
    <row r="2450" spans="11:13" x14ac:dyDescent="0.25">
      <c r="K2450"/>
      <c r="M2450"/>
    </row>
    <row r="2451" spans="11:13" x14ac:dyDescent="0.25">
      <c r="K2451"/>
      <c r="M2451"/>
    </row>
    <row r="2452" spans="11:13" x14ac:dyDescent="0.25">
      <c r="K2452"/>
      <c r="M2452"/>
    </row>
    <row r="2453" spans="11:13" x14ac:dyDescent="0.25">
      <c r="K2453"/>
      <c r="M2453"/>
    </row>
    <row r="2454" spans="11:13" x14ac:dyDescent="0.25">
      <c r="K2454"/>
      <c r="M2454"/>
    </row>
    <row r="2455" spans="11:13" x14ac:dyDescent="0.25">
      <c r="K2455"/>
      <c r="M2455"/>
    </row>
    <row r="2456" spans="11:13" x14ac:dyDescent="0.25">
      <c r="K2456"/>
      <c r="M2456"/>
    </row>
    <row r="2457" spans="11:13" x14ac:dyDescent="0.25">
      <c r="K2457"/>
      <c r="M2457"/>
    </row>
    <row r="2458" spans="11:13" x14ac:dyDescent="0.25">
      <c r="K2458"/>
      <c r="M2458"/>
    </row>
    <row r="2459" spans="11:13" x14ac:dyDescent="0.25">
      <c r="K2459"/>
      <c r="M2459"/>
    </row>
    <row r="2460" spans="11:13" x14ac:dyDescent="0.25">
      <c r="K2460"/>
      <c r="M2460"/>
    </row>
    <row r="2461" spans="11:13" x14ac:dyDescent="0.25">
      <c r="K2461"/>
      <c r="M2461"/>
    </row>
    <row r="2462" spans="11:13" x14ac:dyDescent="0.25">
      <c r="K2462"/>
      <c r="M2462"/>
    </row>
    <row r="2463" spans="11:13" x14ac:dyDescent="0.25">
      <c r="K2463"/>
      <c r="M2463"/>
    </row>
    <row r="2464" spans="11:13" x14ac:dyDescent="0.25">
      <c r="K2464"/>
      <c r="M2464"/>
    </row>
    <row r="2465" spans="11:13" x14ac:dyDescent="0.25">
      <c r="K2465"/>
      <c r="M2465"/>
    </row>
    <row r="2466" spans="11:13" x14ac:dyDescent="0.25">
      <c r="K2466"/>
      <c r="M2466"/>
    </row>
    <row r="2467" spans="11:13" x14ac:dyDescent="0.25">
      <c r="K2467"/>
      <c r="M2467"/>
    </row>
    <row r="2468" spans="11:13" x14ac:dyDescent="0.25">
      <c r="K2468"/>
      <c r="M2468"/>
    </row>
    <row r="2469" spans="11:13" x14ac:dyDescent="0.25">
      <c r="K2469"/>
      <c r="M2469"/>
    </row>
    <row r="2470" spans="11:13" x14ac:dyDescent="0.25">
      <c r="K2470"/>
      <c r="M2470"/>
    </row>
    <row r="2471" spans="11:13" x14ac:dyDescent="0.25">
      <c r="K2471"/>
      <c r="M2471"/>
    </row>
    <row r="2472" spans="11:13" x14ac:dyDescent="0.25">
      <c r="K2472"/>
      <c r="M2472"/>
    </row>
    <row r="2473" spans="11:13" x14ac:dyDescent="0.25">
      <c r="K2473"/>
      <c r="M2473"/>
    </row>
    <row r="2474" spans="11:13" x14ac:dyDescent="0.25">
      <c r="K2474"/>
      <c r="M2474"/>
    </row>
    <row r="2475" spans="11:13" x14ac:dyDescent="0.25">
      <c r="K2475"/>
      <c r="M2475"/>
    </row>
    <row r="2476" spans="11:13" x14ac:dyDescent="0.25">
      <c r="K2476"/>
      <c r="M2476"/>
    </row>
    <row r="2477" spans="11:13" x14ac:dyDescent="0.25">
      <c r="K2477"/>
      <c r="M2477"/>
    </row>
    <row r="2478" spans="11:13" x14ac:dyDescent="0.25">
      <c r="K2478"/>
      <c r="M2478"/>
    </row>
    <row r="2479" spans="11:13" x14ac:dyDescent="0.25">
      <c r="K2479"/>
      <c r="M2479"/>
    </row>
    <row r="2480" spans="11:13" x14ac:dyDescent="0.25">
      <c r="K2480"/>
      <c r="M2480"/>
    </row>
    <row r="2481" spans="11:13" x14ac:dyDescent="0.25">
      <c r="K2481"/>
      <c r="M2481"/>
    </row>
    <row r="2482" spans="11:13" x14ac:dyDescent="0.25">
      <c r="K2482"/>
      <c r="M2482"/>
    </row>
    <row r="2483" spans="11:13" x14ac:dyDescent="0.25">
      <c r="K2483"/>
      <c r="M2483"/>
    </row>
    <row r="2484" spans="11:13" x14ac:dyDescent="0.25">
      <c r="K2484"/>
      <c r="M2484"/>
    </row>
    <row r="2485" spans="11:13" x14ac:dyDescent="0.25">
      <c r="K2485"/>
      <c r="M2485"/>
    </row>
    <row r="2486" spans="11:13" x14ac:dyDescent="0.25">
      <c r="K2486"/>
      <c r="M2486"/>
    </row>
    <row r="2487" spans="11:13" x14ac:dyDescent="0.25">
      <c r="K2487"/>
      <c r="M2487"/>
    </row>
    <row r="2488" spans="11:13" x14ac:dyDescent="0.25">
      <c r="K2488"/>
      <c r="M2488"/>
    </row>
    <row r="2489" spans="11:13" x14ac:dyDescent="0.25">
      <c r="K2489"/>
      <c r="M2489"/>
    </row>
    <row r="2490" spans="11:13" x14ac:dyDescent="0.25">
      <c r="K2490"/>
      <c r="M2490"/>
    </row>
    <row r="2491" spans="11:13" x14ac:dyDescent="0.25">
      <c r="K2491"/>
      <c r="M2491"/>
    </row>
    <row r="2492" spans="11:13" x14ac:dyDescent="0.25">
      <c r="K2492"/>
      <c r="M2492"/>
    </row>
    <row r="2493" spans="11:13" x14ac:dyDescent="0.25">
      <c r="K2493"/>
      <c r="M2493"/>
    </row>
    <row r="2494" spans="11:13" x14ac:dyDescent="0.25">
      <c r="K2494"/>
      <c r="M2494"/>
    </row>
    <row r="2495" spans="11:13" x14ac:dyDescent="0.25">
      <c r="K2495"/>
      <c r="M2495"/>
    </row>
    <row r="2496" spans="11:13" x14ac:dyDescent="0.25">
      <c r="K2496"/>
      <c r="M2496"/>
    </row>
    <row r="2497" spans="11:13" x14ac:dyDescent="0.25">
      <c r="K2497"/>
      <c r="M2497"/>
    </row>
    <row r="2498" spans="11:13" x14ac:dyDescent="0.25">
      <c r="K2498"/>
      <c r="M2498"/>
    </row>
    <row r="2499" spans="11:13" x14ac:dyDescent="0.25">
      <c r="K2499"/>
      <c r="M2499"/>
    </row>
    <row r="2500" spans="11:13" x14ac:dyDescent="0.25">
      <c r="K2500"/>
      <c r="M2500"/>
    </row>
    <row r="2501" spans="11:13" x14ac:dyDescent="0.25">
      <c r="K2501"/>
      <c r="M2501"/>
    </row>
    <row r="2502" spans="11:13" x14ac:dyDescent="0.25">
      <c r="K2502"/>
      <c r="M2502"/>
    </row>
    <row r="2503" spans="11:13" x14ac:dyDescent="0.25">
      <c r="K2503"/>
      <c r="M2503"/>
    </row>
    <row r="2504" spans="11:13" x14ac:dyDescent="0.25">
      <c r="K2504"/>
      <c r="M2504"/>
    </row>
    <row r="2505" spans="11:13" x14ac:dyDescent="0.25">
      <c r="K2505"/>
      <c r="M2505"/>
    </row>
    <row r="2506" spans="11:13" x14ac:dyDescent="0.25">
      <c r="K2506"/>
      <c r="M2506"/>
    </row>
    <row r="2507" spans="11:13" x14ac:dyDescent="0.25">
      <c r="K2507"/>
      <c r="M2507"/>
    </row>
    <row r="2508" spans="11:13" x14ac:dyDescent="0.25">
      <c r="K2508"/>
      <c r="M2508"/>
    </row>
    <row r="2509" spans="11:13" x14ac:dyDescent="0.25">
      <c r="K2509"/>
      <c r="M2509"/>
    </row>
    <row r="2510" spans="11:13" x14ac:dyDescent="0.25">
      <c r="K2510"/>
      <c r="M2510"/>
    </row>
    <row r="2511" spans="11:13" x14ac:dyDescent="0.25">
      <c r="K2511"/>
      <c r="M2511"/>
    </row>
    <row r="2512" spans="11:13" x14ac:dyDescent="0.25">
      <c r="K2512"/>
      <c r="M2512"/>
    </row>
    <row r="2513" spans="11:13" x14ac:dyDescent="0.25">
      <c r="K2513"/>
      <c r="M2513"/>
    </row>
    <row r="2514" spans="11:13" x14ac:dyDescent="0.25">
      <c r="K2514"/>
      <c r="M2514"/>
    </row>
    <row r="2515" spans="11:13" x14ac:dyDescent="0.25">
      <c r="K2515"/>
      <c r="M2515"/>
    </row>
    <row r="2516" spans="11:13" x14ac:dyDescent="0.25">
      <c r="K2516"/>
      <c r="M2516"/>
    </row>
    <row r="2517" spans="11:13" x14ac:dyDescent="0.25">
      <c r="K2517"/>
      <c r="M2517"/>
    </row>
    <row r="2518" spans="11:13" x14ac:dyDescent="0.25">
      <c r="K2518"/>
      <c r="M2518"/>
    </row>
    <row r="2519" spans="11:13" x14ac:dyDescent="0.25">
      <c r="K2519"/>
      <c r="M2519"/>
    </row>
    <row r="2520" spans="11:13" x14ac:dyDescent="0.25">
      <c r="K2520"/>
      <c r="M2520"/>
    </row>
    <row r="2521" spans="11:13" x14ac:dyDescent="0.25">
      <c r="K2521"/>
      <c r="M2521"/>
    </row>
    <row r="2522" spans="11:13" x14ac:dyDescent="0.25">
      <c r="K2522"/>
      <c r="M2522"/>
    </row>
    <row r="2523" spans="11:13" x14ac:dyDescent="0.25">
      <c r="K2523"/>
      <c r="M2523"/>
    </row>
    <row r="2524" spans="11:13" x14ac:dyDescent="0.25">
      <c r="K2524"/>
      <c r="M2524"/>
    </row>
    <row r="2525" spans="11:13" x14ac:dyDescent="0.25">
      <c r="K2525"/>
      <c r="M2525"/>
    </row>
    <row r="2526" spans="11:13" x14ac:dyDescent="0.25">
      <c r="K2526"/>
      <c r="M2526"/>
    </row>
    <row r="2527" spans="11:13" x14ac:dyDescent="0.25">
      <c r="K2527"/>
      <c r="M2527"/>
    </row>
    <row r="2528" spans="11:13" x14ac:dyDescent="0.25">
      <c r="K2528"/>
      <c r="M2528"/>
    </row>
    <row r="2529" spans="11:13" x14ac:dyDescent="0.25">
      <c r="K2529"/>
      <c r="M2529"/>
    </row>
    <row r="2530" spans="11:13" x14ac:dyDescent="0.25">
      <c r="K2530"/>
      <c r="M2530"/>
    </row>
    <row r="2531" spans="11:13" x14ac:dyDescent="0.25">
      <c r="K2531"/>
      <c r="M2531"/>
    </row>
    <row r="2532" spans="11:13" x14ac:dyDescent="0.25">
      <c r="K2532"/>
      <c r="M2532"/>
    </row>
    <row r="2533" spans="11:13" x14ac:dyDescent="0.25">
      <c r="K2533"/>
      <c r="M2533"/>
    </row>
    <row r="2534" spans="11:13" x14ac:dyDescent="0.25">
      <c r="K2534"/>
      <c r="M2534"/>
    </row>
    <row r="2535" spans="11:13" x14ac:dyDescent="0.25">
      <c r="K2535"/>
      <c r="M2535"/>
    </row>
    <row r="2536" spans="11:13" x14ac:dyDescent="0.25">
      <c r="K2536"/>
      <c r="M2536"/>
    </row>
    <row r="2537" spans="11:13" x14ac:dyDescent="0.25">
      <c r="K2537"/>
      <c r="M2537"/>
    </row>
    <row r="2538" spans="11:13" x14ac:dyDescent="0.25">
      <c r="K2538"/>
      <c r="M2538"/>
    </row>
    <row r="2539" spans="11:13" x14ac:dyDescent="0.25">
      <c r="K2539"/>
      <c r="M2539"/>
    </row>
    <row r="2540" spans="11:13" x14ac:dyDescent="0.25">
      <c r="K2540"/>
      <c r="M2540"/>
    </row>
    <row r="2541" spans="11:13" x14ac:dyDescent="0.25">
      <c r="K2541"/>
      <c r="M2541"/>
    </row>
    <row r="2542" spans="11:13" x14ac:dyDescent="0.25">
      <c r="K2542"/>
      <c r="M2542"/>
    </row>
    <row r="2543" spans="11:13" x14ac:dyDescent="0.25">
      <c r="K2543"/>
      <c r="M2543"/>
    </row>
    <row r="2544" spans="11:13" x14ac:dyDescent="0.25">
      <c r="K2544"/>
      <c r="M2544"/>
    </row>
    <row r="2545" spans="11:13" x14ac:dyDescent="0.25">
      <c r="K2545"/>
      <c r="M2545"/>
    </row>
    <row r="2546" spans="11:13" x14ac:dyDescent="0.25">
      <c r="K2546"/>
      <c r="M2546"/>
    </row>
    <row r="2547" spans="11:13" x14ac:dyDescent="0.25">
      <c r="K2547"/>
      <c r="M2547"/>
    </row>
    <row r="2548" spans="11:13" x14ac:dyDescent="0.25">
      <c r="K2548"/>
      <c r="M2548"/>
    </row>
    <row r="2549" spans="11:13" x14ac:dyDescent="0.25">
      <c r="K2549"/>
      <c r="M2549"/>
    </row>
    <row r="2550" spans="11:13" x14ac:dyDescent="0.25">
      <c r="K2550"/>
      <c r="M2550"/>
    </row>
    <row r="2551" spans="11:13" x14ac:dyDescent="0.25">
      <c r="K2551"/>
      <c r="M2551"/>
    </row>
    <row r="2552" spans="11:13" x14ac:dyDescent="0.25">
      <c r="K2552"/>
      <c r="M2552"/>
    </row>
    <row r="2553" spans="11:13" x14ac:dyDescent="0.25">
      <c r="K2553"/>
      <c r="M2553"/>
    </row>
    <row r="2554" spans="11:13" x14ac:dyDescent="0.25">
      <c r="K2554"/>
      <c r="M2554"/>
    </row>
    <row r="2555" spans="11:13" x14ac:dyDescent="0.25">
      <c r="K2555"/>
      <c r="M2555"/>
    </row>
    <row r="2556" spans="11:13" x14ac:dyDescent="0.25">
      <c r="K2556"/>
      <c r="M2556"/>
    </row>
    <row r="2557" spans="11:13" x14ac:dyDescent="0.25">
      <c r="K2557"/>
      <c r="M2557"/>
    </row>
    <row r="2558" spans="11:13" x14ac:dyDescent="0.25">
      <c r="K2558"/>
      <c r="M2558"/>
    </row>
    <row r="2559" spans="11:13" x14ac:dyDescent="0.25">
      <c r="K2559"/>
      <c r="M2559"/>
    </row>
    <row r="2560" spans="11:13" x14ac:dyDescent="0.25">
      <c r="K2560"/>
      <c r="M2560"/>
    </row>
    <row r="2561" spans="11:13" x14ac:dyDescent="0.25">
      <c r="K2561"/>
      <c r="M2561"/>
    </row>
    <row r="2562" spans="11:13" x14ac:dyDescent="0.25">
      <c r="K2562"/>
      <c r="M2562"/>
    </row>
    <row r="2563" spans="11:13" x14ac:dyDescent="0.25">
      <c r="K2563"/>
      <c r="M2563"/>
    </row>
    <row r="2564" spans="11:13" x14ac:dyDescent="0.25">
      <c r="K2564"/>
      <c r="M2564"/>
    </row>
    <row r="2565" spans="11:13" x14ac:dyDescent="0.25">
      <c r="K2565"/>
      <c r="M2565"/>
    </row>
    <row r="2566" spans="11:13" x14ac:dyDescent="0.25">
      <c r="K2566"/>
      <c r="M2566"/>
    </row>
    <row r="2567" spans="11:13" x14ac:dyDescent="0.25">
      <c r="K2567"/>
      <c r="M2567"/>
    </row>
    <row r="2568" spans="11:13" x14ac:dyDescent="0.25">
      <c r="K2568"/>
      <c r="M2568"/>
    </row>
    <row r="2569" spans="11:13" x14ac:dyDescent="0.25">
      <c r="K2569"/>
      <c r="M2569"/>
    </row>
    <row r="2570" spans="11:13" x14ac:dyDescent="0.25">
      <c r="K2570"/>
      <c r="M2570"/>
    </row>
    <row r="2571" spans="11:13" x14ac:dyDescent="0.25">
      <c r="K2571"/>
      <c r="M2571"/>
    </row>
    <row r="2572" spans="11:13" x14ac:dyDescent="0.25">
      <c r="K2572"/>
      <c r="M2572"/>
    </row>
    <row r="2573" spans="11:13" x14ac:dyDescent="0.25">
      <c r="K2573"/>
      <c r="M2573"/>
    </row>
    <row r="2574" spans="11:13" x14ac:dyDescent="0.25">
      <c r="K2574"/>
      <c r="M2574"/>
    </row>
    <row r="2575" spans="11:13" x14ac:dyDescent="0.25">
      <c r="K2575"/>
      <c r="M2575"/>
    </row>
    <row r="2576" spans="11:13" x14ac:dyDescent="0.25">
      <c r="K2576"/>
      <c r="M2576"/>
    </row>
    <row r="2577" spans="11:13" x14ac:dyDescent="0.25">
      <c r="K2577"/>
      <c r="M2577"/>
    </row>
    <row r="2578" spans="11:13" x14ac:dyDescent="0.25">
      <c r="K2578"/>
      <c r="M2578"/>
    </row>
    <row r="2579" spans="11:13" x14ac:dyDescent="0.25">
      <c r="K2579"/>
      <c r="M2579"/>
    </row>
    <row r="2580" spans="11:13" x14ac:dyDescent="0.25">
      <c r="K2580"/>
      <c r="M2580"/>
    </row>
    <row r="2581" spans="11:13" x14ac:dyDescent="0.25">
      <c r="K2581"/>
      <c r="M2581"/>
    </row>
    <row r="2582" spans="11:13" x14ac:dyDescent="0.25">
      <c r="K2582"/>
      <c r="M2582"/>
    </row>
    <row r="2583" spans="11:13" x14ac:dyDescent="0.25">
      <c r="K2583"/>
      <c r="M2583"/>
    </row>
    <row r="2584" spans="11:13" x14ac:dyDescent="0.25">
      <c r="K2584"/>
      <c r="M2584"/>
    </row>
    <row r="2585" spans="11:13" x14ac:dyDescent="0.25">
      <c r="K2585"/>
      <c r="M2585"/>
    </row>
    <row r="2586" spans="11:13" x14ac:dyDescent="0.25">
      <c r="K2586"/>
      <c r="M2586"/>
    </row>
    <row r="2587" spans="11:13" x14ac:dyDescent="0.25">
      <c r="K2587"/>
      <c r="M2587"/>
    </row>
    <row r="2588" spans="11:13" x14ac:dyDescent="0.25">
      <c r="K2588"/>
      <c r="M2588"/>
    </row>
    <row r="2589" spans="11:13" x14ac:dyDescent="0.25">
      <c r="K2589"/>
      <c r="M2589"/>
    </row>
    <row r="2590" spans="11:13" x14ac:dyDescent="0.25">
      <c r="K2590"/>
      <c r="M2590"/>
    </row>
    <row r="2591" spans="11:13" x14ac:dyDescent="0.25">
      <c r="K2591"/>
      <c r="M2591"/>
    </row>
    <row r="2592" spans="11:13" x14ac:dyDescent="0.25">
      <c r="K2592"/>
      <c r="M2592"/>
    </row>
    <row r="2593" spans="11:13" x14ac:dyDescent="0.25">
      <c r="K2593"/>
      <c r="M2593"/>
    </row>
    <row r="2594" spans="11:13" x14ac:dyDescent="0.25">
      <c r="K2594"/>
      <c r="M2594"/>
    </row>
    <row r="2595" spans="11:13" x14ac:dyDescent="0.25">
      <c r="K2595"/>
      <c r="M2595"/>
    </row>
    <row r="2596" spans="11:13" x14ac:dyDescent="0.25">
      <c r="K2596"/>
      <c r="M2596"/>
    </row>
    <row r="2597" spans="11:13" x14ac:dyDescent="0.25">
      <c r="K2597"/>
      <c r="M2597"/>
    </row>
    <row r="2598" spans="11:13" x14ac:dyDescent="0.25">
      <c r="K2598"/>
      <c r="M2598"/>
    </row>
    <row r="2599" spans="11:13" x14ac:dyDescent="0.25">
      <c r="K2599"/>
      <c r="M2599"/>
    </row>
    <row r="2600" spans="11:13" x14ac:dyDescent="0.25">
      <c r="K2600"/>
      <c r="M2600"/>
    </row>
    <row r="2601" spans="11:13" x14ac:dyDescent="0.25">
      <c r="K2601"/>
      <c r="M2601"/>
    </row>
    <row r="2602" spans="11:13" x14ac:dyDescent="0.25">
      <c r="K2602"/>
      <c r="M2602"/>
    </row>
    <row r="2603" spans="11:13" x14ac:dyDescent="0.25">
      <c r="K2603"/>
      <c r="M2603"/>
    </row>
    <row r="2604" spans="11:13" x14ac:dyDescent="0.25">
      <c r="K2604"/>
      <c r="M2604"/>
    </row>
    <row r="2605" spans="11:13" x14ac:dyDescent="0.25">
      <c r="K2605"/>
      <c r="M2605"/>
    </row>
    <row r="2606" spans="11:13" x14ac:dyDescent="0.25">
      <c r="K2606"/>
      <c r="M2606"/>
    </row>
    <row r="2607" spans="11:13" x14ac:dyDescent="0.25">
      <c r="K2607"/>
      <c r="M2607"/>
    </row>
    <row r="2608" spans="11:13" x14ac:dyDescent="0.25">
      <c r="K2608"/>
      <c r="M2608"/>
    </row>
    <row r="2609" spans="11:13" x14ac:dyDescent="0.25">
      <c r="K2609"/>
      <c r="M2609"/>
    </row>
    <row r="2610" spans="11:13" x14ac:dyDescent="0.25">
      <c r="K2610"/>
      <c r="M2610"/>
    </row>
    <row r="2611" spans="11:13" x14ac:dyDescent="0.25">
      <c r="K2611"/>
      <c r="M2611"/>
    </row>
    <row r="2612" spans="11:13" x14ac:dyDescent="0.25">
      <c r="K2612"/>
      <c r="M2612"/>
    </row>
    <row r="2613" spans="11:13" x14ac:dyDescent="0.25">
      <c r="K2613"/>
      <c r="M2613"/>
    </row>
    <row r="2614" spans="11:13" x14ac:dyDescent="0.25">
      <c r="K2614"/>
      <c r="M2614"/>
    </row>
    <row r="2615" spans="11:13" x14ac:dyDescent="0.25">
      <c r="K2615"/>
      <c r="M2615"/>
    </row>
    <row r="2616" spans="11:13" x14ac:dyDescent="0.25">
      <c r="K2616"/>
      <c r="M2616"/>
    </row>
    <row r="2617" spans="11:13" x14ac:dyDescent="0.25">
      <c r="K2617"/>
      <c r="M2617"/>
    </row>
    <row r="2618" spans="11:13" x14ac:dyDescent="0.25">
      <c r="K2618"/>
      <c r="M2618"/>
    </row>
    <row r="2619" spans="11:13" x14ac:dyDescent="0.25">
      <c r="K2619"/>
      <c r="M2619"/>
    </row>
    <row r="2620" spans="11:13" x14ac:dyDescent="0.25">
      <c r="K2620"/>
      <c r="M2620"/>
    </row>
    <row r="2621" spans="11:13" x14ac:dyDescent="0.25">
      <c r="K2621"/>
      <c r="M2621"/>
    </row>
    <row r="2622" spans="11:13" x14ac:dyDescent="0.25">
      <c r="K2622"/>
      <c r="M2622"/>
    </row>
    <row r="2623" spans="11:13" x14ac:dyDescent="0.25">
      <c r="K2623"/>
      <c r="M2623"/>
    </row>
    <row r="2624" spans="11:13" x14ac:dyDescent="0.25">
      <c r="K2624"/>
      <c r="M2624"/>
    </row>
    <row r="2625" spans="11:13" x14ac:dyDescent="0.25">
      <c r="K2625"/>
      <c r="M2625"/>
    </row>
    <row r="2626" spans="11:13" x14ac:dyDescent="0.25">
      <c r="K2626"/>
      <c r="M2626"/>
    </row>
    <row r="2627" spans="11:13" x14ac:dyDescent="0.25">
      <c r="K2627"/>
      <c r="M2627"/>
    </row>
    <row r="2628" spans="11:13" x14ac:dyDescent="0.25">
      <c r="K2628"/>
      <c r="M2628"/>
    </row>
    <row r="2629" spans="11:13" x14ac:dyDescent="0.25">
      <c r="K2629"/>
      <c r="M2629"/>
    </row>
    <row r="2630" spans="11:13" x14ac:dyDescent="0.25">
      <c r="K2630"/>
      <c r="M2630"/>
    </row>
    <row r="2631" spans="11:13" x14ac:dyDescent="0.25">
      <c r="K2631"/>
      <c r="M2631"/>
    </row>
    <row r="2632" spans="11:13" x14ac:dyDescent="0.25">
      <c r="K2632"/>
      <c r="M2632"/>
    </row>
    <row r="2633" spans="11:13" x14ac:dyDescent="0.25">
      <c r="K2633"/>
      <c r="M2633"/>
    </row>
    <row r="2634" spans="11:13" x14ac:dyDescent="0.25">
      <c r="K2634"/>
      <c r="M2634"/>
    </row>
    <row r="2635" spans="11:13" x14ac:dyDescent="0.25">
      <c r="K2635"/>
      <c r="M2635"/>
    </row>
    <row r="2636" spans="11:13" x14ac:dyDescent="0.25">
      <c r="K2636"/>
      <c r="M2636"/>
    </row>
    <row r="2637" spans="11:13" x14ac:dyDescent="0.25">
      <c r="K2637"/>
      <c r="M2637"/>
    </row>
    <row r="2638" spans="11:13" x14ac:dyDescent="0.25">
      <c r="K2638"/>
      <c r="M2638"/>
    </row>
    <row r="2639" spans="11:13" x14ac:dyDescent="0.25">
      <c r="K2639"/>
      <c r="M2639"/>
    </row>
    <row r="2640" spans="11:13" x14ac:dyDescent="0.25">
      <c r="K2640"/>
      <c r="M2640"/>
    </row>
    <row r="2641" spans="11:13" x14ac:dyDescent="0.25">
      <c r="K2641"/>
      <c r="M2641"/>
    </row>
    <row r="2642" spans="11:13" x14ac:dyDescent="0.25">
      <c r="K2642"/>
      <c r="M2642"/>
    </row>
    <row r="2643" spans="11:13" x14ac:dyDescent="0.25">
      <c r="K2643"/>
      <c r="M2643"/>
    </row>
    <row r="2644" spans="11:13" x14ac:dyDescent="0.25">
      <c r="K2644"/>
      <c r="M2644"/>
    </row>
    <row r="2645" spans="11:13" x14ac:dyDescent="0.25">
      <c r="K2645"/>
      <c r="M2645"/>
    </row>
    <row r="2646" spans="11:13" x14ac:dyDescent="0.25">
      <c r="K2646"/>
      <c r="M2646"/>
    </row>
    <row r="2647" spans="11:13" x14ac:dyDescent="0.25">
      <c r="K2647"/>
      <c r="M2647"/>
    </row>
    <row r="2648" spans="11:13" x14ac:dyDescent="0.25">
      <c r="K2648"/>
      <c r="M2648"/>
    </row>
    <row r="2649" spans="11:13" x14ac:dyDescent="0.25">
      <c r="K2649"/>
      <c r="M2649"/>
    </row>
    <row r="2650" spans="11:13" x14ac:dyDescent="0.25">
      <c r="K2650"/>
      <c r="M2650"/>
    </row>
    <row r="2651" spans="11:13" x14ac:dyDescent="0.25">
      <c r="K2651"/>
      <c r="M2651"/>
    </row>
    <row r="2652" spans="11:13" x14ac:dyDescent="0.25">
      <c r="K2652"/>
      <c r="M2652"/>
    </row>
    <row r="2653" spans="11:13" x14ac:dyDescent="0.25">
      <c r="K2653"/>
      <c r="M2653"/>
    </row>
    <row r="2654" spans="11:13" x14ac:dyDescent="0.25">
      <c r="K2654"/>
      <c r="M2654"/>
    </row>
    <row r="2655" spans="11:13" x14ac:dyDescent="0.25">
      <c r="K2655"/>
      <c r="M2655"/>
    </row>
    <row r="2656" spans="11:13" x14ac:dyDescent="0.25">
      <c r="K2656"/>
      <c r="M2656"/>
    </row>
    <row r="2657" spans="11:13" x14ac:dyDescent="0.25">
      <c r="K2657"/>
      <c r="M2657"/>
    </row>
    <row r="2658" spans="11:13" x14ac:dyDescent="0.25">
      <c r="K2658"/>
      <c r="M2658"/>
    </row>
    <row r="2659" spans="11:13" x14ac:dyDescent="0.25">
      <c r="K2659"/>
      <c r="M2659"/>
    </row>
    <row r="2660" spans="11:13" x14ac:dyDescent="0.25">
      <c r="K2660"/>
      <c r="M2660"/>
    </row>
    <row r="2661" spans="11:13" x14ac:dyDescent="0.25">
      <c r="K2661"/>
      <c r="M2661"/>
    </row>
    <row r="2662" spans="11:13" x14ac:dyDescent="0.25">
      <c r="K2662"/>
      <c r="M2662"/>
    </row>
    <row r="2663" spans="11:13" x14ac:dyDescent="0.25">
      <c r="K2663"/>
      <c r="M2663"/>
    </row>
    <row r="2664" spans="11:13" x14ac:dyDescent="0.25">
      <c r="K2664"/>
      <c r="M2664"/>
    </row>
    <row r="2665" spans="11:13" x14ac:dyDescent="0.25">
      <c r="K2665"/>
      <c r="M2665"/>
    </row>
    <row r="2666" spans="11:13" x14ac:dyDescent="0.25">
      <c r="K2666"/>
      <c r="M2666"/>
    </row>
    <row r="2667" spans="11:13" x14ac:dyDescent="0.25">
      <c r="K2667"/>
      <c r="M2667"/>
    </row>
    <row r="2668" spans="11:13" x14ac:dyDescent="0.25">
      <c r="K2668"/>
      <c r="M2668"/>
    </row>
    <row r="2669" spans="11:13" x14ac:dyDescent="0.25">
      <c r="K2669"/>
      <c r="M2669"/>
    </row>
    <row r="2670" spans="11:13" x14ac:dyDescent="0.25">
      <c r="K2670"/>
      <c r="M2670"/>
    </row>
    <row r="2671" spans="11:13" x14ac:dyDescent="0.25">
      <c r="K2671"/>
      <c r="M2671"/>
    </row>
    <row r="2672" spans="11:13" x14ac:dyDescent="0.25">
      <c r="K2672"/>
      <c r="M2672"/>
    </row>
    <row r="2673" spans="11:13" x14ac:dyDescent="0.25">
      <c r="K2673"/>
      <c r="M2673"/>
    </row>
    <row r="2674" spans="11:13" x14ac:dyDescent="0.25">
      <c r="K2674"/>
      <c r="M2674"/>
    </row>
    <row r="2675" spans="11:13" x14ac:dyDescent="0.25">
      <c r="K2675"/>
      <c r="M2675"/>
    </row>
    <row r="2676" spans="11:13" x14ac:dyDescent="0.25">
      <c r="K2676"/>
      <c r="M2676"/>
    </row>
    <row r="2677" spans="11:13" x14ac:dyDescent="0.25">
      <c r="K2677"/>
      <c r="M2677"/>
    </row>
    <row r="2678" spans="11:13" x14ac:dyDescent="0.25">
      <c r="K2678"/>
      <c r="M2678"/>
    </row>
    <row r="2679" spans="11:13" x14ac:dyDescent="0.25">
      <c r="K2679"/>
      <c r="M2679"/>
    </row>
    <row r="2680" spans="11:13" x14ac:dyDescent="0.25">
      <c r="K2680"/>
      <c r="M2680"/>
    </row>
    <row r="2681" spans="11:13" x14ac:dyDescent="0.25">
      <c r="K2681"/>
      <c r="M2681"/>
    </row>
    <row r="2682" spans="11:13" x14ac:dyDescent="0.25">
      <c r="K2682"/>
      <c r="M2682"/>
    </row>
    <row r="2683" spans="11:13" x14ac:dyDescent="0.25">
      <c r="K2683"/>
      <c r="M2683"/>
    </row>
    <row r="2684" spans="11:13" x14ac:dyDescent="0.25">
      <c r="K2684"/>
      <c r="M2684"/>
    </row>
    <row r="2685" spans="11:13" x14ac:dyDescent="0.25">
      <c r="K2685"/>
      <c r="M2685"/>
    </row>
    <row r="2686" spans="11:13" x14ac:dyDescent="0.25">
      <c r="K2686"/>
      <c r="M2686"/>
    </row>
    <row r="2687" spans="11:13" x14ac:dyDescent="0.25">
      <c r="K2687"/>
      <c r="M2687"/>
    </row>
    <row r="2688" spans="11:13" x14ac:dyDescent="0.25">
      <c r="K2688"/>
      <c r="M2688"/>
    </row>
    <row r="2689" spans="11:13" x14ac:dyDescent="0.25">
      <c r="K2689"/>
      <c r="M2689"/>
    </row>
    <row r="2690" spans="11:13" x14ac:dyDescent="0.25">
      <c r="K2690"/>
      <c r="M2690"/>
    </row>
    <row r="2691" spans="11:13" x14ac:dyDescent="0.25">
      <c r="K2691"/>
      <c r="M2691"/>
    </row>
    <row r="2692" spans="11:13" x14ac:dyDescent="0.25">
      <c r="K2692"/>
      <c r="M2692"/>
    </row>
    <row r="2693" spans="11:13" x14ac:dyDescent="0.25">
      <c r="K2693"/>
      <c r="M2693"/>
    </row>
    <row r="2694" spans="11:13" x14ac:dyDescent="0.25">
      <c r="K2694"/>
      <c r="M2694"/>
    </row>
    <row r="2695" spans="11:13" x14ac:dyDescent="0.25">
      <c r="K2695"/>
      <c r="M2695"/>
    </row>
    <row r="2696" spans="11:13" x14ac:dyDescent="0.25">
      <c r="K2696"/>
      <c r="M2696"/>
    </row>
    <row r="2697" spans="11:13" x14ac:dyDescent="0.25">
      <c r="K2697"/>
      <c r="M2697"/>
    </row>
    <row r="2698" spans="11:13" x14ac:dyDescent="0.25">
      <c r="K2698"/>
      <c r="M2698"/>
    </row>
    <row r="2699" spans="11:13" x14ac:dyDescent="0.25">
      <c r="K2699"/>
      <c r="M2699"/>
    </row>
    <row r="2700" spans="11:13" x14ac:dyDescent="0.25">
      <c r="K2700"/>
      <c r="M2700"/>
    </row>
    <row r="2701" spans="11:13" x14ac:dyDescent="0.25">
      <c r="K2701"/>
      <c r="M2701"/>
    </row>
    <row r="2702" spans="11:13" x14ac:dyDescent="0.25">
      <c r="K2702"/>
      <c r="M2702"/>
    </row>
    <row r="2703" spans="11:13" x14ac:dyDescent="0.25">
      <c r="K2703"/>
      <c r="M2703"/>
    </row>
    <row r="2704" spans="11:13" x14ac:dyDescent="0.25">
      <c r="K2704"/>
      <c r="M2704"/>
    </row>
    <row r="2705" spans="11:13" x14ac:dyDescent="0.25">
      <c r="K2705"/>
      <c r="M2705"/>
    </row>
    <row r="2706" spans="11:13" x14ac:dyDescent="0.25">
      <c r="K2706"/>
      <c r="M2706"/>
    </row>
    <row r="2707" spans="11:13" x14ac:dyDescent="0.25">
      <c r="K2707"/>
      <c r="M2707"/>
    </row>
    <row r="2708" spans="11:13" x14ac:dyDescent="0.25">
      <c r="K2708"/>
      <c r="M2708"/>
    </row>
    <row r="2709" spans="11:13" x14ac:dyDescent="0.25">
      <c r="K2709"/>
      <c r="M2709"/>
    </row>
    <row r="2710" spans="11:13" x14ac:dyDescent="0.25">
      <c r="K2710"/>
      <c r="M2710"/>
    </row>
    <row r="2711" spans="11:13" x14ac:dyDescent="0.25">
      <c r="K2711"/>
      <c r="M2711"/>
    </row>
    <row r="2712" spans="11:13" x14ac:dyDescent="0.25">
      <c r="K2712"/>
      <c r="M2712"/>
    </row>
    <row r="2713" spans="11:13" x14ac:dyDescent="0.25">
      <c r="K2713"/>
      <c r="M2713"/>
    </row>
    <row r="2714" spans="11:13" x14ac:dyDescent="0.25">
      <c r="K2714"/>
      <c r="M2714"/>
    </row>
    <row r="2715" spans="11:13" x14ac:dyDescent="0.25">
      <c r="K2715"/>
      <c r="M2715"/>
    </row>
    <row r="2716" spans="11:13" x14ac:dyDescent="0.25">
      <c r="K2716"/>
      <c r="M2716"/>
    </row>
    <row r="2717" spans="11:13" x14ac:dyDescent="0.25">
      <c r="K2717"/>
      <c r="M2717"/>
    </row>
    <row r="2718" spans="11:13" x14ac:dyDescent="0.25">
      <c r="K2718"/>
      <c r="M2718"/>
    </row>
    <row r="2719" spans="11:13" x14ac:dyDescent="0.25">
      <c r="K2719"/>
      <c r="M2719"/>
    </row>
    <row r="2720" spans="11:13" x14ac:dyDescent="0.25">
      <c r="K2720"/>
      <c r="M2720"/>
    </row>
    <row r="2721" spans="11:13" x14ac:dyDescent="0.25">
      <c r="K2721"/>
      <c r="M2721"/>
    </row>
    <row r="2722" spans="11:13" x14ac:dyDescent="0.25">
      <c r="K2722"/>
      <c r="M2722"/>
    </row>
    <row r="2723" spans="11:13" x14ac:dyDescent="0.25">
      <c r="K2723"/>
      <c r="M2723"/>
    </row>
    <row r="2724" spans="11:13" x14ac:dyDescent="0.25">
      <c r="K2724"/>
      <c r="M2724"/>
    </row>
    <row r="2725" spans="11:13" x14ac:dyDescent="0.25">
      <c r="K2725"/>
      <c r="M2725"/>
    </row>
    <row r="2726" spans="11:13" x14ac:dyDescent="0.25">
      <c r="K2726"/>
      <c r="M2726"/>
    </row>
    <row r="2727" spans="11:13" x14ac:dyDescent="0.25">
      <c r="K2727"/>
      <c r="M2727"/>
    </row>
    <row r="2728" spans="11:13" x14ac:dyDescent="0.25">
      <c r="K2728"/>
      <c r="M2728"/>
    </row>
    <row r="2729" spans="11:13" x14ac:dyDescent="0.25">
      <c r="K2729"/>
      <c r="M2729"/>
    </row>
    <row r="2730" spans="11:13" x14ac:dyDescent="0.25">
      <c r="K2730"/>
      <c r="M2730"/>
    </row>
    <row r="2731" spans="11:13" x14ac:dyDescent="0.25">
      <c r="K2731"/>
      <c r="M2731"/>
    </row>
    <row r="2732" spans="11:13" x14ac:dyDescent="0.25">
      <c r="K2732"/>
      <c r="M2732"/>
    </row>
    <row r="2733" spans="11:13" x14ac:dyDescent="0.25">
      <c r="K2733"/>
      <c r="M2733"/>
    </row>
    <row r="2734" spans="11:13" x14ac:dyDescent="0.25">
      <c r="K2734"/>
      <c r="M2734"/>
    </row>
    <row r="2735" spans="11:13" x14ac:dyDescent="0.25">
      <c r="K2735"/>
      <c r="M2735"/>
    </row>
    <row r="2736" spans="11:13" x14ac:dyDescent="0.25">
      <c r="K2736"/>
      <c r="M2736"/>
    </row>
    <row r="2737" spans="11:13" x14ac:dyDescent="0.25">
      <c r="K2737"/>
      <c r="M2737"/>
    </row>
    <row r="2738" spans="11:13" x14ac:dyDescent="0.25">
      <c r="K2738"/>
      <c r="M2738"/>
    </row>
    <row r="2739" spans="11:13" x14ac:dyDescent="0.25">
      <c r="K2739"/>
      <c r="M2739"/>
    </row>
    <row r="2740" spans="11:13" x14ac:dyDescent="0.25">
      <c r="K2740"/>
      <c r="M2740"/>
    </row>
    <row r="2741" spans="11:13" x14ac:dyDescent="0.25">
      <c r="K2741"/>
      <c r="M2741"/>
    </row>
    <row r="2742" spans="11:13" x14ac:dyDescent="0.25">
      <c r="K2742"/>
      <c r="M2742"/>
    </row>
    <row r="2743" spans="11:13" x14ac:dyDescent="0.25">
      <c r="K2743"/>
      <c r="M2743"/>
    </row>
    <row r="2744" spans="11:13" x14ac:dyDescent="0.25">
      <c r="K2744"/>
      <c r="M2744"/>
    </row>
    <row r="2745" spans="11:13" x14ac:dyDescent="0.25">
      <c r="K2745"/>
      <c r="M2745"/>
    </row>
    <row r="2746" spans="11:13" x14ac:dyDescent="0.25">
      <c r="K2746"/>
      <c r="M2746"/>
    </row>
    <row r="2747" spans="11:13" x14ac:dyDescent="0.25">
      <c r="K2747"/>
      <c r="M2747"/>
    </row>
    <row r="2748" spans="11:13" x14ac:dyDescent="0.25">
      <c r="K2748"/>
      <c r="M2748"/>
    </row>
    <row r="2749" spans="11:13" x14ac:dyDescent="0.25">
      <c r="K2749"/>
      <c r="M2749"/>
    </row>
    <row r="2750" spans="11:13" x14ac:dyDescent="0.25">
      <c r="K2750"/>
      <c r="M2750"/>
    </row>
    <row r="2751" spans="11:13" x14ac:dyDescent="0.25">
      <c r="K2751"/>
      <c r="M2751"/>
    </row>
    <row r="2752" spans="11:13" x14ac:dyDescent="0.25">
      <c r="K2752"/>
      <c r="M2752"/>
    </row>
    <row r="2753" spans="11:13" x14ac:dyDescent="0.25">
      <c r="K2753"/>
      <c r="M2753"/>
    </row>
    <row r="2754" spans="11:13" x14ac:dyDescent="0.25">
      <c r="K2754"/>
      <c r="M2754"/>
    </row>
    <row r="2755" spans="11:13" x14ac:dyDescent="0.25">
      <c r="K2755"/>
      <c r="M2755"/>
    </row>
    <row r="2756" spans="11:13" x14ac:dyDescent="0.25">
      <c r="K2756"/>
      <c r="M2756"/>
    </row>
    <row r="2757" spans="11:13" x14ac:dyDescent="0.25">
      <c r="K2757"/>
      <c r="M2757"/>
    </row>
    <row r="2758" spans="11:13" x14ac:dyDescent="0.25">
      <c r="K2758"/>
      <c r="M2758"/>
    </row>
    <row r="2759" spans="11:13" x14ac:dyDescent="0.25">
      <c r="K2759"/>
      <c r="M2759"/>
    </row>
    <row r="2760" spans="11:13" x14ac:dyDescent="0.25">
      <c r="K2760"/>
      <c r="M2760"/>
    </row>
    <row r="2761" spans="11:13" x14ac:dyDescent="0.25">
      <c r="K2761"/>
      <c r="M2761"/>
    </row>
    <row r="2762" spans="11:13" x14ac:dyDescent="0.25">
      <c r="K2762"/>
      <c r="M2762"/>
    </row>
    <row r="2763" spans="11:13" x14ac:dyDescent="0.25">
      <c r="K2763"/>
      <c r="M2763"/>
    </row>
    <row r="2764" spans="11:13" x14ac:dyDescent="0.25">
      <c r="K2764"/>
      <c r="M2764"/>
    </row>
    <row r="2765" spans="11:13" x14ac:dyDescent="0.25">
      <c r="K2765"/>
      <c r="M2765"/>
    </row>
    <row r="2766" spans="11:13" x14ac:dyDescent="0.25">
      <c r="K2766"/>
      <c r="M2766"/>
    </row>
    <row r="2767" spans="11:13" x14ac:dyDescent="0.25">
      <c r="K2767"/>
      <c r="M2767"/>
    </row>
    <row r="2768" spans="11:13" x14ac:dyDescent="0.25">
      <c r="K2768"/>
      <c r="M2768"/>
    </row>
    <row r="2769" spans="11:13" x14ac:dyDescent="0.25">
      <c r="K2769"/>
      <c r="M2769"/>
    </row>
    <row r="2770" spans="11:13" x14ac:dyDescent="0.25">
      <c r="K2770"/>
      <c r="M2770"/>
    </row>
    <row r="2771" spans="11:13" x14ac:dyDescent="0.25">
      <c r="K2771"/>
      <c r="M2771"/>
    </row>
    <row r="2772" spans="11:13" x14ac:dyDescent="0.25">
      <c r="K2772"/>
      <c r="M2772"/>
    </row>
    <row r="2773" spans="11:13" x14ac:dyDescent="0.25">
      <c r="K2773"/>
      <c r="M2773"/>
    </row>
    <row r="2774" spans="11:13" x14ac:dyDescent="0.25">
      <c r="K2774"/>
      <c r="M2774"/>
    </row>
    <row r="2775" spans="11:13" x14ac:dyDescent="0.25">
      <c r="K2775"/>
      <c r="M2775"/>
    </row>
    <row r="2776" spans="11:13" x14ac:dyDescent="0.25">
      <c r="K2776"/>
      <c r="M2776"/>
    </row>
    <row r="2777" spans="11:13" x14ac:dyDescent="0.25">
      <c r="K2777"/>
      <c r="M2777"/>
    </row>
    <row r="2778" spans="11:13" x14ac:dyDescent="0.25">
      <c r="K2778"/>
      <c r="M2778"/>
    </row>
    <row r="2779" spans="11:13" x14ac:dyDescent="0.25">
      <c r="K2779"/>
      <c r="M2779"/>
    </row>
    <row r="2780" spans="11:13" x14ac:dyDescent="0.25">
      <c r="K2780"/>
      <c r="M2780"/>
    </row>
    <row r="2781" spans="11:13" x14ac:dyDescent="0.25">
      <c r="K2781"/>
      <c r="M2781"/>
    </row>
    <row r="2782" spans="11:13" x14ac:dyDescent="0.25">
      <c r="K2782"/>
      <c r="M2782"/>
    </row>
    <row r="2783" spans="11:13" x14ac:dyDescent="0.25">
      <c r="K2783"/>
      <c r="M2783"/>
    </row>
    <row r="2784" spans="11:13" x14ac:dyDescent="0.25">
      <c r="K2784"/>
      <c r="M2784"/>
    </row>
    <row r="2785" spans="11:13" x14ac:dyDescent="0.25">
      <c r="K2785"/>
      <c r="M2785"/>
    </row>
    <row r="2786" spans="11:13" x14ac:dyDescent="0.25">
      <c r="K2786"/>
      <c r="M2786"/>
    </row>
    <row r="2787" spans="11:13" x14ac:dyDescent="0.25">
      <c r="K2787"/>
      <c r="M2787"/>
    </row>
    <row r="2788" spans="11:13" x14ac:dyDescent="0.25">
      <c r="K2788"/>
      <c r="M2788"/>
    </row>
    <row r="2789" spans="11:13" x14ac:dyDescent="0.25">
      <c r="K2789"/>
      <c r="M2789"/>
    </row>
    <row r="2790" spans="11:13" x14ac:dyDescent="0.25">
      <c r="K2790"/>
      <c r="M2790"/>
    </row>
    <row r="2791" spans="11:13" x14ac:dyDescent="0.25">
      <c r="K2791"/>
      <c r="M2791"/>
    </row>
    <row r="2792" spans="11:13" x14ac:dyDescent="0.25">
      <c r="K2792"/>
      <c r="M2792"/>
    </row>
    <row r="2793" spans="11:13" x14ac:dyDescent="0.25">
      <c r="K2793"/>
      <c r="M2793"/>
    </row>
    <row r="2794" spans="11:13" x14ac:dyDescent="0.25">
      <c r="K2794"/>
      <c r="M2794"/>
    </row>
    <row r="2795" spans="11:13" x14ac:dyDescent="0.25">
      <c r="K2795"/>
      <c r="M2795"/>
    </row>
    <row r="2796" spans="11:13" x14ac:dyDescent="0.25">
      <c r="K2796"/>
      <c r="M2796"/>
    </row>
    <row r="2797" spans="11:13" x14ac:dyDescent="0.25">
      <c r="K2797"/>
      <c r="M2797"/>
    </row>
    <row r="2798" spans="11:13" x14ac:dyDescent="0.25">
      <c r="K2798"/>
      <c r="M2798"/>
    </row>
    <row r="2799" spans="11:13" x14ac:dyDescent="0.25">
      <c r="K2799"/>
      <c r="M2799"/>
    </row>
    <row r="2800" spans="11:13" x14ac:dyDescent="0.25">
      <c r="K2800"/>
      <c r="M2800"/>
    </row>
    <row r="2801" spans="11:13" x14ac:dyDescent="0.25">
      <c r="K2801"/>
      <c r="M2801"/>
    </row>
    <row r="2802" spans="11:13" x14ac:dyDescent="0.25">
      <c r="K2802"/>
      <c r="M2802"/>
    </row>
    <row r="2803" spans="11:13" x14ac:dyDescent="0.25">
      <c r="K2803"/>
      <c r="M2803"/>
    </row>
    <row r="2804" spans="11:13" x14ac:dyDescent="0.25">
      <c r="K2804"/>
      <c r="M2804"/>
    </row>
    <row r="2805" spans="11:13" x14ac:dyDescent="0.25">
      <c r="K2805"/>
      <c r="M2805"/>
    </row>
    <row r="2806" spans="11:13" x14ac:dyDescent="0.25">
      <c r="K2806"/>
      <c r="M2806"/>
    </row>
    <row r="2807" spans="11:13" x14ac:dyDescent="0.25">
      <c r="K2807"/>
      <c r="M2807"/>
    </row>
    <row r="2808" spans="11:13" x14ac:dyDescent="0.25">
      <c r="K2808"/>
      <c r="M2808"/>
    </row>
    <row r="2809" spans="11:13" x14ac:dyDescent="0.25">
      <c r="K2809"/>
      <c r="M2809"/>
    </row>
    <row r="2810" spans="11:13" x14ac:dyDescent="0.25">
      <c r="K2810"/>
      <c r="M2810"/>
    </row>
    <row r="2811" spans="11:13" x14ac:dyDescent="0.25">
      <c r="K2811"/>
      <c r="M2811"/>
    </row>
    <row r="2812" spans="11:13" x14ac:dyDescent="0.25">
      <c r="K2812"/>
      <c r="M2812"/>
    </row>
    <row r="2813" spans="11:13" x14ac:dyDescent="0.25">
      <c r="K2813"/>
      <c r="M2813"/>
    </row>
    <row r="2814" spans="11:13" x14ac:dyDescent="0.25">
      <c r="K2814"/>
      <c r="M2814"/>
    </row>
    <row r="2815" spans="11:13" x14ac:dyDescent="0.25">
      <c r="K2815"/>
      <c r="M2815"/>
    </row>
    <row r="2816" spans="11:13" x14ac:dyDescent="0.25">
      <c r="K2816"/>
      <c r="M2816"/>
    </row>
    <row r="2817" spans="11:13" x14ac:dyDescent="0.25">
      <c r="K2817"/>
      <c r="M2817"/>
    </row>
    <row r="2818" spans="11:13" x14ac:dyDescent="0.25">
      <c r="K2818"/>
      <c r="M2818"/>
    </row>
    <row r="2819" spans="11:13" x14ac:dyDescent="0.25">
      <c r="K2819"/>
      <c r="M2819"/>
    </row>
    <row r="2820" spans="11:13" x14ac:dyDescent="0.25">
      <c r="K2820"/>
      <c r="M2820"/>
    </row>
    <row r="2821" spans="11:13" x14ac:dyDescent="0.25">
      <c r="K2821"/>
      <c r="M2821"/>
    </row>
    <row r="2822" spans="11:13" x14ac:dyDescent="0.25">
      <c r="K2822"/>
      <c r="M2822"/>
    </row>
    <row r="2823" spans="11:13" x14ac:dyDescent="0.25">
      <c r="K2823"/>
      <c r="M2823"/>
    </row>
    <row r="2824" spans="11:13" x14ac:dyDescent="0.25">
      <c r="K2824"/>
      <c r="M2824"/>
    </row>
    <row r="2825" spans="11:13" x14ac:dyDescent="0.25">
      <c r="K2825"/>
      <c r="M2825"/>
    </row>
    <row r="2826" spans="11:13" x14ac:dyDescent="0.25">
      <c r="K2826"/>
      <c r="M2826"/>
    </row>
    <row r="2827" spans="11:13" x14ac:dyDescent="0.25">
      <c r="K2827"/>
      <c r="M2827"/>
    </row>
    <row r="2828" spans="11:13" x14ac:dyDescent="0.25">
      <c r="K2828"/>
      <c r="M2828"/>
    </row>
    <row r="2829" spans="11:13" x14ac:dyDescent="0.25">
      <c r="K2829"/>
      <c r="M2829"/>
    </row>
    <row r="2830" spans="11:13" x14ac:dyDescent="0.25">
      <c r="K2830"/>
      <c r="M2830"/>
    </row>
    <row r="2831" spans="11:13" x14ac:dyDescent="0.25">
      <c r="K2831"/>
      <c r="M2831"/>
    </row>
    <row r="2832" spans="11:13" x14ac:dyDescent="0.25">
      <c r="K2832"/>
      <c r="M2832"/>
    </row>
    <row r="2833" spans="11:13" x14ac:dyDescent="0.25">
      <c r="K2833"/>
      <c r="M2833"/>
    </row>
    <row r="2834" spans="11:13" x14ac:dyDescent="0.25">
      <c r="K2834"/>
      <c r="M2834"/>
    </row>
    <row r="2835" spans="11:13" x14ac:dyDescent="0.25">
      <c r="K2835"/>
      <c r="M2835"/>
    </row>
    <row r="2836" spans="11:13" x14ac:dyDescent="0.25">
      <c r="K2836"/>
      <c r="M2836"/>
    </row>
    <row r="2837" spans="11:13" x14ac:dyDescent="0.25">
      <c r="K2837"/>
      <c r="M2837"/>
    </row>
    <row r="2838" spans="11:13" x14ac:dyDescent="0.25">
      <c r="K2838"/>
      <c r="M2838"/>
    </row>
    <row r="2839" spans="11:13" x14ac:dyDescent="0.25">
      <c r="K2839"/>
      <c r="M2839"/>
    </row>
    <row r="2840" spans="11:13" x14ac:dyDescent="0.25">
      <c r="K2840"/>
      <c r="M2840"/>
    </row>
    <row r="2841" spans="11:13" x14ac:dyDescent="0.25">
      <c r="K2841"/>
      <c r="M2841"/>
    </row>
    <row r="2842" spans="11:13" x14ac:dyDescent="0.25">
      <c r="K2842"/>
      <c r="M2842"/>
    </row>
    <row r="2843" spans="11:13" x14ac:dyDescent="0.25">
      <c r="K2843"/>
      <c r="M2843"/>
    </row>
    <row r="2844" spans="11:13" x14ac:dyDescent="0.25">
      <c r="K2844"/>
      <c r="M2844"/>
    </row>
    <row r="2845" spans="11:13" x14ac:dyDescent="0.25">
      <c r="K2845"/>
      <c r="M2845"/>
    </row>
    <row r="2846" spans="11:13" x14ac:dyDescent="0.25">
      <c r="K2846"/>
      <c r="M2846"/>
    </row>
    <row r="2847" spans="11:13" x14ac:dyDescent="0.25">
      <c r="K2847"/>
      <c r="M2847"/>
    </row>
    <row r="2848" spans="11:13" x14ac:dyDescent="0.25">
      <c r="K2848"/>
      <c r="M2848"/>
    </row>
    <row r="2849" spans="11:13" x14ac:dyDescent="0.25">
      <c r="K2849"/>
      <c r="M2849"/>
    </row>
    <row r="2850" spans="11:13" x14ac:dyDescent="0.25">
      <c r="K2850"/>
      <c r="M2850"/>
    </row>
    <row r="2851" spans="11:13" x14ac:dyDescent="0.25">
      <c r="K2851"/>
      <c r="M2851"/>
    </row>
    <row r="2852" spans="11:13" x14ac:dyDescent="0.25">
      <c r="K2852"/>
      <c r="M2852"/>
    </row>
    <row r="2853" spans="11:13" x14ac:dyDescent="0.25">
      <c r="K2853"/>
      <c r="M2853"/>
    </row>
    <row r="2854" spans="11:13" x14ac:dyDescent="0.25">
      <c r="K2854"/>
      <c r="M2854"/>
    </row>
    <row r="2855" spans="11:13" x14ac:dyDescent="0.25">
      <c r="K2855"/>
      <c r="M2855"/>
    </row>
    <row r="2856" spans="11:13" x14ac:dyDescent="0.25">
      <c r="K2856"/>
      <c r="M2856"/>
    </row>
    <row r="2857" spans="11:13" x14ac:dyDescent="0.25">
      <c r="K2857"/>
      <c r="M2857"/>
    </row>
    <row r="2858" spans="11:13" x14ac:dyDescent="0.25">
      <c r="K2858"/>
      <c r="M2858"/>
    </row>
    <row r="2859" spans="11:13" x14ac:dyDescent="0.25">
      <c r="K2859"/>
      <c r="M2859"/>
    </row>
    <row r="2860" spans="11:13" x14ac:dyDescent="0.25">
      <c r="K2860"/>
      <c r="M2860"/>
    </row>
    <row r="2861" spans="11:13" x14ac:dyDescent="0.25">
      <c r="K2861"/>
      <c r="M2861"/>
    </row>
    <row r="2862" spans="11:13" x14ac:dyDescent="0.25">
      <c r="K2862"/>
      <c r="M2862"/>
    </row>
    <row r="2863" spans="11:13" x14ac:dyDescent="0.25">
      <c r="K2863"/>
      <c r="M2863"/>
    </row>
    <row r="2864" spans="11:13" x14ac:dyDescent="0.25">
      <c r="K2864"/>
      <c r="M2864"/>
    </row>
    <row r="2865" spans="11:13" x14ac:dyDescent="0.25">
      <c r="K2865"/>
      <c r="M2865"/>
    </row>
    <row r="2866" spans="11:13" x14ac:dyDescent="0.25">
      <c r="K2866"/>
      <c r="M2866"/>
    </row>
    <row r="2867" spans="11:13" x14ac:dyDescent="0.25">
      <c r="K2867"/>
      <c r="M2867"/>
    </row>
    <row r="2868" spans="11:13" x14ac:dyDescent="0.25">
      <c r="K2868"/>
      <c r="M2868"/>
    </row>
    <row r="2869" spans="11:13" x14ac:dyDescent="0.25">
      <c r="K2869"/>
      <c r="M2869"/>
    </row>
    <row r="2870" spans="11:13" x14ac:dyDescent="0.25">
      <c r="K2870"/>
      <c r="M2870"/>
    </row>
    <row r="2871" spans="11:13" x14ac:dyDescent="0.25">
      <c r="K2871"/>
      <c r="M2871"/>
    </row>
    <row r="2872" spans="11:13" x14ac:dyDescent="0.25">
      <c r="K2872"/>
      <c r="M2872"/>
    </row>
    <row r="2873" spans="11:13" x14ac:dyDescent="0.25">
      <c r="K2873"/>
      <c r="M2873"/>
    </row>
    <row r="2874" spans="11:13" x14ac:dyDescent="0.25">
      <c r="K2874"/>
      <c r="M2874"/>
    </row>
    <row r="2875" spans="11:13" x14ac:dyDescent="0.25">
      <c r="K2875"/>
      <c r="M2875"/>
    </row>
    <row r="2876" spans="11:13" x14ac:dyDescent="0.25">
      <c r="K2876"/>
      <c r="M2876"/>
    </row>
    <row r="2877" spans="11:13" x14ac:dyDescent="0.25">
      <c r="K2877"/>
      <c r="M2877"/>
    </row>
    <row r="2878" spans="11:13" x14ac:dyDescent="0.25">
      <c r="K2878"/>
      <c r="M2878"/>
    </row>
    <row r="2879" spans="11:13" x14ac:dyDescent="0.25">
      <c r="K2879"/>
      <c r="M2879"/>
    </row>
    <row r="2880" spans="11:13" x14ac:dyDescent="0.25">
      <c r="K2880"/>
      <c r="M2880"/>
    </row>
    <row r="2881" spans="11:13" x14ac:dyDescent="0.25">
      <c r="K2881"/>
      <c r="M2881"/>
    </row>
    <row r="2882" spans="11:13" x14ac:dyDescent="0.25">
      <c r="K2882"/>
      <c r="M2882"/>
    </row>
    <row r="2883" spans="11:13" x14ac:dyDescent="0.25">
      <c r="K2883"/>
      <c r="M2883"/>
    </row>
    <row r="2884" spans="11:13" x14ac:dyDescent="0.25">
      <c r="K2884"/>
      <c r="M2884"/>
    </row>
    <row r="2885" spans="11:13" x14ac:dyDescent="0.25">
      <c r="K2885"/>
      <c r="M2885"/>
    </row>
    <row r="2886" spans="11:13" x14ac:dyDescent="0.25">
      <c r="K2886"/>
      <c r="M2886"/>
    </row>
    <row r="2887" spans="11:13" x14ac:dyDescent="0.25">
      <c r="K2887"/>
      <c r="M2887"/>
    </row>
    <row r="2888" spans="11:13" x14ac:dyDescent="0.25">
      <c r="K2888"/>
      <c r="M2888"/>
    </row>
    <row r="2889" spans="11:13" x14ac:dyDescent="0.25">
      <c r="K2889"/>
      <c r="M2889"/>
    </row>
    <row r="2890" spans="11:13" x14ac:dyDescent="0.25">
      <c r="K2890"/>
      <c r="M2890"/>
    </row>
    <row r="2891" spans="11:13" x14ac:dyDescent="0.25">
      <c r="K2891"/>
      <c r="M2891"/>
    </row>
    <row r="2892" spans="11:13" x14ac:dyDescent="0.25">
      <c r="K2892"/>
      <c r="M2892"/>
    </row>
    <row r="2893" spans="11:13" x14ac:dyDescent="0.25">
      <c r="K2893"/>
      <c r="M2893"/>
    </row>
    <row r="2894" spans="11:13" x14ac:dyDescent="0.25">
      <c r="K2894"/>
      <c r="M2894"/>
    </row>
    <row r="2895" spans="11:13" x14ac:dyDescent="0.25">
      <c r="K2895"/>
      <c r="M2895"/>
    </row>
    <row r="2896" spans="11:13" x14ac:dyDescent="0.25">
      <c r="K2896"/>
      <c r="M2896"/>
    </row>
    <row r="2897" spans="11:13" x14ac:dyDescent="0.25">
      <c r="K2897"/>
      <c r="M2897"/>
    </row>
    <row r="2898" spans="11:13" x14ac:dyDescent="0.25">
      <c r="K2898"/>
      <c r="M2898"/>
    </row>
    <row r="2899" spans="11:13" x14ac:dyDescent="0.25">
      <c r="K2899"/>
      <c r="M2899"/>
    </row>
    <row r="2900" spans="11:13" x14ac:dyDescent="0.25">
      <c r="K2900"/>
      <c r="M2900"/>
    </row>
    <row r="2901" spans="11:13" x14ac:dyDescent="0.25">
      <c r="K2901"/>
      <c r="M2901"/>
    </row>
    <row r="2902" spans="11:13" x14ac:dyDescent="0.25">
      <c r="K2902"/>
      <c r="M2902"/>
    </row>
    <row r="2903" spans="11:13" x14ac:dyDescent="0.25">
      <c r="K2903"/>
      <c r="M2903"/>
    </row>
    <row r="2904" spans="11:13" x14ac:dyDescent="0.25">
      <c r="K2904"/>
      <c r="M2904"/>
    </row>
    <row r="2905" spans="11:13" x14ac:dyDescent="0.25">
      <c r="K2905"/>
      <c r="M2905"/>
    </row>
    <row r="2906" spans="11:13" x14ac:dyDescent="0.25">
      <c r="K2906"/>
      <c r="M2906"/>
    </row>
    <row r="2907" spans="11:13" x14ac:dyDescent="0.25">
      <c r="K2907"/>
      <c r="M2907"/>
    </row>
    <row r="2908" spans="11:13" x14ac:dyDescent="0.25">
      <c r="K2908"/>
      <c r="M2908"/>
    </row>
    <row r="2909" spans="11:13" x14ac:dyDescent="0.25">
      <c r="K2909"/>
      <c r="M2909"/>
    </row>
    <row r="2910" spans="11:13" x14ac:dyDescent="0.25">
      <c r="K2910"/>
      <c r="M2910"/>
    </row>
    <row r="2911" spans="11:13" x14ac:dyDescent="0.25">
      <c r="K2911"/>
      <c r="M2911"/>
    </row>
    <row r="2912" spans="11:13" x14ac:dyDescent="0.25">
      <c r="K2912"/>
      <c r="M2912"/>
    </row>
    <row r="2913" spans="11:13" x14ac:dyDescent="0.25">
      <c r="K2913"/>
      <c r="M2913"/>
    </row>
    <row r="2914" spans="11:13" x14ac:dyDescent="0.25">
      <c r="K2914"/>
      <c r="M2914"/>
    </row>
    <row r="2915" spans="11:13" x14ac:dyDescent="0.25">
      <c r="K2915"/>
      <c r="M2915"/>
    </row>
    <row r="2916" spans="11:13" x14ac:dyDescent="0.25">
      <c r="K2916"/>
      <c r="M2916"/>
    </row>
    <row r="2917" spans="11:13" x14ac:dyDescent="0.25">
      <c r="K2917"/>
      <c r="M2917"/>
    </row>
    <row r="2918" spans="11:13" x14ac:dyDescent="0.25">
      <c r="K2918"/>
      <c r="M2918"/>
    </row>
    <row r="2919" spans="11:13" x14ac:dyDescent="0.25">
      <c r="K2919"/>
      <c r="M2919"/>
    </row>
    <row r="2920" spans="11:13" x14ac:dyDescent="0.25">
      <c r="K2920"/>
      <c r="M2920"/>
    </row>
    <row r="2921" spans="11:13" x14ac:dyDescent="0.25">
      <c r="K2921"/>
      <c r="M2921"/>
    </row>
    <row r="2922" spans="11:13" x14ac:dyDescent="0.25">
      <c r="K2922"/>
      <c r="M2922"/>
    </row>
    <row r="2923" spans="11:13" x14ac:dyDescent="0.25">
      <c r="K2923"/>
      <c r="M2923"/>
    </row>
    <row r="2924" spans="11:13" x14ac:dyDescent="0.25">
      <c r="K2924"/>
      <c r="M2924"/>
    </row>
    <row r="2925" spans="11:13" x14ac:dyDescent="0.25">
      <c r="K2925"/>
      <c r="M2925"/>
    </row>
    <row r="2926" spans="11:13" x14ac:dyDescent="0.25">
      <c r="K2926"/>
      <c r="M2926"/>
    </row>
    <row r="2927" spans="11:13" x14ac:dyDescent="0.25">
      <c r="K2927"/>
      <c r="M2927"/>
    </row>
    <row r="2928" spans="11:13" x14ac:dyDescent="0.25">
      <c r="K2928"/>
      <c r="M2928"/>
    </row>
    <row r="2929" spans="11:13" x14ac:dyDescent="0.25">
      <c r="K2929"/>
      <c r="M2929"/>
    </row>
    <row r="2930" spans="11:13" x14ac:dyDescent="0.25">
      <c r="K2930"/>
      <c r="M2930"/>
    </row>
    <row r="2931" spans="11:13" x14ac:dyDescent="0.25">
      <c r="K2931"/>
      <c r="M2931"/>
    </row>
    <row r="2932" spans="11:13" x14ac:dyDescent="0.25">
      <c r="K2932"/>
      <c r="M2932"/>
    </row>
    <row r="2933" spans="11:13" x14ac:dyDescent="0.25">
      <c r="K2933"/>
      <c r="M2933"/>
    </row>
    <row r="2934" spans="11:13" x14ac:dyDescent="0.25">
      <c r="K2934"/>
      <c r="M2934"/>
    </row>
    <row r="2935" spans="11:13" x14ac:dyDescent="0.25">
      <c r="K2935"/>
      <c r="M2935"/>
    </row>
    <row r="2936" spans="11:13" x14ac:dyDescent="0.25">
      <c r="K2936"/>
      <c r="M2936"/>
    </row>
    <row r="2937" spans="11:13" x14ac:dyDescent="0.25">
      <c r="K2937"/>
      <c r="M2937"/>
    </row>
    <row r="2938" spans="11:13" x14ac:dyDescent="0.25">
      <c r="K2938"/>
      <c r="M2938"/>
    </row>
    <row r="2939" spans="11:13" x14ac:dyDescent="0.25">
      <c r="K2939"/>
      <c r="M2939"/>
    </row>
    <row r="2940" spans="11:13" x14ac:dyDescent="0.25">
      <c r="K2940"/>
      <c r="M2940"/>
    </row>
    <row r="2941" spans="11:13" x14ac:dyDescent="0.25">
      <c r="K2941"/>
      <c r="M2941"/>
    </row>
    <row r="2942" spans="11:13" x14ac:dyDescent="0.25">
      <c r="K2942"/>
      <c r="M2942"/>
    </row>
    <row r="2943" spans="11:13" x14ac:dyDescent="0.25">
      <c r="K2943"/>
      <c r="M2943"/>
    </row>
    <row r="2944" spans="11:13" x14ac:dyDescent="0.25">
      <c r="K2944"/>
      <c r="M2944"/>
    </row>
    <row r="2945" spans="11:13" x14ac:dyDescent="0.25">
      <c r="K2945"/>
      <c r="M2945"/>
    </row>
    <row r="2946" spans="11:13" x14ac:dyDescent="0.25">
      <c r="K2946"/>
      <c r="M2946"/>
    </row>
    <row r="2947" spans="11:13" x14ac:dyDescent="0.25">
      <c r="K2947"/>
      <c r="M2947"/>
    </row>
    <row r="2948" spans="11:13" x14ac:dyDescent="0.25">
      <c r="K2948"/>
      <c r="M2948"/>
    </row>
    <row r="2949" spans="11:13" x14ac:dyDescent="0.25">
      <c r="K2949"/>
      <c r="M2949"/>
    </row>
    <row r="2950" spans="11:13" x14ac:dyDescent="0.25">
      <c r="K2950"/>
      <c r="M2950"/>
    </row>
    <row r="2951" spans="11:13" x14ac:dyDescent="0.25">
      <c r="K2951"/>
      <c r="M2951"/>
    </row>
    <row r="2952" spans="11:13" x14ac:dyDescent="0.25">
      <c r="K2952"/>
      <c r="M2952"/>
    </row>
    <row r="2953" spans="11:13" x14ac:dyDescent="0.25">
      <c r="K2953"/>
      <c r="M2953"/>
    </row>
    <row r="2954" spans="11:13" x14ac:dyDescent="0.25">
      <c r="K2954"/>
      <c r="M2954"/>
    </row>
    <row r="2955" spans="11:13" x14ac:dyDescent="0.25">
      <c r="K2955"/>
      <c r="M2955"/>
    </row>
    <row r="2956" spans="11:13" x14ac:dyDescent="0.25">
      <c r="K2956"/>
      <c r="M2956"/>
    </row>
    <row r="2957" spans="11:13" x14ac:dyDescent="0.25">
      <c r="K2957"/>
      <c r="M2957"/>
    </row>
    <row r="2958" spans="11:13" x14ac:dyDescent="0.25">
      <c r="K2958"/>
      <c r="M2958"/>
    </row>
    <row r="2959" spans="11:13" x14ac:dyDescent="0.25">
      <c r="K2959"/>
      <c r="M2959"/>
    </row>
    <row r="2960" spans="11:13" x14ac:dyDescent="0.25">
      <c r="K2960"/>
      <c r="M2960"/>
    </row>
    <row r="2961" spans="11:13" x14ac:dyDescent="0.25">
      <c r="K2961"/>
      <c r="M2961"/>
    </row>
    <row r="2962" spans="11:13" x14ac:dyDescent="0.25">
      <c r="K2962"/>
      <c r="M2962"/>
    </row>
    <row r="2963" spans="11:13" x14ac:dyDescent="0.25">
      <c r="K2963"/>
      <c r="M2963"/>
    </row>
    <row r="2964" spans="11:13" x14ac:dyDescent="0.25">
      <c r="K2964"/>
      <c r="M2964"/>
    </row>
    <row r="2965" spans="11:13" x14ac:dyDescent="0.25">
      <c r="K2965"/>
      <c r="M2965"/>
    </row>
    <row r="2966" spans="11:13" x14ac:dyDescent="0.25">
      <c r="K2966"/>
      <c r="M2966"/>
    </row>
    <row r="2967" spans="11:13" x14ac:dyDescent="0.25">
      <c r="K2967"/>
      <c r="M2967"/>
    </row>
    <row r="2968" spans="11:13" x14ac:dyDescent="0.25">
      <c r="K2968"/>
      <c r="M2968"/>
    </row>
    <row r="2969" spans="11:13" x14ac:dyDescent="0.25">
      <c r="K2969"/>
      <c r="M2969"/>
    </row>
    <row r="2970" spans="11:13" x14ac:dyDescent="0.25">
      <c r="K2970"/>
      <c r="M2970"/>
    </row>
    <row r="2971" spans="11:13" x14ac:dyDescent="0.25">
      <c r="K2971"/>
      <c r="M2971"/>
    </row>
    <row r="2972" spans="11:13" x14ac:dyDescent="0.25">
      <c r="K2972"/>
      <c r="M2972"/>
    </row>
    <row r="2973" spans="11:13" x14ac:dyDescent="0.25">
      <c r="K2973"/>
      <c r="M2973"/>
    </row>
    <row r="2974" spans="11:13" x14ac:dyDescent="0.25">
      <c r="K2974"/>
      <c r="M2974"/>
    </row>
    <row r="2975" spans="11:13" x14ac:dyDescent="0.25">
      <c r="K2975"/>
      <c r="M2975"/>
    </row>
    <row r="2976" spans="11:13" x14ac:dyDescent="0.25">
      <c r="K2976"/>
      <c r="M2976"/>
    </row>
    <row r="2977" spans="11:13" x14ac:dyDescent="0.25">
      <c r="K2977"/>
      <c r="M2977"/>
    </row>
    <row r="2978" spans="11:13" x14ac:dyDescent="0.25">
      <c r="K2978"/>
      <c r="M2978"/>
    </row>
    <row r="2979" spans="11:13" x14ac:dyDescent="0.25">
      <c r="K2979"/>
      <c r="M2979"/>
    </row>
    <row r="2980" spans="11:13" x14ac:dyDescent="0.25">
      <c r="K2980"/>
      <c r="M2980"/>
    </row>
    <row r="2981" spans="11:13" x14ac:dyDescent="0.25">
      <c r="K2981"/>
      <c r="M2981"/>
    </row>
    <row r="2982" spans="11:13" x14ac:dyDescent="0.25">
      <c r="K2982"/>
      <c r="M2982"/>
    </row>
    <row r="2983" spans="11:13" x14ac:dyDescent="0.25">
      <c r="K2983"/>
      <c r="M2983"/>
    </row>
    <row r="2984" spans="11:13" x14ac:dyDescent="0.25">
      <c r="K2984"/>
      <c r="M2984"/>
    </row>
    <row r="2985" spans="11:13" x14ac:dyDescent="0.25">
      <c r="K2985"/>
      <c r="M2985"/>
    </row>
    <row r="2986" spans="11:13" x14ac:dyDescent="0.25">
      <c r="K2986"/>
      <c r="M2986"/>
    </row>
    <row r="2987" spans="11:13" x14ac:dyDescent="0.25">
      <c r="K2987"/>
      <c r="M2987"/>
    </row>
    <row r="2988" spans="11:13" x14ac:dyDescent="0.25">
      <c r="K2988"/>
      <c r="M2988"/>
    </row>
    <row r="2989" spans="11:13" x14ac:dyDescent="0.25">
      <c r="K2989"/>
      <c r="M2989"/>
    </row>
    <row r="2990" spans="11:13" x14ac:dyDescent="0.25">
      <c r="K2990"/>
      <c r="M2990"/>
    </row>
    <row r="2991" spans="11:13" x14ac:dyDescent="0.25">
      <c r="K2991"/>
      <c r="M2991"/>
    </row>
    <row r="2992" spans="11:13" x14ac:dyDescent="0.25">
      <c r="K2992"/>
      <c r="M2992"/>
    </row>
    <row r="2993" spans="11:13" x14ac:dyDescent="0.25">
      <c r="K2993"/>
      <c r="M2993"/>
    </row>
    <row r="2994" spans="11:13" x14ac:dyDescent="0.25">
      <c r="K2994"/>
      <c r="M2994"/>
    </row>
    <row r="2995" spans="11:13" x14ac:dyDescent="0.25">
      <c r="K2995"/>
      <c r="M2995"/>
    </row>
    <row r="2996" spans="11:13" x14ac:dyDescent="0.25">
      <c r="K2996"/>
      <c r="M2996"/>
    </row>
    <row r="2997" spans="11:13" x14ac:dyDescent="0.25">
      <c r="K2997"/>
      <c r="M2997"/>
    </row>
    <row r="2998" spans="11:13" x14ac:dyDescent="0.25">
      <c r="K2998"/>
      <c r="M2998"/>
    </row>
    <row r="2999" spans="11:13" x14ac:dyDescent="0.25">
      <c r="K2999"/>
      <c r="M2999"/>
    </row>
    <row r="3000" spans="11:13" x14ac:dyDescent="0.25">
      <c r="K3000"/>
      <c r="M3000"/>
    </row>
    <row r="3001" spans="11:13" x14ac:dyDescent="0.25">
      <c r="K3001"/>
      <c r="M3001"/>
    </row>
    <row r="3002" spans="11:13" x14ac:dyDescent="0.25">
      <c r="K3002"/>
      <c r="M3002"/>
    </row>
    <row r="3003" spans="11:13" x14ac:dyDescent="0.25">
      <c r="K3003"/>
      <c r="M3003"/>
    </row>
    <row r="3004" spans="11:13" x14ac:dyDescent="0.25">
      <c r="K3004"/>
      <c r="M3004"/>
    </row>
    <row r="3005" spans="11:13" x14ac:dyDescent="0.25">
      <c r="K3005"/>
      <c r="M3005"/>
    </row>
    <row r="3006" spans="11:13" x14ac:dyDescent="0.25">
      <c r="K3006"/>
      <c r="M3006"/>
    </row>
    <row r="3007" spans="11:13" x14ac:dyDescent="0.25">
      <c r="K3007"/>
      <c r="M3007"/>
    </row>
    <row r="3008" spans="11:13" x14ac:dyDescent="0.25">
      <c r="K3008"/>
      <c r="M3008"/>
    </row>
    <row r="3009" spans="11:13" x14ac:dyDescent="0.25">
      <c r="K3009"/>
      <c r="M3009"/>
    </row>
    <row r="3010" spans="11:13" x14ac:dyDescent="0.25">
      <c r="K3010"/>
      <c r="M3010"/>
    </row>
    <row r="3011" spans="11:13" x14ac:dyDescent="0.25">
      <c r="K3011"/>
      <c r="M3011"/>
    </row>
    <row r="3012" spans="11:13" x14ac:dyDescent="0.25">
      <c r="K3012"/>
      <c r="M3012"/>
    </row>
    <row r="3013" spans="11:13" x14ac:dyDescent="0.25">
      <c r="K3013"/>
      <c r="M3013"/>
    </row>
    <row r="3014" spans="11:13" x14ac:dyDescent="0.25">
      <c r="K3014"/>
      <c r="M3014"/>
    </row>
    <row r="3015" spans="11:13" x14ac:dyDescent="0.25">
      <c r="K3015"/>
      <c r="M3015"/>
    </row>
    <row r="3016" spans="11:13" x14ac:dyDescent="0.25">
      <c r="K3016"/>
      <c r="M3016"/>
    </row>
    <row r="3017" spans="11:13" x14ac:dyDescent="0.25">
      <c r="K3017"/>
      <c r="M3017"/>
    </row>
    <row r="3018" spans="11:13" x14ac:dyDescent="0.25">
      <c r="K3018"/>
      <c r="M3018"/>
    </row>
    <row r="3019" spans="11:13" x14ac:dyDescent="0.25">
      <c r="K3019"/>
      <c r="M3019"/>
    </row>
    <row r="3020" spans="11:13" x14ac:dyDescent="0.25">
      <c r="K3020"/>
      <c r="M3020"/>
    </row>
    <row r="3021" spans="11:13" x14ac:dyDescent="0.25">
      <c r="K3021"/>
      <c r="M3021"/>
    </row>
    <row r="3022" spans="11:13" x14ac:dyDescent="0.25">
      <c r="K3022"/>
      <c r="M3022"/>
    </row>
    <row r="3023" spans="11:13" x14ac:dyDescent="0.25">
      <c r="K3023"/>
      <c r="M3023"/>
    </row>
    <row r="3024" spans="11:13" x14ac:dyDescent="0.25">
      <c r="K3024"/>
      <c r="M3024"/>
    </row>
    <row r="3025" spans="11:13" x14ac:dyDescent="0.25">
      <c r="K3025"/>
      <c r="M3025"/>
    </row>
    <row r="3026" spans="11:13" x14ac:dyDescent="0.25">
      <c r="K3026"/>
      <c r="M3026"/>
    </row>
    <row r="3027" spans="11:13" x14ac:dyDescent="0.25">
      <c r="K3027"/>
      <c r="M3027"/>
    </row>
    <row r="3028" spans="11:13" x14ac:dyDescent="0.25">
      <c r="K3028"/>
      <c r="M3028"/>
    </row>
    <row r="3029" spans="11:13" x14ac:dyDescent="0.25">
      <c r="K3029"/>
      <c r="M3029"/>
    </row>
    <row r="3030" spans="11:13" x14ac:dyDescent="0.25">
      <c r="K3030"/>
      <c r="M3030"/>
    </row>
    <row r="3031" spans="11:13" x14ac:dyDescent="0.25">
      <c r="K3031"/>
      <c r="M3031"/>
    </row>
    <row r="3032" spans="11:13" x14ac:dyDescent="0.25">
      <c r="K3032"/>
      <c r="M3032"/>
    </row>
    <row r="3033" spans="11:13" x14ac:dyDescent="0.25">
      <c r="K3033"/>
      <c r="M3033"/>
    </row>
    <row r="3034" spans="11:13" x14ac:dyDescent="0.25">
      <c r="K3034"/>
      <c r="M3034"/>
    </row>
    <row r="3035" spans="11:13" x14ac:dyDescent="0.25">
      <c r="K3035"/>
      <c r="M3035"/>
    </row>
    <row r="3036" spans="11:13" x14ac:dyDescent="0.25">
      <c r="K3036"/>
      <c r="M3036"/>
    </row>
    <row r="3037" spans="11:13" x14ac:dyDescent="0.25">
      <c r="K3037"/>
      <c r="M3037"/>
    </row>
    <row r="3038" spans="11:13" x14ac:dyDescent="0.25">
      <c r="K3038"/>
      <c r="M3038"/>
    </row>
    <row r="3039" spans="11:13" x14ac:dyDescent="0.25">
      <c r="K3039"/>
      <c r="M3039"/>
    </row>
    <row r="3040" spans="11:13" x14ac:dyDescent="0.25">
      <c r="K3040"/>
      <c r="M3040"/>
    </row>
    <row r="3041" spans="11:13" x14ac:dyDescent="0.25">
      <c r="K3041"/>
      <c r="M3041"/>
    </row>
    <row r="3042" spans="11:13" x14ac:dyDescent="0.25">
      <c r="K3042"/>
      <c r="M3042"/>
    </row>
    <row r="3043" spans="11:13" x14ac:dyDescent="0.25">
      <c r="K3043"/>
      <c r="M3043"/>
    </row>
    <row r="3044" spans="11:13" x14ac:dyDescent="0.25">
      <c r="K3044"/>
      <c r="M3044"/>
    </row>
    <row r="3045" spans="11:13" x14ac:dyDescent="0.25">
      <c r="K3045"/>
      <c r="M3045"/>
    </row>
    <row r="3046" spans="11:13" x14ac:dyDescent="0.25">
      <c r="K3046"/>
      <c r="M3046"/>
    </row>
    <row r="3047" spans="11:13" x14ac:dyDescent="0.25">
      <c r="K3047"/>
      <c r="M3047"/>
    </row>
    <row r="3048" spans="11:13" x14ac:dyDescent="0.25">
      <c r="K3048"/>
      <c r="M3048"/>
    </row>
    <row r="3049" spans="11:13" x14ac:dyDescent="0.25">
      <c r="K3049"/>
      <c r="M3049"/>
    </row>
    <row r="3050" spans="11:13" x14ac:dyDescent="0.25">
      <c r="K3050"/>
      <c r="M3050"/>
    </row>
    <row r="3051" spans="11:13" x14ac:dyDescent="0.25">
      <c r="K3051"/>
      <c r="M3051"/>
    </row>
    <row r="3052" spans="11:13" x14ac:dyDescent="0.25">
      <c r="K3052"/>
      <c r="M3052"/>
    </row>
    <row r="3053" spans="11:13" x14ac:dyDescent="0.25">
      <c r="K3053"/>
      <c r="M3053"/>
    </row>
    <row r="3054" spans="11:13" x14ac:dyDescent="0.25">
      <c r="K3054"/>
      <c r="M3054"/>
    </row>
    <row r="3055" spans="11:13" x14ac:dyDescent="0.25">
      <c r="K3055"/>
      <c r="M3055"/>
    </row>
    <row r="3056" spans="11:13" x14ac:dyDescent="0.25">
      <c r="K3056"/>
      <c r="M3056"/>
    </row>
    <row r="3057" spans="11:13" x14ac:dyDescent="0.25">
      <c r="K3057"/>
      <c r="M3057"/>
    </row>
    <row r="3058" spans="11:13" x14ac:dyDescent="0.25">
      <c r="K3058"/>
      <c r="M3058"/>
    </row>
    <row r="3059" spans="11:13" x14ac:dyDescent="0.25">
      <c r="K3059"/>
      <c r="M3059"/>
    </row>
    <row r="3060" spans="11:13" x14ac:dyDescent="0.25">
      <c r="K3060"/>
      <c r="M3060"/>
    </row>
    <row r="3061" spans="11:13" x14ac:dyDescent="0.25">
      <c r="K3061"/>
      <c r="M3061"/>
    </row>
    <row r="3062" spans="11:13" x14ac:dyDescent="0.25">
      <c r="K3062"/>
      <c r="M3062"/>
    </row>
    <row r="3063" spans="11:13" x14ac:dyDescent="0.25">
      <c r="K3063"/>
      <c r="M3063"/>
    </row>
    <row r="3064" spans="11:13" x14ac:dyDescent="0.25">
      <c r="K3064"/>
      <c r="M3064"/>
    </row>
    <row r="3065" spans="11:13" x14ac:dyDescent="0.25">
      <c r="K3065"/>
      <c r="M3065"/>
    </row>
    <row r="3066" spans="11:13" x14ac:dyDescent="0.25">
      <c r="K3066"/>
      <c r="M3066"/>
    </row>
    <row r="3067" spans="11:13" x14ac:dyDescent="0.25">
      <c r="K3067"/>
      <c r="M3067"/>
    </row>
    <row r="3068" spans="11:13" x14ac:dyDescent="0.25">
      <c r="K3068"/>
      <c r="M3068"/>
    </row>
    <row r="3069" spans="11:13" x14ac:dyDescent="0.25">
      <c r="K3069"/>
      <c r="M3069"/>
    </row>
    <row r="3070" spans="11:13" x14ac:dyDescent="0.25">
      <c r="K3070"/>
      <c r="M3070"/>
    </row>
    <row r="3071" spans="11:13" x14ac:dyDescent="0.25">
      <c r="K3071"/>
      <c r="M3071"/>
    </row>
    <row r="3072" spans="11:13" x14ac:dyDescent="0.25">
      <c r="K3072"/>
      <c r="M3072"/>
    </row>
    <row r="3073" spans="11:13" x14ac:dyDescent="0.25">
      <c r="K3073"/>
      <c r="M3073"/>
    </row>
    <row r="3074" spans="11:13" x14ac:dyDescent="0.25">
      <c r="K3074"/>
      <c r="M3074"/>
    </row>
    <row r="3075" spans="11:13" x14ac:dyDescent="0.25">
      <c r="K3075"/>
      <c r="M3075"/>
    </row>
    <row r="3076" spans="11:13" x14ac:dyDescent="0.25">
      <c r="K3076"/>
      <c r="M3076"/>
    </row>
    <row r="3077" spans="11:13" x14ac:dyDescent="0.25">
      <c r="K3077"/>
      <c r="M3077"/>
    </row>
    <row r="3078" spans="11:13" x14ac:dyDescent="0.25">
      <c r="K3078"/>
      <c r="M3078"/>
    </row>
    <row r="3079" spans="11:13" x14ac:dyDescent="0.25">
      <c r="K3079"/>
      <c r="M3079"/>
    </row>
    <row r="3080" spans="11:13" x14ac:dyDescent="0.25">
      <c r="K3080"/>
      <c r="M3080"/>
    </row>
    <row r="3081" spans="11:13" x14ac:dyDescent="0.25">
      <c r="K3081"/>
      <c r="M3081"/>
    </row>
    <row r="3082" spans="11:13" x14ac:dyDescent="0.25">
      <c r="K3082"/>
      <c r="M3082"/>
    </row>
    <row r="3083" spans="11:13" x14ac:dyDescent="0.25">
      <c r="K3083"/>
      <c r="M3083"/>
    </row>
    <row r="3084" spans="11:13" x14ac:dyDescent="0.25">
      <c r="K3084"/>
      <c r="M3084"/>
    </row>
    <row r="3085" spans="11:13" x14ac:dyDescent="0.25">
      <c r="K3085"/>
      <c r="M3085"/>
    </row>
    <row r="3086" spans="11:13" x14ac:dyDescent="0.25">
      <c r="K3086"/>
      <c r="M3086"/>
    </row>
    <row r="3087" spans="11:13" x14ac:dyDescent="0.25">
      <c r="K3087"/>
      <c r="M3087"/>
    </row>
    <row r="3088" spans="11:13" x14ac:dyDescent="0.25">
      <c r="K3088"/>
      <c r="M3088"/>
    </row>
    <row r="3089" spans="11:13" x14ac:dyDescent="0.25">
      <c r="K3089"/>
      <c r="M3089"/>
    </row>
    <row r="3090" spans="11:13" x14ac:dyDescent="0.25">
      <c r="K3090"/>
      <c r="M3090"/>
    </row>
    <row r="3091" spans="11:13" x14ac:dyDescent="0.25">
      <c r="K3091"/>
      <c r="M3091"/>
    </row>
    <row r="3092" spans="11:13" x14ac:dyDescent="0.25">
      <c r="K3092"/>
      <c r="M3092"/>
    </row>
    <row r="3093" spans="11:13" x14ac:dyDescent="0.25">
      <c r="K3093"/>
      <c r="M3093"/>
    </row>
    <row r="3094" spans="11:13" x14ac:dyDescent="0.25">
      <c r="K3094"/>
      <c r="M3094"/>
    </row>
    <row r="3095" spans="11:13" x14ac:dyDescent="0.25">
      <c r="K3095"/>
      <c r="M3095"/>
    </row>
    <row r="3096" spans="11:13" x14ac:dyDescent="0.25">
      <c r="K3096"/>
      <c r="M3096"/>
    </row>
    <row r="3097" spans="11:13" x14ac:dyDescent="0.25">
      <c r="K3097"/>
      <c r="M3097"/>
    </row>
    <row r="3098" spans="11:13" x14ac:dyDescent="0.25">
      <c r="K3098"/>
      <c r="M3098"/>
    </row>
    <row r="3099" spans="11:13" x14ac:dyDescent="0.25">
      <c r="K3099"/>
      <c r="M3099"/>
    </row>
    <row r="3100" spans="11:13" x14ac:dyDescent="0.25">
      <c r="K3100"/>
      <c r="M3100"/>
    </row>
    <row r="3101" spans="11:13" x14ac:dyDescent="0.25">
      <c r="K3101"/>
      <c r="M3101"/>
    </row>
    <row r="3102" spans="11:13" x14ac:dyDescent="0.25">
      <c r="K3102"/>
      <c r="M3102"/>
    </row>
    <row r="3103" spans="11:13" x14ac:dyDescent="0.25">
      <c r="K3103"/>
      <c r="M3103"/>
    </row>
    <row r="3104" spans="11:13" x14ac:dyDescent="0.25">
      <c r="K3104"/>
      <c r="M3104"/>
    </row>
    <row r="3105" spans="11:13" x14ac:dyDescent="0.25">
      <c r="K3105"/>
      <c r="M3105"/>
    </row>
    <row r="3106" spans="11:13" x14ac:dyDescent="0.25">
      <c r="K3106"/>
      <c r="M3106"/>
    </row>
    <row r="3107" spans="11:13" x14ac:dyDescent="0.25">
      <c r="K3107"/>
      <c r="M3107"/>
    </row>
    <row r="3108" spans="11:13" x14ac:dyDescent="0.25">
      <c r="K3108"/>
      <c r="M3108"/>
    </row>
    <row r="3109" spans="11:13" x14ac:dyDescent="0.25">
      <c r="K3109"/>
      <c r="M3109"/>
    </row>
    <row r="3110" spans="11:13" x14ac:dyDescent="0.25">
      <c r="K3110"/>
      <c r="M3110"/>
    </row>
    <row r="3111" spans="11:13" x14ac:dyDescent="0.25">
      <c r="K3111"/>
      <c r="M3111"/>
    </row>
    <row r="3112" spans="11:13" x14ac:dyDescent="0.25">
      <c r="K3112"/>
      <c r="M3112"/>
    </row>
    <row r="3113" spans="11:13" x14ac:dyDescent="0.25">
      <c r="K3113"/>
      <c r="M3113"/>
    </row>
    <row r="3114" spans="11:13" x14ac:dyDescent="0.25">
      <c r="K3114"/>
      <c r="M3114"/>
    </row>
    <row r="3115" spans="11:13" x14ac:dyDescent="0.25">
      <c r="K3115"/>
      <c r="M3115"/>
    </row>
    <row r="3116" spans="11:13" x14ac:dyDescent="0.25">
      <c r="K3116"/>
      <c r="M3116"/>
    </row>
    <row r="3117" spans="11:13" x14ac:dyDescent="0.25">
      <c r="K3117"/>
      <c r="M3117"/>
    </row>
    <row r="3118" spans="11:13" x14ac:dyDescent="0.25">
      <c r="K3118"/>
      <c r="M3118"/>
    </row>
    <row r="3119" spans="11:13" x14ac:dyDescent="0.25">
      <c r="K3119"/>
      <c r="M3119"/>
    </row>
    <row r="3120" spans="11:13" x14ac:dyDescent="0.25">
      <c r="K3120"/>
      <c r="M3120"/>
    </row>
    <row r="3121" spans="11:13" x14ac:dyDescent="0.25">
      <c r="K3121"/>
      <c r="M3121"/>
    </row>
    <row r="3122" spans="11:13" x14ac:dyDescent="0.25">
      <c r="K3122"/>
      <c r="M3122"/>
    </row>
    <row r="3123" spans="11:13" x14ac:dyDescent="0.25">
      <c r="K3123"/>
      <c r="M3123"/>
    </row>
    <row r="3124" spans="11:13" x14ac:dyDescent="0.25">
      <c r="K3124"/>
      <c r="M3124"/>
    </row>
    <row r="3125" spans="11:13" x14ac:dyDescent="0.25">
      <c r="K3125"/>
      <c r="M3125"/>
    </row>
    <row r="3126" spans="11:13" x14ac:dyDescent="0.25">
      <c r="K3126"/>
      <c r="M3126"/>
    </row>
    <row r="3127" spans="11:13" x14ac:dyDescent="0.25">
      <c r="K3127"/>
      <c r="M3127"/>
    </row>
    <row r="3128" spans="11:13" x14ac:dyDescent="0.25">
      <c r="K3128"/>
      <c r="M3128"/>
    </row>
    <row r="3129" spans="11:13" x14ac:dyDescent="0.25">
      <c r="K3129"/>
      <c r="M3129"/>
    </row>
    <row r="3130" spans="11:13" x14ac:dyDescent="0.25">
      <c r="K3130"/>
      <c r="M3130"/>
    </row>
    <row r="3131" spans="11:13" x14ac:dyDescent="0.25">
      <c r="K3131"/>
      <c r="M3131"/>
    </row>
    <row r="3132" spans="11:13" x14ac:dyDescent="0.25">
      <c r="K3132"/>
      <c r="M3132"/>
    </row>
    <row r="3133" spans="11:13" x14ac:dyDescent="0.25">
      <c r="K3133"/>
      <c r="M3133"/>
    </row>
    <row r="3134" spans="11:13" x14ac:dyDescent="0.25">
      <c r="K3134"/>
      <c r="M3134"/>
    </row>
    <row r="3135" spans="11:13" x14ac:dyDescent="0.25">
      <c r="K3135"/>
      <c r="M3135"/>
    </row>
    <row r="3136" spans="11:13" x14ac:dyDescent="0.25">
      <c r="K3136"/>
      <c r="M3136"/>
    </row>
    <row r="3137" spans="11:13" x14ac:dyDescent="0.25">
      <c r="K3137"/>
      <c r="M3137"/>
    </row>
    <row r="3138" spans="11:13" x14ac:dyDescent="0.25">
      <c r="K3138"/>
      <c r="M3138"/>
    </row>
    <row r="3139" spans="11:13" x14ac:dyDescent="0.25">
      <c r="K3139"/>
      <c r="M3139"/>
    </row>
    <row r="3140" spans="11:13" x14ac:dyDescent="0.25">
      <c r="K3140"/>
      <c r="M3140"/>
    </row>
    <row r="3141" spans="11:13" x14ac:dyDescent="0.25">
      <c r="K3141"/>
      <c r="M3141"/>
    </row>
    <row r="3142" spans="11:13" x14ac:dyDescent="0.25">
      <c r="K3142"/>
      <c r="M3142"/>
    </row>
    <row r="3143" spans="11:13" x14ac:dyDescent="0.25">
      <c r="K3143"/>
      <c r="M3143"/>
    </row>
    <row r="3144" spans="11:13" x14ac:dyDescent="0.25">
      <c r="K3144"/>
      <c r="M3144"/>
    </row>
    <row r="3145" spans="11:13" x14ac:dyDescent="0.25">
      <c r="K3145"/>
      <c r="M3145"/>
    </row>
    <row r="3146" spans="11:13" x14ac:dyDescent="0.25">
      <c r="K3146"/>
      <c r="M3146"/>
    </row>
    <row r="3147" spans="11:13" x14ac:dyDescent="0.25">
      <c r="K3147"/>
      <c r="M3147"/>
    </row>
    <row r="3148" spans="11:13" x14ac:dyDescent="0.25">
      <c r="K3148"/>
      <c r="M3148"/>
    </row>
    <row r="3149" spans="11:13" x14ac:dyDescent="0.25">
      <c r="K3149"/>
      <c r="M3149"/>
    </row>
    <row r="3150" spans="11:13" x14ac:dyDescent="0.25">
      <c r="K3150"/>
      <c r="M3150"/>
    </row>
    <row r="3151" spans="11:13" x14ac:dyDescent="0.25">
      <c r="K3151"/>
      <c r="M3151"/>
    </row>
    <row r="3152" spans="11:13" x14ac:dyDescent="0.25">
      <c r="K3152"/>
      <c r="M3152"/>
    </row>
    <row r="3153" spans="11:13" x14ac:dyDescent="0.25">
      <c r="K3153"/>
      <c r="M3153"/>
    </row>
    <row r="3154" spans="11:13" x14ac:dyDescent="0.25">
      <c r="K3154"/>
      <c r="M3154"/>
    </row>
    <row r="3155" spans="11:13" x14ac:dyDescent="0.25">
      <c r="K3155"/>
      <c r="M3155"/>
    </row>
    <row r="3156" spans="11:13" x14ac:dyDescent="0.25">
      <c r="K3156"/>
      <c r="M3156"/>
    </row>
    <row r="3157" spans="11:13" x14ac:dyDescent="0.25">
      <c r="K3157"/>
      <c r="M3157"/>
    </row>
    <row r="3158" spans="11:13" x14ac:dyDescent="0.25">
      <c r="K3158"/>
      <c r="M3158"/>
    </row>
    <row r="3159" spans="11:13" x14ac:dyDescent="0.25">
      <c r="K3159"/>
      <c r="M3159"/>
    </row>
    <row r="3160" spans="11:13" x14ac:dyDescent="0.25">
      <c r="K3160"/>
      <c r="M3160"/>
    </row>
    <row r="3161" spans="11:13" x14ac:dyDescent="0.25">
      <c r="K3161"/>
      <c r="M3161"/>
    </row>
    <row r="3162" spans="11:13" x14ac:dyDescent="0.25">
      <c r="K3162"/>
      <c r="M3162"/>
    </row>
    <row r="3163" spans="11:13" x14ac:dyDescent="0.25">
      <c r="K3163"/>
      <c r="M3163"/>
    </row>
    <row r="3164" spans="11:13" x14ac:dyDescent="0.25">
      <c r="K3164"/>
      <c r="M3164"/>
    </row>
    <row r="3165" spans="11:13" x14ac:dyDescent="0.25">
      <c r="K3165"/>
      <c r="M3165"/>
    </row>
    <row r="3166" spans="11:13" x14ac:dyDescent="0.25">
      <c r="K3166"/>
      <c r="M3166"/>
    </row>
    <row r="3167" spans="11:13" x14ac:dyDescent="0.25">
      <c r="K3167"/>
      <c r="M3167"/>
    </row>
    <row r="3168" spans="11:13" x14ac:dyDescent="0.25">
      <c r="K3168"/>
      <c r="M3168"/>
    </row>
    <row r="3169" spans="11:13" x14ac:dyDescent="0.25">
      <c r="K3169"/>
      <c r="M3169"/>
    </row>
    <row r="3170" spans="11:13" x14ac:dyDescent="0.25">
      <c r="K3170"/>
      <c r="M3170"/>
    </row>
    <row r="3171" spans="11:13" x14ac:dyDescent="0.25">
      <c r="K3171"/>
      <c r="M3171"/>
    </row>
    <row r="3172" spans="11:13" x14ac:dyDescent="0.25">
      <c r="K3172"/>
      <c r="M3172"/>
    </row>
    <row r="3173" spans="11:13" x14ac:dyDescent="0.25">
      <c r="K3173"/>
      <c r="M3173"/>
    </row>
    <row r="3174" spans="11:13" x14ac:dyDescent="0.25">
      <c r="K3174"/>
      <c r="M3174"/>
    </row>
    <row r="3175" spans="11:13" x14ac:dyDescent="0.25">
      <c r="K3175"/>
      <c r="M3175"/>
    </row>
    <row r="3176" spans="11:13" x14ac:dyDescent="0.25">
      <c r="K3176"/>
      <c r="M3176"/>
    </row>
    <row r="3177" spans="11:13" x14ac:dyDescent="0.25">
      <c r="K3177"/>
      <c r="M3177"/>
    </row>
    <row r="3178" spans="11:13" x14ac:dyDescent="0.25">
      <c r="K3178"/>
      <c r="M3178"/>
    </row>
    <row r="3179" spans="11:13" x14ac:dyDescent="0.25">
      <c r="K3179"/>
      <c r="M3179"/>
    </row>
    <row r="3180" spans="11:13" x14ac:dyDescent="0.25">
      <c r="K3180"/>
      <c r="M3180"/>
    </row>
    <row r="3181" spans="11:13" x14ac:dyDescent="0.25">
      <c r="K3181"/>
      <c r="M3181"/>
    </row>
    <row r="3182" spans="11:13" x14ac:dyDescent="0.25">
      <c r="K3182"/>
      <c r="M3182"/>
    </row>
    <row r="3183" spans="11:13" x14ac:dyDescent="0.25">
      <c r="K3183"/>
      <c r="M3183"/>
    </row>
    <row r="3184" spans="11:13" x14ac:dyDescent="0.25">
      <c r="K3184"/>
      <c r="M3184"/>
    </row>
    <row r="3185" spans="11:13" x14ac:dyDescent="0.25">
      <c r="K3185"/>
      <c r="M3185"/>
    </row>
    <row r="3186" spans="11:13" x14ac:dyDescent="0.25">
      <c r="K3186"/>
      <c r="M3186"/>
    </row>
    <row r="3187" spans="11:13" x14ac:dyDescent="0.25">
      <c r="K3187"/>
      <c r="M3187"/>
    </row>
    <row r="3188" spans="11:13" x14ac:dyDescent="0.25">
      <c r="K3188"/>
      <c r="M3188"/>
    </row>
    <row r="3189" spans="11:13" x14ac:dyDescent="0.25">
      <c r="K3189"/>
      <c r="M3189"/>
    </row>
    <row r="3190" spans="11:13" x14ac:dyDescent="0.25">
      <c r="K3190"/>
      <c r="M3190"/>
    </row>
    <row r="3191" spans="11:13" x14ac:dyDescent="0.25">
      <c r="K3191"/>
      <c r="M3191"/>
    </row>
    <row r="3192" spans="11:13" x14ac:dyDescent="0.25">
      <c r="K3192"/>
      <c r="M3192"/>
    </row>
    <row r="3193" spans="11:13" x14ac:dyDescent="0.25">
      <c r="K3193"/>
      <c r="M3193"/>
    </row>
    <row r="3194" spans="11:13" x14ac:dyDescent="0.25">
      <c r="K3194"/>
      <c r="M3194"/>
    </row>
    <row r="3195" spans="11:13" x14ac:dyDescent="0.25">
      <c r="K3195"/>
      <c r="M3195"/>
    </row>
    <row r="3196" spans="11:13" x14ac:dyDescent="0.25">
      <c r="K3196"/>
      <c r="M3196"/>
    </row>
    <row r="3197" spans="11:13" x14ac:dyDescent="0.25">
      <c r="K3197"/>
      <c r="M3197"/>
    </row>
    <row r="3198" spans="11:13" x14ac:dyDescent="0.25">
      <c r="K3198"/>
      <c r="M3198"/>
    </row>
    <row r="3199" spans="11:13" x14ac:dyDescent="0.25">
      <c r="K3199"/>
      <c r="M3199"/>
    </row>
    <row r="3200" spans="11:13" x14ac:dyDescent="0.25">
      <c r="K3200"/>
      <c r="M3200"/>
    </row>
    <row r="3201" spans="11:13" x14ac:dyDescent="0.25">
      <c r="K3201"/>
      <c r="M3201"/>
    </row>
    <row r="3202" spans="11:13" x14ac:dyDescent="0.25">
      <c r="K3202"/>
      <c r="M3202"/>
    </row>
    <row r="3203" spans="11:13" x14ac:dyDescent="0.25">
      <c r="K3203"/>
      <c r="M3203"/>
    </row>
    <row r="3204" spans="11:13" x14ac:dyDescent="0.25">
      <c r="K3204"/>
      <c r="M3204"/>
    </row>
    <row r="3205" spans="11:13" x14ac:dyDescent="0.25">
      <c r="K3205"/>
      <c r="M3205"/>
    </row>
    <row r="3206" spans="11:13" x14ac:dyDescent="0.25">
      <c r="K3206"/>
      <c r="M3206"/>
    </row>
    <row r="3207" spans="11:13" x14ac:dyDescent="0.25">
      <c r="K3207"/>
      <c r="M3207"/>
    </row>
    <row r="3208" spans="11:13" x14ac:dyDescent="0.25">
      <c r="K3208"/>
      <c r="M3208"/>
    </row>
    <row r="3209" spans="11:13" x14ac:dyDescent="0.25">
      <c r="K3209"/>
      <c r="M3209"/>
    </row>
    <row r="3210" spans="11:13" x14ac:dyDescent="0.25">
      <c r="K3210"/>
      <c r="M3210"/>
    </row>
    <row r="3211" spans="11:13" x14ac:dyDescent="0.25">
      <c r="K3211"/>
      <c r="M3211"/>
    </row>
    <row r="3212" spans="11:13" x14ac:dyDescent="0.25">
      <c r="K3212"/>
      <c r="M3212"/>
    </row>
    <row r="3213" spans="11:13" x14ac:dyDescent="0.25">
      <c r="K3213"/>
      <c r="M3213"/>
    </row>
    <row r="3214" spans="11:13" x14ac:dyDescent="0.25">
      <c r="K3214"/>
      <c r="M3214"/>
    </row>
    <row r="3215" spans="11:13" x14ac:dyDescent="0.25">
      <c r="K3215"/>
      <c r="M3215"/>
    </row>
    <row r="3216" spans="11:13" x14ac:dyDescent="0.25">
      <c r="K3216"/>
      <c r="M3216"/>
    </row>
    <row r="3217" spans="11:13" x14ac:dyDescent="0.25">
      <c r="K3217"/>
      <c r="M3217"/>
    </row>
    <row r="3218" spans="11:13" x14ac:dyDescent="0.25">
      <c r="K3218"/>
      <c r="M3218"/>
    </row>
    <row r="3219" spans="11:13" x14ac:dyDescent="0.25">
      <c r="K3219"/>
      <c r="M3219"/>
    </row>
    <row r="3220" spans="11:13" x14ac:dyDescent="0.25">
      <c r="K3220"/>
      <c r="M3220"/>
    </row>
    <row r="3221" spans="11:13" x14ac:dyDescent="0.25">
      <c r="K3221"/>
      <c r="M3221"/>
    </row>
    <row r="3222" spans="11:13" x14ac:dyDescent="0.25">
      <c r="K3222"/>
      <c r="M3222"/>
    </row>
    <row r="3223" spans="11:13" x14ac:dyDescent="0.25">
      <c r="K3223"/>
      <c r="M3223"/>
    </row>
    <row r="3224" spans="11:13" x14ac:dyDescent="0.25">
      <c r="K3224"/>
      <c r="M3224"/>
    </row>
    <row r="3225" spans="11:13" x14ac:dyDescent="0.25">
      <c r="K3225"/>
      <c r="M3225"/>
    </row>
    <row r="3226" spans="11:13" x14ac:dyDescent="0.25">
      <c r="K3226"/>
      <c r="M3226"/>
    </row>
    <row r="3227" spans="11:13" x14ac:dyDescent="0.25">
      <c r="K3227"/>
      <c r="M3227"/>
    </row>
    <row r="3228" spans="11:13" x14ac:dyDescent="0.25">
      <c r="K3228"/>
      <c r="M3228"/>
    </row>
    <row r="3229" spans="11:13" x14ac:dyDescent="0.25">
      <c r="K3229"/>
      <c r="M3229"/>
    </row>
    <row r="3230" spans="11:13" x14ac:dyDescent="0.25">
      <c r="K3230"/>
      <c r="M3230"/>
    </row>
    <row r="3231" spans="11:13" x14ac:dyDescent="0.25">
      <c r="K3231"/>
      <c r="M3231"/>
    </row>
    <row r="3232" spans="11:13" x14ac:dyDescent="0.25">
      <c r="K3232"/>
      <c r="M3232"/>
    </row>
    <row r="3233" spans="11:13" x14ac:dyDescent="0.25">
      <c r="K3233"/>
      <c r="M3233"/>
    </row>
    <row r="3234" spans="11:13" x14ac:dyDescent="0.25">
      <c r="K3234"/>
      <c r="M3234"/>
    </row>
    <row r="3235" spans="11:13" x14ac:dyDescent="0.25">
      <c r="K3235"/>
      <c r="M3235"/>
    </row>
    <row r="3236" spans="11:13" x14ac:dyDescent="0.25">
      <c r="K3236"/>
      <c r="M3236"/>
    </row>
    <row r="3237" spans="11:13" x14ac:dyDescent="0.25">
      <c r="K3237"/>
      <c r="M3237"/>
    </row>
    <row r="3238" spans="11:13" x14ac:dyDescent="0.25">
      <c r="K3238"/>
      <c r="M3238"/>
    </row>
    <row r="3239" spans="11:13" x14ac:dyDescent="0.25">
      <c r="K3239"/>
      <c r="M3239"/>
    </row>
    <row r="3240" spans="11:13" x14ac:dyDescent="0.25">
      <c r="K3240"/>
      <c r="M3240"/>
    </row>
    <row r="3241" spans="11:13" x14ac:dyDescent="0.25">
      <c r="K3241"/>
      <c r="M3241"/>
    </row>
    <row r="3242" spans="11:13" x14ac:dyDescent="0.25">
      <c r="K3242"/>
      <c r="M3242"/>
    </row>
    <row r="3243" spans="11:13" x14ac:dyDescent="0.25">
      <c r="K3243"/>
      <c r="M3243"/>
    </row>
    <row r="3244" spans="11:13" x14ac:dyDescent="0.25">
      <c r="K3244"/>
      <c r="M3244"/>
    </row>
    <row r="3245" spans="11:13" x14ac:dyDescent="0.25">
      <c r="K3245"/>
      <c r="M3245"/>
    </row>
    <row r="3246" spans="11:13" x14ac:dyDescent="0.25">
      <c r="K3246"/>
      <c r="M3246"/>
    </row>
    <row r="3247" spans="11:13" x14ac:dyDescent="0.25">
      <c r="K3247"/>
      <c r="M3247"/>
    </row>
    <row r="3248" spans="11:13" x14ac:dyDescent="0.25">
      <c r="K3248"/>
      <c r="M3248"/>
    </row>
    <row r="3249" spans="11:13" x14ac:dyDescent="0.25">
      <c r="K3249"/>
      <c r="M3249"/>
    </row>
    <row r="3250" spans="11:13" x14ac:dyDescent="0.25">
      <c r="K3250"/>
      <c r="M3250"/>
    </row>
    <row r="3251" spans="11:13" x14ac:dyDescent="0.25">
      <c r="K3251"/>
      <c r="M3251"/>
    </row>
    <row r="3252" spans="11:13" x14ac:dyDescent="0.25">
      <c r="K3252"/>
      <c r="M3252"/>
    </row>
    <row r="3253" spans="11:13" x14ac:dyDescent="0.25">
      <c r="K3253"/>
      <c r="M3253"/>
    </row>
    <row r="3254" spans="11:13" x14ac:dyDescent="0.25">
      <c r="K3254"/>
      <c r="M3254"/>
    </row>
    <row r="3255" spans="11:13" x14ac:dyDescent="0.25">
      <c r="K3255"/>
      <c r="M3255"/>
    </row>
    <row r="3256" spans="11:13" x14ac:dyDescent="0.25">
      <c r="K3256"/>
      <c r="M3256"/>
    </row>
    <row r="3257" spans="11:13" x14ac:dyDescent="0.25">
      <c r="K3257"/>
      <c r="M3257"/>
    </row>
    <row r="3258" spans="11:13" x14ac:dyDescent="0.25">
      <c r="K3258"/>
      <c r="M3258"/>
    </row>
    <row r="3259" spans="11:13" x14ac:dyDescent="0.25">
      <c r="K3259"/>
      <c r="M3259"/>
    </row>
    <row r="3260" spans="11:13" x14ac:dyDescent="0.25">
      <c r="K3260"/>
      <c r="M3260"/>
    </row>
    <row r="3261" spans="11:13" x14ac:dyDescent="0.25">
      <c r="K3261"/>
      <c r="M3261"/>
    </row>
    <row r="3262" spans="11:13" x14ac:dyDescent="0.25">
      <c r="K3262"/>
      <c r="M3262"/>
    </row>
    <row r="3263" spans="11:13" x14ac:dyDescent="0.25">
      <c r="K3263"/>
      <c r="M3263"/>
    </row>
    <row r="3264" spans="11:13" x14ac:dyDescent="0.25">
      <c r="K3264"/>
      <c r="M3264"/>
    </row>
    <row r="3265" spans="11:13" x14ac:dyDescent="0.25">
      <c r="K3265"/>
      <c r="M3265"/>
    </row>
    <row r="3266" spans="11:13" x14ac:dyDescent="0.25">
      <c r="K3266"/>
      <c r="M3266"/>
    </row>
    <row r="3267" spans="11:13" x14ac:dyDescent="0.25">
      <c r="K3267"/>
      <c r="M3267"/>
    </row>
    <row r="3268" spans="11:13" x14ac:dyDescent="0.25">
      <c r="K3268"/>
      <c r="M3268"/>
    </row>
    <row r="3269" spans="11:13" x14ac:dyDescent="0.25">
      <c r="K3269"/>
      <c r="M3269"/>
    </row>
    <row r="3270" spans="11:13" x14ac:dyDescent="0.25">
      <c r="K3270"/>
      <c r="M3270"/>
    </row>
    <row r="3271" spans="11:13" x14ac:dyDescent="0.25">
      <c r="K3271"/>
      <c r="M3271"/>
    </row>
    <row r="3272" spans="11:13" x14ac:dyDescent="0.25">
      <c r="K3272"/>
      <c r="M3272"/>
    </row>
    <row r="3273" spans="11:13" x14ac:dyDescent="0.25">
      <c r="K3273"/>
      <c r="M3273"/>
    </row>
    <row r="3274" spans="11:13" x14ac:dyDescent="0.25">
      <c r="K3274"/>
      <c r="M3274"/>
    </row>
    <row r="3275" spans="11:13" x14ac:dyDescent="0.25">
      <c r="K3275"/>
      <c r="M3275"/>
    </row>
    <row r="3276" spans="11:13" x14ac:dyDescent="0.25">
      <c r="K3276"/>
      <c r="M3276"/>
    </row>
    <row r="3277" spans="11:13" x14ac:dyDescent="0.25">
      <c r="K3277"/>
      <c r="M3277"/>
    </row>
    <row r="3278" spans="11:13" x14ac:dyDescent="0.25">
      <c r="K3278"/>
      <c r="M3278"/>
    </row>
    <row r="3279" spans="11:13" x14ac:dyDescent="0.25">
      <c r="K3279"/>
      <c r="M3279"/>
    </row>
    <row r="3280" spans="11:13" x14ac:dyDescent="0.25">
      <c r="K3280"/>
      <c r="M3280"/>
    </row>
    <row r="3281" spans="11:13" x14ac:dyDescent="0.25">
      <c r="K3281"/>
      <c r="M3281"/>
    </row>
    <row r="3282" spans="11:13" x14ac:dyDescent="0.25">
      <c r="K3282"/>
      <c r="M3282"/>
    </row>
    <row r="3283" spans="11:13" x14ac:dyDescent="0.25">
      <c r="K3283"/>
      <c r="M3283"/>
    </row>
    <row r="3284" spans="11:13" x14ac:dyDescent="0.25">
      <c r="K3284"/>
      <c r="M3284"/>
    </row>
    <row r="3285" spans="11:13" x14ac:dyDescent="0.25">
      <c r="K3285"/>
      <c r="M3285"/>
    </row>
    <row r="3286" spans="11:13" x14ac:dyDescent="0.25">
      <c r="K3286"/>
      <c r="M3286"/>
    </row>
    <row r="3287" spans="11:13" x14ac:dyDescent="0.25">
      <c r="K3287"/>
      <c r="M3287"/>
    </row>
    <row r="3288" spans="11:13" x14ac:dyDescent="0.25">
      <c r="K3288"/>
      <c r="M3288"/>
    </row>
    <row r="3289" spans="11:13" x14ac:dyDescent="0.25">
      <c r="K3289"/>
      <c r="M3289"/>
    </row>
    <row r="3290" spans="11:13" x14ac:dyDescent="0.25">
      <c r="K3290"/>
      <c r="M3290"/>
    </row>
    <row r="3291" spans="11:13" x14ac:dyDescent="0.25">
      <c r="K3291"/>
      <c r="M3291"/>
    </row>
    <row r="3292" spans="11:13" x14ac:dyDescent="0.25">
      <c r="K3292"/>
      <c r="M3292"/>
    </row>
    <row r="3293" spans="11:13" x14ac:dyDescent="0.25">
      <c r="K3293"/>
      <c r="M3293"/>
    </row>
    <row r="3294" spans="11:13" x14ac:dyDescent="0.25">
      <c r="K3294"/>
      <c r="M3294"/>
    </row>
    <row r="3295" spans="11:13" x14ac:dyDescent="0.25">
      <c r="K3295"/>
      <c r="M3295"/>
    </row>
    <row r="3296" spans="11:13" x14ac:dyDescent="0.25">
      <c r="K3296"/>
      <c r="M3296"/>
    </row>
    <row r="3297" spans="11:13" x14ac:dyDescent="0.25">
      <c r="K3297"/>
      <c r="M3297"/>
    </row>
    <row r="3298" spans="11:13" x14ac:dyDescent="0.25">
      <c r="K3298"/>
      <c r="M3298"/>
    </row>
    <row r="3299" spans="11:13" x14ac:dyDescent="0.25">
      <c r="K3299"/>
      <c r="M3299"/>
    </row>
    <row r="3300" spans="11:13" x14ac:dyDescent="0.25">
      <c r="K3300"/>
      <c r="M3300"/>
    </row>
    <row r="3301" spans="11:13" x14ac:dyDescent="0.25">
      <c r="K3301"/>
      <c r="M3301"/>
    </row>
    <row r="3302" spans="11:13" x14ac:dyDescent="0.25">
      <c r="K3302"/>
      <c r="M3302"/>
    </row>
    <row r="3303" spans="11:13" x14ac:dyDescent="0.25">
      <c r="K3303"/>
      <c r="M3303"/>
    </row>
    <row r="3304" spans="11:13" x14ac:dyDescent="0.25">
      <c r="K3304"/>
      <c r="M3304"/>
    </row>
    <row r="3305" spans="11:13" x14ac:dyDescent="0.25">
      <c r="K3305"/>
      <c r="M3305"/>
    </row>
    <row r="3306" spans="11:13" x14ac:dyDescent="0.25">
      <c r="K3306"/>
      <c r="M3306"/>
    </row>
    <row r="3307" spans="11:13" x14ac:dyDescent="0.25">
      <c r="K3307"/>
      <c r="M3307"/>
    </row>
    <row r="3308" spans="11:13" x14ac:dyDescent="0.25">
      <c r="K3308"/>
      <c r="M3308"/>
    </row>
    <row r="3309" spans="11:13" x14ac:dyDescent="0.25">
      <c r="K3309"/>
      <c r="M3309"/>
    </row>
    <row r="3310" spans="11:13" x14ac:dyDescent="0.25">
      <c r="K3310"/>
      <c r="M3310"/>
    </row>
    <row r="3311" spans="11:13" x14ac:dyDescent="0.25">
      <c r="K3311"/>
      <c r="M3311"/>
    </row>
    <row r="3312" spans="11:13" x14ac:dyDescent="0.25">
      <c r="K3312"/>
      <c r="M3312"/>
    </row>
    <row r="3313" spans="11:13" x14ac:dyDescent="0.25">
      <c r="K3313"/>
      <c r="M3313"/>
    </row>
    <row r="3314" spans="11:13" x14ac:dyDescent="0.25">
      <c r="K3314"/>
      <c r="M3314"/>
    </row>
    <row r="3315" spans="11:13" x14ac:dyDescent="0.25">
      <c r="K3315"/>
      <c r="M3315"/>
    </row>
    <row r="3316" spans="11:13" x14ac:dyDescent="0.25">
      <c r="K3316"/>
      <c r="M3316"/>
    </row>
    <row r="3317" spans="11:13" x14ac:dyDescent="0.25">
      <c r="K3317"/>
      <c r="M3317"/>
    </row>
    <row r="3318" spans="11:13" x14ac:dyDescent="0.25">
      <c r="K3318"/>
      <c r="M3318"/>
    </row>
    <row r="3319" spans="11:13" x14ac:dyDescent="0.25">
      <c r="K3319"/>
      <c r="M3319"/>
    </row>
    <row r="3320" spans="11:13" x14ac:dyDescent="0.25">
      <c r="K3320"/>
      <c r="M3320"/>
    </row>
    <row r="3321" spans="11:13" x14ac:dyDescent="0.25">
      <c r="K3321"/>
      <c r="M3321"/>
    </row>
    <row r="3322" spans="11:13" x14ac:dyDescent="0.25">
      <c r="K3322"/>
      <c r="M3322"/>
    </row>
    <row r="3323" spans="11:13" x14ac:dyDescent="0.25">
      <c r="K3323"/>
      <c r="M3323"/>
    </row>
    <row r="3324" spans="11:13" x14ac:dyDescent="0.25">
      <c r="K3324"/>
      <c r="M3324"/>
    </row>
    <row r="3325" spans="11:13" x14ac:dyDescent="0.25">
      <c r="K3325"/>
      <c r="M3325"/>
    </row>
    <row r="3326" spans="11:13" x14ac:dyDescent="0.25">
      <c r="K3326"/>
      <c r="M3326"/>
    </row>
    <row r="3327" spans="11:13" x14ac:dyDescent="0.25">
      <c r="K3327"/>
      <c r="M3327"/>
    </row>
    <row r="3328" spans="11:13" x14ac:dyDescent="0.25">
      <c r="K3328"/>
      <c r="M3328"/>
    </row>
    <row r="3329" spans="11:13" x14ac:dyDescent="0.25">
      <c r="K3329"/>
      <c r="M3329"/>
    </row>
    <row r="3330" spans="11:13" x14ac:dyDescent="0.25">
      <c r="K3330"/>
      <c r="M3330"/>
    </row>
    <row r="3331" spans="11:13" x14ac:dyDescent="0.25">
      <c r="K3331"/>
      <c r="M3331"/>
    </row>
    <row r="3332" spans="11:13" x14ac:dyDescent="0.25">
      <c r="K3332"/>
      <c r="M3332"/>
    </row>
    <row r="3333" spans="11:13" x14ac:dyDescent="0.25">
      <c r="K3333"/>
      <c r="M3333"/>
    </row>
    <row r="3334" spans="11:13" x14ac:dyDescent="0.25">
      <c r="K3334"/>
      <c r="M3334"/>
    </row>
    <row r="3335" spans="11:13" x14ac:dyDescent="0.25">
      <c r="K3335"/>
      <c r="M3335"/>
    </row>
    <row r="3336" spans="11:13" x14ac:dyDescent="0.25">
      <c r="K3336"/>
      <c r="M3336"/>
    </row>
    <row r="3337" spans="11:13" x14ac:dyDescent="0.25">
      <c r="K3337"/>
      <c r="M3337"/>
    </row>
    <row r="3338" spans="11:13" x14ac:dyDescent="0.25">
      <c r="K3338"/>
      <c r="M3338"/>
    </row>
    <row r="3339" spans="11:13" x14ac:dyDescent="0.25">
      <c r="K3339"/>
      <c r="M3339"/>
    </row>
    <row r="3340" spans="11:13" x14ac:dyDescent="0.25">
      <c r="K3340"/>
      <c r="M3340"/>
    </row>
    <row r="3341" spans="11:13" x14ac:dyDescent="0.25">
      <c r="K3341"/>
      <c r="M3341"/>
    </row>
    <row r="3342" spans="11:13" x14ac:dyDescent="0.25">
      <c r="K3342"/>
      <c r="M3342"/>
    </row>
    <row r="3343" spans="11:13" x14ac:dyDescent="0.25">
      <c r="K3343"/>
      <c r="M3343"/>
    </row>
    <row r="3344" spans="11:13" x14ac:dyDescent="0.25">
      <c r="K3344"/>
      <c r="M3344"/>
    </row>
    <row r="3345" spans="11:13" x14ac:dyDescent="0.25">
      <c r="K3345"/>
      <c r="M3345"/>
    </row>
    <row r="3346" spans="11:13" x14ac:dyDescent="0.25">
      <c r="K3346"/>
      <c r="M3346"/>
    </row>
    <row r="3347" spans="11:13" x14ac:dyDescent="0.25">
      <c r="K3347"/>
      <c r="M3347"/>
    </row>
    <row r="3348" spans="11:13" x14ac:dyDescent="0.25">
      <c r="K3348"/>
      <c r="M3348"/>
    </row>
    <row r="3349" spans="11:13" x14ac:dyDescent="0.25">
      <c r="K3349"/>
      <c r="M3349"/>
    </row>
    <row r="3350" spans="11:13" x14ac:dyDescent="0.25">
      <c r="K3350"/>
      <c r="M3350"/>
    </row>
    <row r="3351" spans="11:13" x14ac:dyDescent="0.25">
      <c r="K3351"/>
      <c r="M3351"/>
    </row>
    <row r="3352" spans="11:13" x14ac:dyDescent="0.25">
      <c r="K3352"/>
      <c r="M3352"/>
    </row>
    <row r="3353" spans="11:13" x14ac:dyDescent="0.25">
      <c r="K3353"/>
      <c r="M3353"/>
    </row>
    <row r="3354" spans="11:13" x14ac:dyDescent="0.25">
      <c r="K3354"/>
      <c r="M3354"/>
    </row>
    <row r="3355" spans="11:13" x14ac:dyDescent="0.25">
      <c r="K3355"/>
      <c r="M3355"/>
    </row>
    <row r="3356" spans="11:13" x14ac:dyDescent="0.25">
      <c r="K3356"/>
      <c r="M3356"/>
    </row>
    <row r="3357" spans="11:13" x14ac:dyDescent="0.25">
      <c r="K3357"/>
      <c r="M3357"/>
    </row>
    <row r="3358" spans="11:13" x14ac:dyDescent="0.25">
      <c r="K3358"/>
      <c r="M3358"/>
    </row>
    <row r="3359" spans="11:13" x14ac:dyDescent="0.25">
      <c r="K3359"/>
      <c r="M3359"/>
    </row>
    <row r="3360" spans="11:13" x14ac:dyDescent="0.25">
      <c r="K3360"/>
      <c r="M3360"/>
    </row>
    <row r="3361" spans="11:13" x14ac:dyDescent="0.25">
      <c r="K3361"/>
      <c r="M3361"/>
    </row>
    <row r="3362" spans="11:13" x14ac:dyDescent="0.25">
      <c r="K3362"/>
      <c r="M3362"/>
    </row>
    <row r="3363" spans="11:13" x14ac:dyDescent="0.25">
      <c r="K3363"/>
      <c r="M3363"/>
    </row>
    <row r="3364" spans="11:13" x14ac:dyDescent="0.25">
      <c r="K3364"/>
      <c r="M3364"/>
    </row>
    <row r="3365" spans="11:13" x14ac:dyDescent="0.25">
      <c r="K3365"/>
      <c r="M3365"/>
    </row>
    <row r="3366" spans="11:13" x14ac:dyDescent="0.25">
      <c r="K3366"/>
      <c r="M3366"/>
    </row>
    <row r="3367" spans="11:13" x14ac:dyDescent="0.25">
      <c r="K3367"/>
      <c r="M3367"/>
    </row>
    <row r="3368" spans="11:13" x14ac:dyDescent="0.25">
      <c r="K3368"/>
      <c r="M3368"/>
    </row>
    <row r="3369" spans="11:13" x14ac:dyDescent="0.25">
      <c r="K3369"/>
      <c r="M3369"/>
    </row>
    <row r="3370" spans="11:13" x14ac:dyDescent="0.25">
      <c r="K3370"/>
      <c r="M3370"/>
    </row>
    <row r="3371" spans="11:13" x14ac:dyDescent="0.25">
      <c r="K3371"/>
      <c r="M3371"/>
    </row>
    <row r="3372" spans="11:13" x14ac:dyDescent="0.25">
      <c r="K3372"/>
      <c r="M3372"/>
    </row>
    <row r="3373" spans="11:13" x14ac:dyDescent="0.25">
      <c r="K3373"/>
      <c r="M3373"/>
    </row>
    <row r="3374" spans="11:13" x14ac:dyDescent="0.25">
      <c r="K3374"/>
      <c r="M3374"/>
    </row>
    <row r="3375" spans="11:13" x14ac:dyDescent="0.25">
      <c r="K3375"/>
      <c r="M3375"/>
    </row>
    <row r="3376" spans="11:13" x14ac:dyDescent="0.25">
      <c r="K3376"/>
      <c r="M3376"/>
    </row>
    <row r="3377" spans="11:13" x14ac:dyDescent="0.25">
      <c r="K3377"/>
      <c r="M3377"/>
    </row>
    <row r="3378" spans="11:13" x14ac:dyDescent="0.25">
      <c r="K3378"/>
      <c r="M3378"/>
    </row>
    <row r="3379" spans="11:13" x14ac:dyDescent="0.25">
      <c r="K3379"/>
      <c r="M3379"/>
    </row>
    <row r="3380" spans="11:13" x14ac:dyDescent="0.25">
      <c r="K3380"/>
      <c r="M3380"/>
    </row>
    <row r="3381" spans="11:13" x14ac:dyDescent="0.25">
      <c r="K3381"/>
      <c r="M3381"/>
    </row>
    <row r="3382" spans="11:13" x14ac:dyDescent="0.25">
      <c r="K3382"/>
      <c r="M3382"/>
    </row>
    <row r="3383" spans="11:13" x14ac:dyDescent="0.25">
      <c r="K3383"/>
      <c r="M3383"/>
    </row>
    <row r="3384" spans="11:13" x14ac:dyDescent="0.25">
      <c r="K3384"/>
      <c r="M3384"/>
    </row>
    <row r="3385" spans="11:13" x14ac:dyDescent="0.25">
      <c r="K3385"/>
      <c r="M3385"/>
    </row>
    <row r="3386" spans="11:13" x14ac:dyDescent="0.25">
      <c r="K3386"/>
      <c r="M3386"/>
    </row>
    <row r="3387" spans="11:13" x14ac:dyDescent="0.25">
      <c r="K3387"/>
      <c r="M3387"/>
    </row>
    <row r="3388" spans="11:13" x14ac:dyDescent="0.25">
      <c r="K3388"/>
      <c r="M3388"/>
    </row>
    <row r="3389" spans="11:13" x14ac:dyDescent="0.25">
      <c r="K3389"/>
      <c r="M3389"/>
    </row>
    <row r="3390" spans="11:13" x14ac:dyDescent="0.25">
      <c r="K3390"/>
      <c r="M3390"/>
    </row>
    <row r="3391" spans="11:13" x14ac:dyDescent="0.25">
      <c r="K3391"/>
      <c r="M3391"/>
    </row>
    <row r="3392" spans="11:13" x14ac:dyDescent="0.25">
      <c r="K3392"/>
      <c r="M3392"/>
    </row>
    <row r="3393" spans="11:13" x14ac:dyDescent="0.25">
      <c r="K3393"/>
      <c r="M3393"/>
    </row>
    <row r="3394" spans="11:13" x14ac:dyDescent="0.25">
      <c r="K3394"/>
      <c r="M3394"/>
    </row>
    <row r="3395" spans="11:13" x14ac:dyDescent="0.25">
      <c r="K3395"/>
      <c r="M3395"/>
    </row>
    <row r="3396" spans="11:13" x14ac:dyDescent="0.25">
      <c r="K3396"/>
      <c r="M3396"/>
    </row>
    <row r="3397" spans="11:13" x14ac:dyDescent="0.25">
      <c r="K3397"/>
      <c r="M3397"/>
    </row>
    <row r="3398" spans="11:13" x14ac:dyDescent="0.25">
      <c r="K3398"/>
      <c r="M3398"/>
    </row>
    <row r="3399" spans="11:13" x14ac:dyDescent="0.25">
      <c r="K3399"/>
      <c r="M3399"/>
    </row>
    <row r="3400" spans="11:13" x14ac:dyDescent="0.25">
      <c r="K3400"/>
      <c r="M3400"/>
    </row>
    <row r="3401" spans="11:13" x14ac:dyDescent="0.25">
      <c r="K3401"/>
      <c r="M3401"/>
    </row>
    <row r="3402" spans="11:13" x14ac:dyDescent="0.25">
      <c r="K3402"/>
      <c r="M3402"/>
    </row>
    <row r="3403" spans="11:13" x14ac:dyDescent="0.25">
      <c r="K3403"/>
      <c r="M3403"/>
    </row>
    <row r="3404" spans="11:13" x14ac:dyDescent="0.25">
      <c r="K3404"/>
      <c r="M3404"/>
    </row>
    <row r="3405" spans="11:13" x14ac:dyDescent="0.25">
      <c r="K3405"/>
      <c r="M3405"/>
    </row>
    <row r="3406" spans="11:13" x14ac:dyDescent="0.25">
      <c r="K3406"/>
      <c r="M3406"/>
    </row>
    <row r="3407" spans="11:13" x14ac:dyDescent="0.25">
      <c r="K3407"/>
      <c r="M3407"/>
    </row>
    <row r="3408" spans="11:13" x14ac:dyDescent="0.25">
      <c r="K3408"/>
      <c r="M3408"/>
    </row>
    <row r="3409" spans="11:13" x14ac:dyDescent="0.25">
      <c r="K3409"/>
      <c r="M3409"/>
    </row>
    <row r="3410" spans="11:13" x14ac:dyDescent="0.25">
      <c r="K3410"/>
      <c r="M3410"/>
    </row>
    <row r="3411" spans="11:13" x14ac:dyDescent="0.25">
      <c r="K3411"/>
      <c r="M3411"/>
    </row>
    <row r="3412" spans="11:13" x14ac:dyDescent="0.25">
      <c r="K3412"/>
      <c r="M3412"/>
    </row>
    <row r="3413" spans="11:13" x14ac:dyDescent="0.25">
      <c r="K3413"/>
      <c r="M3413"/>
    </row>
    <row r="3414" spans="11:13" x14ac:dyDescent="0.25">
      <c r="K3414"/>
      <c r="M3414"/>
    </row>
    <row r="3415" spans="11:13" x14ac:dyDescent="0.25">
      <c r="K3415"/>
      <c r="M3415"/>
    </row>
    <row r="3416" spans="11:13" x14ac:dyDescent="0.25">
      <c r="K3416"/>
      <c r="M3416"/>
    </row>
    <row r="3417" spans="11:13" x14ac:dyDescent="0.25">
      <c r="K3417"/>
      <c r="M3417"/>
    </row>
    <row r="3418" spans="11:13" x14ac:dyDescent="0.25">
      <c r="K3418"/>
      <c r="M3418"/>
    </row>
    <row r="3419" spans="11:13" x14ac:dyDescent="0.25">
      <c r="K3419"/>
      <c r="M3419"/>
    </row>
    <row r="3420" spans="11:13" x14ac:dyDescent="0.25">
      <c r="K3420"/>
      <c r="M3420"/>
    </row>
    <row r="3421" spans="11:13" x14ac:dyDescent="0.25">
      <c r="K3421"/>
      <c r="M3421"/>
    </row>
    <row r="3422" spans="11:13" x14ac:dyDescent="0.25">
      <c r="K3422"/>
      <c r="M3422"/>
    </row>
    <row r="3423" spans="11:13" x14ac:dyDescent="0.25">
      <c r="K3423"/>
      <c r="M3423"/>
    </row>
    <row r="3424" spans="11:13" x14ac:dyDescent="0.25">
      <c r="K3424"/>
      <c r="M3424"/>
    </row>
    <row r="3425" spans="11:13" x14ac:dyDescent="0.25">
      <c r="K3425"/>
      <c r="M3425"/>
    </row>
    <row r="3426" spans="11:13" x14ac:dyDescent="0.25">
      <c r="K3426"/>
      <c r="M3426"/>
    </row>
    <row r="3427" spans="11:13" x14ac:dyDescent="0.25">
      <c r="K3427"/>
      <c r="M3427"/>
    </row>
    <row r="3428" spans="11:13" x14ac:dyDescent="0.25">
      <c r="K3428"/>
      <c r="M3428"/>
    </row>
    <row r="3429" spans="11:13" x14ac:dyDescent="0.25">
      <c r="K3429"/>
      <c r="M3429"/>
    </row>
    <row r="3430" spans="11:13" x14ac:dyDescent="0.25">
      <c r="K3430"/>
      <c r="M3430"/>
    </row>
    <row r="3431" spans="11:13" x14ac:dyDescent="0.25">
      <c r="K3431"/>
      <c r="M3431"/>
    </row>
    <row r="3432" spans="11:13" x14ac:dyDescent="0.25">
      <c r="K3432"/>
      <c r="M3432"/>
    </row>
    <row r="3433" spans="11:13" x14ac:dyDescent="0.25">
      <c r="K3433"/>
      <c r="M3433"/>
    </row>
    <row r="3434" spans="11:13" x14ac:dyDescent="0.25">
      <c r="K3434"/>
      <c r="M3434"/>
    </row>
    <row r="3435" spans="11:13" x14ac:dyDescent="0.25">
      <c r="K3435"/>
      <c r="M3435"/>
    </row>
    <row r="3436" spans="11:13" x14ac:dyDescent="0.25">
      <c r="K3436"/>
      <c r="M3436"/>
    </row>
    <row r="3437" spans="11:13" x14ac:dyDescent="0.25">
      <c r="K3437"/>
      <c r="M3437"/>
    </row>
    <row r="3438" spans="11:13" x14ac:dyDescent="0.25">
      <c r="K3438"/>
      <c r="M3438"/>
    </row>
    <row r="3439" spans="11:13" x14ac:dyDescent="0.25">
      <c r="K3439"/>
      <c r="M3439"/>
    </row>
    <row r="3440" spans="11:13" x14ac:dyDescent="0.25">
      <c r="K3440"/>
      <c r="M3440"/>
    </row>
    <row r="3441" spans="11:13" x14ac:dyDescent="0.25">
      <c r="K3441"/>
      <c r="M3441"/>
    </row>
    <row r="3442" spans="11:13" x14ac:dyDescent="0.25">
      <c r="K3442"/>
      <c r="M3442"/>
    </row>
    <row r="3443" spans="11:13" x14ac:dyDescent="0.25">
      <c r="K3443"/>
      <c r="M3443"/>
    </row>
    <row r="3444" spans="11:13" x14ac:dyDescent="0.25">
      <c r="K3444"/>
      <c r="M3444"/>
    </row>
    <row r="3445" spans="11:13" x14ac:dyDescent="0.25">
      <c r="K3445"/>
      <c r="M3445"/>
    </row>
    <row r="3446" spans="11:13" x14ac:dyDescent="0.25">
      <c r="K3446"/>
      <c r="M3446"/>
    </row>
    <row r="3447" spans="11:13" x14ac:dyDescent="0.25">
      <c r="K3447"/>
      <c r="M3447"/>
    </row>
    <row r="3448" spans="11:13" x14ac:dyDescent="0.25">
      <c r="K3448"/>
      <c r="M3448"/>
    </row>
    <row r="3449" spans="11:13" x14ac:dyDescent="0.25">
      <c r="K3449"/>
      <c r="M3449"/>
    </row>
    <row r="3450" spans="11:13" x14ac:dyDescent="0.25">
      <c r="K3450"/>
      <c r="M3450"/>
    </row>
    <row r="3451" spans="11:13" x14ac:dyDescent="0.25">
      <c r="K3451"/>
      <c r="M3451"/>
    </row>
    <row r="3452" spans="11:13" x14ac:dyDescent="0.25">
      <c r="K3452"/>
      <c r="M3452"/>
    </row>
    <row r="3453" spans="11:13" x14ac:dyDescent="0.25">
      <c r="K3453"/>
      <c r="M3453"/>
    </row>
    <row r="3454" spans="11:13" x14ac:dyDescent="0.25">
      <c r="K3454"/>
      <c r="M3454"/>
    </row>
    <row r="3455" spans="11:13" x14ac:dyDescent="0.25">
      <c r="K3455"/>
      <c r="M3455"/>
    </row>
    <row r="3456" spans="11:13" x14ac:dyDescent="0.25">
      <c r="K3456"/>
      <c r="M3456"/>
    </row>
    <row r="3457" spans="11:13" x14ac:dyDescent="0.25">
      <c r="K3457"/>
      <c r="M3457"/>
    </row>
    <row r="3458" spans="11:13" x14ac:dyDescent="0.25">
      <c r="K3458"/>
      <c r="M3458"/>
    </row>
    <row r="3459" spans="11:13" x14ac:dyDescent="0.25">
      <c r="K3459"/>
      <c r="M3459"/>
    </row>
    <row r="3460" spans="11:13" x14ac:dyDescent="0.25">
      <c r="K3460"/>
      <c r="M3460"/>
    </row>
    <row r="3461" spans="11:13" x14ac:dyDescent="0.25">
      <c r="K3461"/>
      <c r="M3461"/>
    </row>
    <row r="3462" spans="11:13" x14ac:dyDescent="0.25">
      <c r="K3462"/>
      <c r="M3462"/>
    </row>
    <row r="3463" spans="11:13" x14ac:dyDescent="0.25">
      <c r="K3463"/>
      <c r="M3463"/>
    </row>
    <row r="3464" spans="11:13" x14ac:dyDescent="0.25">
      <c r="K3464"/>
      <c r="M3464"/>
    </row>
    <row r="3465" spans="11:13" x14ac:dyDescent="0.25">
      <c r="K3465"/>
      <c r="M3465"/>
    </row>
    <row r="3466" spans="11:13" x14ac:dyDescent="0.25">
      <c r="K3466"/>
      <c r="M3466"/>
    </row>
    <row r="3467" spans="11:13" x14ac:dyDescent="0.25">
      <c r="K3467"/>
      <c r="M3467"/>
    </row>
    <row r="3468" spans="11:13" x14ac:dyDescent="0.25">
      <c r="K3468"/>
      <c r="M3468"/>
    </row>
    <row r="3469" spans="11:13" x14ac:dyDescent="0.25">
      <c r="K3469"/>
      <c r="M3469"/>
    </row>
    <row r="3470" spans="11:13" x14ac:dyDescent="0.25">
      <c r="K3470"/>
      <c r="M3470"/>
    </row>
    <row r="3471" spans="11:13" x14ac:dyDescent="0.25">
      <c r="K3471"/>
      <c r="M3471"/>
    </row>
    <row r="3472" spans="11:13" x14ac:dyDescent="0.25">
      <c r="K3472"/>
      <c r="M3472"/>
    </row>
    <row r="3473" spans="11:13" x14ac:dyDescent="0.25">
      <c r="K3473"/>
      <c r="M3473"/>
    </row>
    <row r="3474" spans="11:13" x14ac:dyDescent="0.25">
      <c r="K3474"/>
      <c r="M3474"/>
    </row>
    <row r="3475" spans="11:13" x14ac:dyDescent="0.25">
      <c r="K3475"/>
      <c r="M3475"/>
    </row>
    <row r="3476" spans="11:13" x14ac:dyDescent="0.25">
      <c r="K3476"/>
      <c r="M3476"/>
    </row>
    <row r="3477" spans="11:13" x14ac:dyDescent="0.25">
      <c r="K3477"/>
      <c r="M3477"/>
    </row>
    <row r="3478" spans="11:13" x14ac:dyDescent="0.25">
      <c r="K3478"/>
      <c r="M3478"/>
    </row>
    <row r="3479" spans="11:13" x14ac:dyDescent="0.25">
      <c r="K3479"/>
      <c r="M3479"/>
    </row>
    <row r="3480" spans="11:13" x14ac:dyDescent="0.25">
      <c r="K3480"/>
      <c r="M3480"/>
    </row>
    <row r="3481" spans="11:13" x14ac:dyDescent="0.25">
      <c r="K3481"/>
      <c r="M3481"/>
    </row>
    <row r="3482" spans="11:13" x14ac:dyDescent="0.25">
      <c r="K3482"/>
      <c r="M3482"/>
    </row>
    <row r="3483" spans="11:13" x14ac:dyDescent="0.25">
      <c r="K3483"/>
      <c r="M3483"/>
    </row>
    <row r="3484" spans="11:13" x14ac:dyDescent="0.25">
      <c r="K3484"/>
      <c r="M3484"/>
    </row>
    <row r="3485" spans="11:13" x14ac:dyDescent="0.25">
      <c r="K3485"/>
      <c r="M3485"/>
    </row>
    <row r="3486" spans="11:13" x14ac:dyDescent="0.25">
      <c r="K3486"/>
      <c r="M3486"/>
    </row>
    <row r="3487" spans="11:13" x14ac:dyDescent="0.25">
      <c r="K3487"/>
      <c r="M3487"/>
    </row>
    <row r="3488" spans="11:13" x14ac:dyDescent="0.25">
      <c r="K3488"/>
      <c r="M3488"/>
    </row>
    <row r="3489" spans="11:13" x14ac:dyDescent="0.25">
      <c r="K3489"/>
      <c r="M3489"/>
    </row>
    <row r="3490" spans="11:13" x14ac:dyDescent="0.25">
      <c r="K3490"/>
      <c r="M3490"/>
    </row>
    <row r="3491" spans="11:13" x14ac:dyDescent="0.25">
      <c r="K3491"/>
      <c r="M3491"/>
    </row>
    <row r="3492" spans="11:13" x14ac:dyDescent="0.25">
      <c r="K3492"/>
      <c r="M3492"/>
    </row>
    <row r="3493" spans="11:13" x14ac:dyDescent="0.25">
      <c r="K3493"/>
      <c r="M3493"/>
    </row>
    <row r="3494" spans="11:13" x14ac:dyDescent="0.25">
      <c r="K3494"/>
      <c r="M3494"/>
    </row>
    <row r="3495" spans="11:13" x14ac:dyDescent="0.25">
      <c r="K3495"/>
      <c r="M3495"/>
    </row>
    <row r="3496" spans="11:13" x14ac:dyDescent="0.25">
      <c r="K3496"/>
      <c r="M3496"/>
    </row>
    <row r="3497" spans="11:13" x14ac:dyDescent="0.25">
      <c r="K3497"/>
      <c r="M3497"/>
    </row>
    <row r="3498" spans="11:13" x14ac:dyDescent="0.25">
      <c r="K3498"/>
      <c r="M3498"/>
    </row>
    <row r="3499" spans="11:13" x14ac:dyDescent="0.25">
      <c r="K3499"/>
      <c r="M3499"/>
    </row>
    <row r="3500" spans="11:13" x14ac:dyDescent="0.25">
      <c r="K3500"/>
      <c r="M3500"/>
    </row>
    <row r="3501" spans="11:13" x14ac:dyDescent="0.25">
      <c r="K3501"/>
      <c r="M3501"/>
    </row>
    <row r="3502" spans="11:13" x14ac:dyDescent="0.25">
      <c r="K3502"/>
      <c r="M3502"/>
    </row>
    <row r="3503" spans="11:13" x14ac:dyDescent="0.25">
      <c r="K3503"/>
      <c r="M3503"/>
    </row>
    <row r="3504" spans="11:13" x14ac:dyDescent="0.25">
      <c r="K3504"/>
      <c r="M3504"/>
    </row>
    <row r="3505" spans="11:13" x14ac:dyDescent="0.25">
      <c r="K3505"/>
      <c r="M3505"/>
    </row>
    <row r="3506" spans="11:13" x14ac:dyDescent="0.25">
      <c r="K3506"/>
      <c r="M3506"/>
    </row>
    <row r="3507" spans="11:13" x14ac:dyDescent="0.25">
      <c r="K3507"/>
      <c r="M3507"/>
    </row>
    <row r="3508" spans="11:13" x14ac:dyDescent="0.25">
      <c r="K3508"/>
      <c r="M3508"/>
    </row>
    <row r="3509" spans="11:13" x14ac:dyDescent="0.25">
      <c r="K3509"/>
      <c r="M3509"/>
    </row>
    <row r="3510" spans="11:13" x14ac:dyDescent="0.25">
      <c r="K3510"/>
      <c r="M3510"/>
    </row>
    <row r="3511" spans="11:13" x14ac:dyDescent="0.25">
      <c r="K3511"/>
      <c r="M3511"/>
    </row>
    <row r="3512" spans="11:13" x14ac:dyDescent="0.25">
      <c r="K3512"/>
      <c r="M3512"/>
    </row>
    <row r="3513" spans="11:13" x14ac:dyDescent="0.25">
      <c r="K3513"/>
      <c r="M3513"/>
    </row>
    <row r="3514" spans="11:13" x14ac:dyDescent="0.25">
      <c r="K3514"/>
      <c r="M3514"/>
    </row>
    <row r="3515" spans="11:13" x14ac:dyDescent="0.25">
      <c r="K3515"/>
      <c r="M3515"/>
    </row>
    <row r="3516" spans="11:13" x14ac:dyDescent="0.25">
      <c r="K3516"/>
      <c r="M3516"/>
    </row>
    <row r="3517" spans="11:13" x14ac:dyDescent="0.25">
      <c r="K3517"/>
      <c r="M3517"/>
    </row>
    <row r="3518" spans="11:13" x14ac:dyDescent="0.25">
      <c r="K3518"/>
      <c r="M3518"/>
    </row>
    <row r="3519" spans="11:13" x14ac:dyDescent="0.25">
      <c r="K3519"/>
      <c r="M3519"/>
    </row>
    <row r="3520" spans="11:13" x14ac:dyDescent="0.25">
      <c r="K3520"/>
      <c r="M3520"/>
    </row>
    <row r="3521" spans="11:13" x14ac:dyDescent="0.25">
      <c r="K3521"/>
      <c r="M3521"/>
    </row>
    <row r="3522" spans="11:13" x14ac:dyDescent="0.25">
      <c r="K3522"/>
      <c r="M3522"/>
    </row>
    <row r="3523" spans="11:13" x14ac:dyDescent="0.25">
      <c r="K3523"/>
      <c r="M3523"/>
    </row>
    <row r="3524" spans="11:13" x14ac:dyDescent="0.25">
      <c r="K3524"/>
      <c r="M3524"/>
    </row>
    <row r="3525" spans="11:13" x14ac:dyDescent="0.25">
      <c r="K3525"/>
      <c r="M3525"/>
    </row>
    <row r="3526" spans="11:13" x14ac:dyDescent="0.25">
      <c r="K3526"/>
      <c r="M3526"/>
    </row>
    <row r="3527" spans="11:13" x14ac:dyDescent="0.25">
      <c r="K3527"/>
      <c r="M3527"/>
    </row>
    <row r="3528" spans="11:13" x14ac:dyDescent="0.25">
      <c r="K3528"/>
      <c r="M3528"/>
    </row>
    <row r="3529" spans="11:13" x14ac:dyDescent="0.25">
      <c r="K3529"/>
      <c r="M3529"/>
    </row>
    <row r="3530" spans="11:13" x14ac:dyDescent="0.25">
      <c r="K3530"/>
      <c r="M3530"/>
    </row>
    <row r="3531" spans="11:13" x14ac:dyDescent="0.25">
      <c r="K3531"/>
      <c r="M3531"/>
    </row>
    <row r="3532" spans="11:13" x14ac:dyDescent="0.25">
      <c r="K3532"/>
      <c r="M3532"/>
    </row>
    <row r="3533" spans="11:13" x14ac:dyDescent="0.25">
      <c r="K3533"/>
      <c r="M3533"/>
    </row>
    <row r="3534" spans="11:13" x14ac:dyDescent="0.25">
      <c r="K3534"/>
      <c r="M3534"/>
    </row>
    <row r="3535" spans="11:13" x14ac:dyDescent="0.25">
      <c r="K3535"/>
      <c r="M3535"/>
    </row>
    <row r="3536" spans="11:13" x14ac:dyDescent="0.25">
      <c r="K3536"/>
      <c r="M3536"/>
    </row>
    <row r="3537" spans="11:13" x14ac:dyDescent="0.25">
      <c r="K3537"/>
      <c r="M3537"/>
    </row>
    <row r="3538" spans="11:13" x14ac:dyDescent="0.25">
      <c r="K3538"/>
      <c r="M3538"/>
    </row>
    <row r="3539" spans="11:13" x14ac:dyDescent="0.25">
      <c r="K3539"/>
      <c r="M3539"/>
    </row>
    <row r="3540" spans="11:13" x14ac:dyDescent="0.25">
      <c r="K3540"/>
      <c r="M3540"/>
    </row>
    <row r="3541" spans="11:13" x14ac:dyDescent="0.25">
      <c r="K3541"/>
      <c r="M3541"/>
    </row>
    <row r="3542" spans="11:13" x14ac:dyDescent="0.25">
      <c r="K3542"/>
      <c r="M3542"/>
    </row>
    <row r="3543" spans="11:13" x14ac:dyDescent="0.25">
      <c r="K3543"/>
      <c r="M3543"/>
    </row>
    <row r="3544" spans="11:13" x14ac:dyDescent="0.25">
      <c r="K3544"/>
      <c r="M3544"/>
    </row>
    <row r="3545" spans="11:13" x14ac:dyDescent="0.25">
      <c r="K3545"/>
      <c r="M3545"/>
    </row>
    <row r="3546" spans="11:13" x14ac:dyDescent="0.25">
      <c r="K3546"/>
      <c r="M3546"/>
    </row>
    <row r="3547" spans="11:13" x14ac:dyDescent="0.25">
      <c r="K3547"/>
      <c r="M3547"/>
    </row>
    <row r="3548" spans="11:13" x14ac:dyDescent="0.25">
      <c r="K3548"/>
      <c r="M3548"/>
    </row>
    <row r="3549" spans="11:13" x14ac:dyDescent="0.25">
      <c r="K3549"/>
      <c r="M3549"/>
    </row>
    <row r="3550" spans="11:13" x14ac:dyDescent="0.25">
      <c r="K3550"/>
      <c r="M3550"/>
    </row>
    <row r="3551" spans="11:13" x14ac:dyDescent="0.25">
      <c r="K3551"/>
      <c r="M3551"/>
    </row>
    <row r="3552" spans="11:13" x14ac:dyDescent="0.25">
      <c r="K3552"/>
      <c r="M3552"/>
    </row>
    <row r="3553" spans="11:13" x14ac:dyDescent="0.25">
      <c r="K3553"/>
      <c r="M3553"/>
    </row>
    <row r="3554" spans="11:13" x14ac:dyDescent="0.25">
      <c r="K3554"/>
      <c r="M3554"/>
    </row>
    <row r="3555" spans="11:13" x14ac:dyDescent="0.25">
      <c r="K3555"/>
      <c r="M3555"/>
    </row>
    <row r="3556" spans="11:13" x14ac:dyDescent="0.25">
      <c r="K3556"/>
      <c r="M3556"/>
    </row>
    <row r="3557" spans="11:13" x14ac:dyDescent="0.25">
      <c r="K3557"/>
      <c r="M3557"/>
    </row>
    <row r="3558" spans="11:13" x14ac:dyDescent="0.25">
      <c r="K3558"/>
      <c r="M3558"/>
    </row>
    <row r="3559" spans="11:13" x14ac:dyDescent="0.25">
      <c r="K3559"/>
      <c r="M3559"/>
    </row>
    <row r="3560" spans="11:13" x14ac:dyDescent="0.25">
      <c r="K3560"/>
      <c r="M3560"/>
    </row>
    <row r="3561" spans="11:13" x14ac:dyDescent="0.25">
      <c r="K3561"/>
      <c r="M3561"/>
    </row>
    <row r="3562" spans="11:13" x14ac:dyDescent="0.25">
      <c r="K3562"/>
      <c r="M3562"/>
    </row>
    <row r="3563" spans="11:13" x14ac:dyDescent="0.25">
      <c r="K3563"/>
      <c r="M3563"/>
    </row>
    <row r="3564" spans="11:13" x14ac:dyDescent="0.25">
      <c r="K3564"/>
      <c r="M3564"/>
    </row>
    <row r="3565" spans="11:13" x14ac:dyDescent="0.25">
      <c r="K3565"/>
      <c r="M3565"/>
    </row>
    <row r="3566" spans="11:13" x14ac:dyDescent="0.25">
      <c r="K3566"/>
      <c r="M3566"/>
    </row>
    <row r="3567" spans="11:13" x14ac:dyDescent="0.25">
      <c r="K3567"/>
      <c r="M3567"/>
    </row>
    <row r="3568" spans="11:13" x14ac:dyDescent="0.25">
      <c r="K3568"/>
      <c r="M3568"/>
    </row>
    <row r="3569" spans="11:13" x14ac:dyDescent="0.25">
      <c r="K3569"/>
      <c r="M3569"/>
    </row>
    <row r="3570" spans="11:13" x14ac:dyDescent="0.25">
      <c r="K3570"/>
      <c r="M3570"/>
    </row>
    <row r="3571" spans="11:13" x14ac:dyDescent="0.25">
      <c r="K3571"/>
      <c r="M3571"/>
    </row>
    <row r="3572" spans="11:13" x14ac:dyDescent="0.25">
      <c r="K3572"/>
      <c r="M3572"/>
    </row>
    <row r="3573" spans="11:13" x14ac:dyDescent="0.25">
      <c r="K3573"/>
      <c r="M3573"/>
    </row>
    <row r="3574" spans="11:13" x14ac:dyDescent="0.25">
      <c r="K3574"/>
      <c r="M3574"/>
    </row>
    <row r="3575" spans="11:13" x14ac:dyDescent="0.25">
      <c r="K3575"/>
      <c r="M3575"/>
    </row>
    <row r="3576" spans="11:13" x14ac:dyDescent="0.25">
      <c r="K3576"/>
      <c r="M3576"/>
    </row>
    <row r="3577" spans="11:13" x14ac:dyDescent="0.25">
      <c r="K3577"/>
      <c r="M3577"/>
    </row>
    <row r="3578" spans="11:13" x14ac:dyDescent="0.25">
      <c r="K3578"/>
      <c r="M3578"/>
    </row>
    <row r="3579" spans="11:13" x14ac:dyDescent="0.25">
      <c r="K3579"/>
      <c r="M3579"/>
    </row>
    <row r="3580" spans="11:13" x14ac:dyDescent="0.25">
      <c r="K3580"/>
      <c r="M3580"/>
    </row>
    <row r="3581" spans="11:13" x14ac:dyDescent="0.25">
      <c r="K3581"/>
      <c r="M3581"/>
    </row>
    <row r="3582" spans="11:13" x14ac:dyDescent="0.25">
      <c r="K3582"/>
      <c r="M3582"/>
    </row>
    <row r="3583" spans="11:13" x14ac:dyDescent="0.25">
      <c r="K3583"/>
      <c r="M3583"/>
    </row>
    <row r="3584" spans="11:13" x14ac:dyDescent="0.25">
      <c r="K3584"/>
      <c r="M3584"/>
    </row>
    <row r="3585" spans="11:13" x14ac:dyDescent="0.25">
      <c r="K3585"/>
      <c r="M3585"/>
    </row>
    <row r="3586" spans="11:13" x14ac:dyDescent="0.25">
      <c r="K3586"/>
      <c r="M3586"/>
    </row>
    <row r="3587" spans="11:13" x14ac:dyDescent="0.25">
      <c r="K3587"/>
      <c r="M3587"/>
    </row>
    <row r="3588" spans="11:13" x14ac:dyDescent="0.25">
      <c r="K3588"/>
      <c r="M3588"/>
    </row>
    <row r="3589" spans="11:13" x14ac:dyDescent="0.25">
      <c r="K3589"/>
      <c r="M3589"/>
    </row>
    <row r="3590" spans="11:13" x14ac:dyDescent="0.25">
      <c r="K3590"/>
      <c r="M3590"/>
    </row>
    <row r="3591" spans="11:13" x14ac:dyDescent="0.25">
      <c r="K3591"/>
      <c r="M3591"/>
    </row>
    <row r="3592" spans="11:13" x14ac:dyDescent="0.25">
      <c r="K3592"/>
      <c r="M3592"/>
    </row>
    <row r="3593" spans="11:13" x14ac:dyDescent="0.25">
      <c r="K3593"/>
      <c r="M3593"/>
    </row>
    <row r="3594" spans="11:13" x14ac:dyDescent="0.25">
      <c r="K3594"/>
      <c r="M3594"/>
    </row>
    <row r="3595" spans="11:13" x14ac:dyDescent="0.25">
      <c r="K3595"/>
      <c r="M3595"/>
    </row>
    <row r="3596" spans="11:13" x14ac:dyDescent="0.25">
      <c r="K3596"/>
      <c r="M3596"/>
    </row>
    <row r="3597" spans="11:13" x14ac:dyDescent="0.25">
      <c r="K3597"/>
      <c r="M3597"/>
    </row>
    <row r="3598" spans="11:13" x14ac:dyDescent="0.25">
      <c r="K3598"/>
      <c r="M3598"/>
    </row>
    <row r="3599" spans="11:13" x14ac:dyDescent="0.25">
      <c r="K3599"/>
      <c r="M3599"/>
    </row>
    <row r="3600" spans="11:13" x14ac:dyDescent="0.25">
      <c r="K3600"/>
      <c r="M3600"/>
    </row>
    <row r="3601" spans="11:13" x14ac:dyDescent="0.25">
      <c r="K3601"/>
      <c r="M3601"/>
    </row>
    <row r="3602" spans="11:13" x14ac:dyDescent="0.25">
      <c r="K3602"/>
      <c r="M3602"/>
    </row>
    <row r="3603" spans="11:13" x14ac:dyDescent="0.25">
      <c r="K3603"/>
      <c r="M3603"/>
    </row>
    <row r="3604" spans="11:13" x14ac:dyDescent="0.25">
      <c r="K3604"/>
      <c r="M3604"/>
    </row>
    <row r="3605" spans="11:13" x14ac:dyDescent="0.25">
      <c r="K3605"/>
      <c r="M3605"/>
    </row>
    <row r="3606" spans="11:13" x14ac:dyDescent="0.25">
      <c r="K3606"/>
      <c r="M3606"/>
    </row>
    <row r="3607" spans="11:13" x14ac:dyDescent="0.25">
      <c r="K3607"/>
      <c r="M3607"/>
    </row>
    <row r="3608" spans="11:13" x14ac:dyDescent="0.25">
      <c r="K3608"/>
      <c r="M3608"/>
    </row>
    <row r="3609" spans="11:13" x14ac:dyDescent="0.25">
      <c r="K3609"/>
      <c r="M3609"/>
    </row>
    <row r="3610" spans="11:13" x14ac:dyDescent="0.25">
      <c r="K3610"/>
      <c r="M3610"/>
    </row>
    <row r="3611" spans="11:13" x14ac:dyDescent="0.25">
      <c r="K3611"/>
      <c r="M3611"/>
    </row>
    <row r="3612" spans="11:13" x14ac:dyDescent="0.25">
      <c r="K3612"/>
      <c r="M3612"/>
    </row>
    <row r="3613" spans="11:13" x14ac:dyDescent="0.25">
      <c r="K3613"/>
      <c r="M3613"/>
    </row>
    <row r="3614" spans="11:13" x14ac:dyDescent="0.25">
      <c r="K3614"/>
      <c r="M3614"/>
    </row>
    <row r="3615" spans="11:13" x14ac:dyDescent="0.25">
      <c r="K3615"/>
      <c r="M3615"/>
    </row>
    <row r="3616" spans="11:13" x14ac:dyDescent="0.25">
      <c r="K3616"/>
      <c r="M3616"/>
    </row>
    <row r="3617" spans="11:13" x14ac:dyDescent="0.25">
      <c r="K3617"/>
      <c r="M3617"/>
    </row>
    <row r="3618" spans="11:13" x14ac:dyDescent="0.25">
      <c r="K3618"/>
      <c r="M3618"/>
    </row>
    <row r="3619" spans="11:13" x14ac:dyDescent="0.25">
      <c r="K3619"/>
      <c r="M3619"/>
    </row>
    <row r="3620" spans="11:13" x14ac:dyDescent="0.25">
      <c r="K3620"/>
      <c r="M3620"/>
    </row>
    <row r="3621" spans="11:13" x14ac:dyDescent="0.25">
      <c r="K3621"/>
      <c r="M3621"/>
    </row>
    <row r="3622" spans="11:13" x14ac:dyDescent="0.25">
      <c r="K3622"/>
      <c r="M3622"/>
    </row>
    <row r="3623" spans="11:13" x14ac:dyDescent="0.25">
      <c r="K3623"/>
      <c r="M3623"/>
    </row>
    <row r="3624" spans="11:13" x14ac:dyDescent="0.25">
      <c r="K3624"/>
      <c r="M3624"/>
    </row>
    <row r="3625" spans="11:13" x14ac:dyDescent="0.25">
      <c r="K3625"/>
      <c r="M3625"/>
    </row>
    <row r="3626" spans="11:13" x14ac:dyDescent="0.25">
      <c r="K3626"/>
      <c r="M3626"/>
    </row>
    <row r="3627" spans="11:13" x14ac:dyDescent="0.25">
      <c r="K3627"/>
      <c r="M3627"/>
    </row>
    <row r="3628" spans="11:13" x14ac:dyDescent="0.25">
      <c r="K3628"/>
      <c r="M3628"/>
    </row>
    <row r="3629" spans="11:13" x14ac:dyDescent="0.25">
      <c r="K3629"/>
      <c r="M3629"/>
    </row>
    <row r="3630" spans="11:13" x14ac:dyDescent="0.25">
      <c r="K3630"/>
      <c r="M3630"/>
    </row>
    <row r="3631" spans="11:13" x14ac:dyDescent="0.25">
      <c r="K3631"/>
      <c r="M3631"/>
    </row>
    <row r="3632" spans="11:13" x14ac:dyDescent="0.25">
      <c r="K3632"/>
      <c r="M3632"/>
    </row>
    <row r="3633" spans="11:13" x14ac:dyDescent="0.25">
      <c r="K3633"/>
      <c r="M3633"/>
    </row>
    <row r="3634" spans="11:13" x14ac:dyDescent="0.25">
      <c r="K3634"/>
      <c r="M3634"/>
    </row>
    <row r="3635" spans="11:13" x14ac:dyDescent="0.25">
      <c r="K3635"/>
      <c r="M3635"/>
    </row>
    <row r="3636" spans="11:13" x14ac:dyDescent="0.25">
      <c r="K3636"/>
      <c r="M3636"/>
    </row>
    <row r="3637" spans="11:13" x14ac:dyDescent="0.25">
      <c r="K3637"/>
      <c r="M3637"/>
    </row>
    <row r="3638" spans="11:13" x14ac:dyDescent="0.25">
      <c r="K3638"/>
      <c r="M3638"/>
    </row>
    <row r="3639" spans="11:13" x14ac:dyDescent="0.25">
      <c r="K3639"/>
      <c r="M3639"/>
    </row>
    <row r="3640" spans="11:13" x14ac:dyDescent="0.25">
      <c r="K3640"/>
      <c r="M3640"/>
    </row>
    <row r="3641" spans="11:13" x14ac:dyDescent="0.25">
      <c r="K3641"/>
      <c r="M3641"/>
    </row>
    <row r="3642" spans="11:13" x14ac:dyDescent="0.25">
      <c r="K3642"/>
      <c r="M3642"/>
    </row>
    <row r="3643" spans="11:13" x14ac:dyDescent="0.25">
      <c r="K3643"/>
      <c r="M3643"/>
    </row>
    <row r="3644" spans="11:13" x14ac:dyDescent="0.25">
      <c r="K3644"/>
      <c r="M3644"/>
    </row>
    <row r="3645" spans="11:13" x14ac:dyDescent="0.25">
      <c r="K3645"/>
      <c r="M3645"/>
    </row>
    <row r="3646" spans="11:13" x14ac:dyDescent="0.25">
      <c r="K3646"/>
      <c r="M3646"/>
    </row>
    <row r="3647" spans="11:13" x14ac:dyDescent="0.25">
      <c r="K3647"/>
      <c r="M3647"/>
    </row>
    <row r="3648" spans="11:13" x14ac:dyDescent="0.25">
      <c r="K3648"/>
      <c r="M3648"/>
    </row>
    <row r="3649" spans="11:13" x14ac:dyDescent="0.25">
      <c r="K3649"/>
      <c r="M3649"/>
    </row>
    <row r="3650" spans="11:13" x14ac:dyDescent="0.25">
      <c r="K3650"/>
      <c r="M3650"/>
    </row>
    <row r="3651" spans="11:13" x14ac:dyDescent="0.25">
      <c r="K3651"/>
      <c r="M3651"/>
    </row>
    <row r="3652" spans="11:13" x14ac:dyDescent="0.25">
      <c r="K3652"/>
      <c r="M3652"/>
    </row>
    <row r="3653" spans="11:13" x14ac:dyDescent="0.25">
      <c r="K3653"/>
      <c r="M3653"/>
    </row>
    <row r="3654" spans="11:13" x14ac:dyDescent="0.25">
      <c r="K3654"/>
      <c r="M3654"/>
    </row>
    <row r="3655" spans="11:13" x14ac:dyDescent="0.25">
      <c r="K3655"/>
      <c r="M3655"/>
    </row>
    <row r="3656" spans="11:13" x14ac:dyDescent="0.25">
      <c r="K3656"/>
      <c r="M3656"/>
    </row>
    <row r="3657" spans="11:13" x14ac:dyDescent="0.25">
      <c r="K3657"/>
      <c r="M3657"/>
    </row>
    <row r="3658" spans="11:13" x14ac:dyDescent="0.25">
      <c r="K3658"/>
      <c r="M3658"/>
    </row>
    <row r="3659" spans="11:13" x14ac:dyDescent="0.25">
      <c r="K3659"/>
      <c r="M3659"/>
    </row>
    <row r="3660" spans="11:13" x14ac:dyDescent="0.25">
      <c r="K3660"/>
      <c r="M3660"/>
    </row>
    <row r="3661" spans="11:13" x14ac:dyDescent="0.25">
      <c r="K3661"/>
      <c r="M3661"/>
    </row>
    <row r="3662" spans="11:13" x14ac:dyDescent="0.25">
      <c r="K3662"/>
      <c r="M3662"/>
    </row>
    <row r="3663" spans="11:13" x14ac:dyDescent="0.25">
      <c r="K3663"/>
      <c r="M3663"/>
    </row>
    <row r="3664" spans="11:13" x14ac:dyDescent="0.25">
      <c r="K3664"/>
      <c r="M3664"/>
    </row>
    <row r="3665" spans="11:13" x14ac:dyDescent="0.25">
      <c r="K3665"/>
      <c r="M3665"/>
    </row>
    <row r="3666" spans="11:13" x14ac:dyDescent="0.25">
      <c r="K3666"/>
      <c r="M3666"/>
    </row>
    <row r="3667" spans="11:13" x14ac:dyDescent="0.25">
      <c r="K3667"/>
      <c r="M3667"/>
    </row>
    <row r="3668" spans="11:13" x14ac:dyDescent="0.25">
      <c r="K3668"/>
      <c r="M3668"/>
    </row>
    <row r="3669" spans="11:13" x14ac:dyDescent="0.25">
      <c r="K3669"/>
      <c r="M3669"/>
    </row>
    <row r="3670" spans="11:13" x14ac:dyDescent="0.25">
      <c r="K3670"/>
      <c r="M3670"/>
    </row>
    <row r="3671" spans="11:13" x14ac:dyDescent="0.25">
      <c r="K3671"/>
      <c r="M3671"/>
    </row>
    <row r="3672" spans="11:13" x14ac:dyDescent="0.25">
      <c r="K3672"/>
      <c r="M3672"/>
    </row>
    <row r="3673" spans="11:13" x14ac:dyDescent="0.25">
      <c r="K3673"/>
      <c r="M3673"/>
    </row>
    <row r="3674" spans="11:13" x14ac:dyDescent="0.25">
      <c r="K3674"/>
      <c r="M3674"/>
    </row>
    <row r="3675" spans="11:13" x14ac:dyDescent="0.25">
      <c r="K3675"/>
      <c r="M3675"/>
    </row>
    <row r="3676" spans="11:13" x14ac:dyDescent="0.25">
      <c r="K3676"/>
      <c r="M3676"/>
    </row>
    <row r="3677" spans="11:13" x14ac:dyDescent="0.25">
      <c r="K3677"/>
      <c r="M3677"/>
    </row>
    <row r="3678" spans="11:13" x14ac:dyDescent="0.25">
      <c r="K3678"/>
      <c r="M3678"/>
    </row>
    <row r="3679" spans="11:13" x14ac:dyDescent="0.25">
      <c r="K3679"/>
      <c r="M3679"/>
    </row>
    <row r="3680" spans="11:13" x14ac:dyDescent="0.25">
      <c r="K3680"/>
      <c r="M3680"/>
    </row>
    <row r="3681" spans="11:13" x14ac:dyDescent="0.25">
      <c r="K3681"/>
      <c r="M3681"/>
    </row>
    <row r="3682" spans="11:13" x14ac:dyDescent="0.25">
      <c r="K3682"/>
      <c r="M3682"/>
    </row>
    <row r="3683" spans="11:13" x14ac:dyDescent="0.25">
      <c r="K3683"/>
      <c r="M3683"/>
    </row>
    <row r="3684" spans="11:13" x14ac:dyDescent="0.25">
      <c r="K3684"/>
      <c r="M3684"/>
    </row>
    <row r="3685" spans="11:13" x14ac:dyDescent="0.25">
      <c r="K3685"/>
      <c r="M3685"/>
    </row>
    <row r="3686" spans="11:13" x14ac:dyDescent="0.25">
      <c r="K3686"/>
      <c r="M3686"/>
    </row>
    <row r="3687" spans="11:13" x14ac:dyDescent="0.25">
      <c r="K3687"/>
      <c r="M3687"/>
    </row>
    <row r="3688" spans="11:13" x14ac:dyDescent="0.25">
      <c r="K3688"/>
      <c r="M3688"/>
    </row>
    <row r="3689" spans="11:13" x14ac:dyDescent="0.25">
      <c r="K3689"/>
      <c r="M3689"/>
    </row>
    <row r="3690" spans="11:13" x14ac:dyDescent="0.25">
      <c r="K3690"/>
      <c r="M3690"/>
    </row>
    <row r="3691" spans="11:13" x14ac:dyDescent="0.25">
      <c r="K3691"/>
      <c r="M3691"/>
    </row>
    <row r="3692" spans="11:13" x14ac:dyDescent="0.25">
      <c r="K3692"/>
      <c r="M3692"/>
    </row>
    <row r="3693" spans="11:13" x14ac:dyDescent="0.25">
      <c r="K3693"/>
      <c r="M3693"/>
    </row>
    <row r="3694" spans="11:13" x14ac:dyDescent="0.25">
      <c r="K3694"/>
      <c r="M3694"/>
    </row>
    <row r="3695" spans="11:13" x14ac:dyDescent="0.25">
      <c r="K3695"/>
      <c r="M3695"/>
    </row>
    <row r="3696" spans="11:13" x14ac:dyDescent="0.25">
      <c r="K3696"/>
      <c r="M3696"/>
    </row>
    <row r="3697" spans="11:13" x14ac:dyDescent="0.25">
      <c r="K3697"/>
      <c r="M3697"/>
    </row>
    <row r="3698" spans="11:13" x14ac:dyDescent="0.25">
      <c r="K3698"/>
      <c r="M3698"/>
    </row>
    <row r="3699" spans="11:13" x14ac:dyDescent="0.25">
      <c r="K3699"/>
      <c r="M3699"/>
    </row>
    <row r="3700" spans="11:13" x14ac:dyDescent="0.25">
      <c r="K3700"/>
      <c r="M3700"/>
    </row>
    <row r="3701" spans="11:13" x14ac:dyDescent="0.25">
      <c r="K3701"/>
      <c r="M3701"/>
    </row>
    <row r="3702" spans="11:13" x14ac:dyDescent="0.25">
      <c r="K3702"/>
      <c r="M3702"/>
    </row>
    <row r="3703" spans="11:13" x14ac:dyDescent="0.25">
      <c r="K3703"/>
      <c r="M3703"/>
    </row>
    <row r="3704" spans="11:13" x14ac:dyDescent="0.25">
      <c r="K3704"/>
      <c r="M3704"/>
    </row>
    <row r="3705" spans="11:13" x14ac:dyDescent="0.25">
      <c r="K3705"/>
      <c r="M3705"/>
    </row>
    <row r="3706" spans="11:13" x14ac:dyDescent="0.25">
      <c r="K3706"/>
      <c r="M3706"/>
    </row>
    <row r="3707" spans="11:13" x14ac:dyDescent="0.25">
      <c r="K3707"/>
      <c r="M3707"/>
    </row>
    <row r="3708" spans="11:13" x14ac:dyDescent="0.25">
      <c r="K3708"/>
      <c r="M3708"/>
    </row>
    <row r="3709" spans="11:13" x14ac:dyDescent="0.25">
      <c r="K3709"/>
      <c r="M3709"/>
    </row>
    <row r="3710" spans="11:13" x14ac:dyDescent="0.25">
      <c r="K3710"/>
      <c r="M3710"/>
    </row>
    <row r="3711" spans="11:13" x14ac:dyDescent="0.25">
      <c r="K3711"/>
      <c r="M3711"/>
    </row>
    <row r="3712" spans="11:13" x14ac:dyDescent="0.25">
      <c r="K3712"/>
      <c r="M3712"/>
    </row>
    <row r="3713" spans="11:13" x14ac:dyDescent="0.25">
      <c r="K3713"/>
      <c r="M3713"/>
    </row>
    <row r="3714" spans="11:13" x14ac:dyDescent="0.25">
      <c r="K3714"/>
      <c r="M3714"/>
    </row>
    <row r="3715" spans="11:13" x14ac:dyDescent="0.25">
      <c r="K3715"/>
      <c r="M3715"/>
    </row>
    <row r="3716" spans="11:13" x14ac:dyDescent="0.25">
      <c r="K3716"/>
      <c r="M3716"/>
    </row>
    <row r="3717" spans="11:13" x14ac:dyDescent="0.25">
      <c r="K3717"/>
      <c r="M3717"/>
    </row>
    <row r="3718" spans="11:13" x14ac:dyDescent="0.25">
      <c r="K3718"/>
      <c r="M3718"/>
    </row>
    <row r="3719" spans="11:13" x14ac:dyDescent="0.25">
      <c r="K3719"/>
      <c r="M3719"/>
    </row>
    <row r="3720" spans="11:13" x14ac:dyDescent="0.25">
      <c r="K3720"/>
      <c r="M3720"/>
    </row>
    <row r="3721" spans="11:13" x14ac:dyDescent="0.25">
      <c r="K3721"/>
      <c r="M3721"/>
    </row>
    <row r="3722" spans="11:13" x14ac:dyDescent="0.25">
      <c r="K3722"/>
      <c r="M3722"/>
    </row>
    <row r="3723" spans="11:13" x14ac:dyDescent="0.25">
      <c r="K3723"/>
      <c r="M3723"/>
    </row>
    <row r="3724" spans="11:13" x14ac:dyDescent="0.25">
      <c r="K3724"/>
      <c r="M3724"/>
    </row>
    <row r="3725" spans="11:13" x14ac:dyDescent="0.25">
      <c r="K3725"/>
      <c r="M3725"/>
    </row>
    <row r="3726" spans="11:13" x14ac:dyDescent="0.25">
      <c r="K3726"/>
      <c r="M3726"/>
    </row>
    <row r="3727" spans="11:13" x14ac:dyDescent="0.25">
      <c r="K3727"/>
      <c r="M3727"/>
    </row>
    <row r="3728" spans="11:13" x14ac:dyDescent="0.25">
      <c r="K3728"/>
      <c r="M3728"/>
    </row>
    <row r="3729" spans="11:13" x14ac:dyDescent="0.25">
      <c r="K3729"/>
      <c r="M3729"/>
    </row>
    <row r="3730" spans="11:13" x14ac:dyDescent="0.25">
      <c r="K3730"/>
      <c r="M3730"/>
    </row>
    <row r="3731" spans="11:13" x14ac:dyDescent="0.25">
      <c r="K3731"/>
      <c r="M3731"/>
    </row>
    <row r="3732" spans="11:13" x14ac:dyDescent="0.25">
      <c r="K3732"/>
      <c r="M3732"/>
    </row>
    <row r="3733" spans="11:13" x14ac:dyDescent="0.25">
      <c r="K3733"/>
      <c r="M3733"/>
    </row>
    <row r="3734" spans="11:13" x14ac:dyDescent="0.25">
      <c r="K3734"/>
      <c r="M3734"/>
    </row>
    <row r="3735" spans="11:13" x14ac:dyDescent="0.25">
      <c r="K3735"/>
      <c r="M3735"/>
    </row>
    <row r="3736" spans="11:13" x14ac:dyDescent="0.25">
      <c r="K3736"/>
      <c r="M3736"/>
    </row>
    <row r="3737" spans="11:13" x14ac:dyDescent="0.25">
      <c r="K3737"/>
      <c r="M3737"/>
    </row>
    <row r="3738" spans="11:13" x14ac:dyDescent="0.25">
      <c r="K3738"/>
      <c r="M3738"/>
    </row>
    <row r="3739" spans="11:13" x14ac:dyDescent="0.25">
      <c r="K3739"/>
      <c r="M3739"/>
    </row>
    <row r="3740" spans="11:13" x14ac:dyDescent="0.25">
      <c r="K3740"/>
      <c r="M3740"/>
    </row>
    <row r="3741" spans="11:13" x14ac:dyDescent="0.25">
      <c r="K3741"/>
      <c r="M3741"/>
    </row>
    <row r="3742" spans="11:13" x14ac:dyDescent="0.25">
      <c r="K3742"/>
      <c r="M3742"/>
    </row>
    <row r="3743" spans="11:13" x14ac:dyDescent="0.25">
      <c r="K3743"/>
      <c r="M3743"/>
    </row>
    <row r="3744" spans="11:13" x14ac:dyDescent="0.25">
      <c r="K3744"/>
      <c r="M3744"/>
    </row>
    <row r="3745" spans="11:13" x14ac:dyDescent="0.25">
      <c r="K3745"/>
      <c r="M3745"/>
    </row>
    <row r="3746" spans="11:13" x14ac:dyDescent="0.25">
      <c r="K3746"/>
      <c r="M3746"/>
    </row>
    <row r="3747" spans="11:13" x14ac:dyDescent="0.25">
      <c r="K3747"/>
      <c r="M3747"/>
    </row>
    <row r="3748" spans="11:13" x14ac:dyDescent="0.25">
      <c r="K3748"/>
      <c r="M3748"/>
    </row>
    <row r="3749" spans="11:13" x14ac:dyDescent="0.25">
      <c r="K3749"/>
      <c r="M3749"/>
    </row>
    <row r="3750" spans="11:13" x14ac:dyDescent="0.25">
      <c r="K3750"/>
      <c r="M3750"/>
    </row>
    <row r="3751" spans="11:13" x14ac:dyDescent="0.25">
      <c r="K3751"/>
      <c r="M3751"/>
    </row>
    <row r="3752" spans="11:13" x14ac:dyDescent="0.25">
      <c r="K3752"/>
      <c r="M3752"/>
    </row>
    <row r="3753" spans="11:13" x14ac:dyDescent="0.25">
      <c r="K3753"/>
      <c r="M3753"/>
    </row>
    <row r="3754" spans="11:13" x14ac:dyDescent="0.25">
      <c r="K3754"/>
      <c r="M3754"/>
    </row>
    <row r="3755" spans="11:13" x14ac:dyDescent="0.25">
      <c r="K3755"/>
      <c r="M3755"/>
    </row>
    <row r="3756" spans="11:13" x14ac:dyDescent="0.25">
      <c r="K3756"/>
      <c r="M3756"/>
    </row>
    <row r="3757" spans="11:13" x14ac:dyDescent="0.25">
      <c r="K3757"/>
      <c r="M3757"/>
    </row>
    <row r="3758" spans="11:13" x14ac:dyDescent="0.25">
      <c r="K3758"/>
      <c r="M3758"/>
    </row>
    <row r="3759" spans="11:13" x14ac:dyDescent="0.25">
      <c r="K3759"/>
      <c r="M3759"/>
    </row>
    <row r="3760" spans="11:13" x14ac:dyDescent="0.25">
      <c r="K3760"/>
      <c r="M3760"/>
    </row>
    <row r="3761" spans="11:13" x14ac:dyDescent="0.25">
      <c r="K3761"/>
      <c r="M3761"/>
    </row>
    <row r="3762" spans="11:13" x14ac:dyDescent="0.25">
      <c r="K3762"/>
      <c r="M3762"/>
    </row>
    <row r="3763" spans="11:13" x14ac:dyDescent="0.25">
      <c r="K3763"/>
      <c r="M3763"/>
    </row>
    <row r="3764" spans="11:13" x14ac:dyDescent="0.25">
      <c r="K3764"/>
      <c r="M3764"/>
    </row>
    <row r="3765" spans="11:13" x14ac:dyDescent="0.25">
      <c r="K3765"/>
      <c r="M3765"/>
    </row>
    <row r="3766" spans="11:13" x14ac:dyDescent="0.25">
      <c r="K3766"/>
      <c r="M3766"/>
    </row>
    <row r="3767" spans="11:13" x14ac:dyDescent="0.25">
      <c r="K3767"/>
      <c r="M3767"/>
    </row>
    <row r="3768" spans="11:13" x14ac:dyDescent="0.25">
      <c r="K3768"/>
      <c r="M3768"/>
    </row>
    <row r="3769" spans="11:13" x14ac:dyDescent="0.25">
      <c r="K3769"/>
      <c r="M3769"/>
    </row>
    <row r="3770" spans="11:13" x14ac:dyDescent="0.25">
      <c r="K3770"/>
      <c r="M3770"/>
    </row>
    <row r="3771" spans="11:13" x14ac:dyDescent="0.25">
      <c r="K3771"/>
      <c r="M3771"/>
    </row>
    <row r="3772" spans="11:13" x14ac:dyDescent="0.25">
      <c r="K3772"/>
      <c r="M3772"/>
    </row>
    <row r="3773" spans="11:13" x14ac:dyDescent="0.25">
      <c r="K3773"/>
      <c r="M3773"/>
    </row>
    <row r="3774" spans="11:13" x14ac:dyDescent="0.25">
      <c r="K3774"/>
      <c r="M3774"/>
    </row>
    <row r="3775" spans="11:13" x14ac:dyDescent="0.25">
      <c r="K3775"/>
      <c r="M3775"/>
    </row>
    <row r="3776" spans="11:13" x14ac:dyDescent="0.25">
      <c r="K3776"/>
      <c r="M3776"/>
    </row>
    <row r="3777" spans="11:13" x14ac:dyDescent="0.25">
      <c r="K3777"/>
      <c r="M3777"/>
    </row>
    <row r="3778" spans="11:13" x14ac:dyDescent="0.25">
      <c r="K3778"/>
      <c r="M3778"/>
    </row>
    <row r="3779" spans="11:13" x14ac:dyDescent="0.25">
      <c r="K3779"/>
      <c r="M3779"/>
    </row>
    <row r="3780" spans="11:13" x14ac:dyDescent="0.25">
      <c r="K3780"/>
      <c r="M3780"/>
    </row>
    <row r="3781" spans="11:13" x14ac:dyDescent="0.25">
      <c r="K3781"/>
      <c r="M3781"/>
    </row>
    <row r="3782" spans="11:13" x14ac:dyDescent="0.25">
      <c r="K3782"/>
      <c r="M3782"/>
    </row>
    <row r="3783" spans="11:13" x14ac:dyDescent="0.25">
      <c r="K3783"/>
      <c r="M3783"/>
    </row>
    <row r="3784" spans="11:13" x14ac:dyDescent="0.25">
      <c r="K3784"/>
      <c r="M3784"/>
    </row>
    <row r="3785" spans="11:13" x14ac:dyDescent="0.25">
      <c r="K3785"/>
      <c r="M3785"/>
    </row>
    <row r="3786" spans="11:13" x14ac:dyDescent="0.25">
      <c r="K3786"/>
      <c r="M3786"/>
    </row>
    <row r="3787" spans="11:13" x14ac:dyDescent="0.25">
      <c r="K3787"/>
      <c r="M3787"/>
    </row>
    <row r="3788" spans="11:13" x14ac:dyDescent="0.25">
      <c r="K3788"/>
      <c r="M3788"/>
    </row>
    <row r="3789" spans="11:13" x14ac:dyDescent="0.25">
      <c r="K3789"/>
      <c r="M3789"/>
    </row>
    <row r="3790" spans="11:13" x14ac:dyDescent="0.25">
      <c r="K3790"/>
      <c r="M3790"/>
    </row>
    <row r="3791" spans="11:13" x14ac:dyDescent="0.25">
      <c r="K3791"/>
      <c r="M3791"/>
    </row>
    <row r="3792" spans="11:13" x14ac:dyDescent="0.25">
      <c r="K3792"/>
      <c r="M3792"/>
    </row>
    <row r="3793" spans="11:13" x14ac:dyDescent="0.25">
      <c r="K3793"/>
      <c r="M3793"/>
    </row>
    <row r="3794" spans="11:13" x14ac:dyDescent="0.25">
      <c r="K3794"/>
      <c r="M3794"/>
    </row>
    <row r="3795" spans="11:13" x14ac:dyDescent="0.25">
      <c r="K3795"/>
      <c r="M3795"/>
    </row>
    <row r="3796" spans="11:13" x14ac:dyDescent="0.25">
      <c r="K3796"/>
      <c r="M3796"/>
    </row>
    <row r="3797" spans="11:13" x14ac:dyDescent="0.25">
      <c r="K3797"/>
      <c r="M3797"/>
    </row>
    <row r="3798" spans="11:13" x14ac:dyDescent="0.25">
      <c r="K3798"/>
      <c r="M3798"/>
    </row>
    <row r="3799" spans="11:13" x14ac:dyDescent="0.25">
      <c r="K3799"/>
      <c r="M3799"/>
    </row>
    <row r="3800" spans="11:13" x14ac:dyDescent="0.25">
      <c r="K3800"/>
      <c r="M3800"/>
    </row>
    <row r="3801" spans="11:13" x14ac:dyDescent="0.25">
      <c r="K3801"/>
      <c r="M3801"/>
    </row>
    <row r="3802" spans="11:13" x14ac:dyDescent="0.25">
      <c r="K3802"/>
      <c r="M3802"/>
    </row>
    <row r="3803" spans="11:13" x14ac:dyDescent="0.25">
      <c r="K3803"/>
      <c r="M3803"/>
    </row>
    <row r="3804" spans="11:13" x14ac:dyDescent="0.25">
      <c r="K3804"/>
      <c r="M3804"/>
    </row>
    <row r="3805" spans="11:13" x14ac:dyDescent="0.25">
      <c r="K3805"/>
      <c r="M3805"/>
    </row>
    <row r="3806" spans="11:13" x14ac:dyDescent="0.25">
      <c r="K3806"/>
      <c r="M3806"/>
    </row>
    <row r="3807" spans="11:13" x14ac:dyDescent="0.25">
      <c r="K3807"/>
      <c r="M3807"/>
    </row>
    <row r="3808" spans="11:13" x14ac:dyDescent="0.25">
      <c r="K3808"/>
      <c r="M3808"/>
    </row>
    <row r="3809" spans="11:13" x14ac:dyDescent="0.25">
      <c r="K3809"/>
      <c r="M3809"/>
    </row>
    <row r="3810" spans="11:13" x14ac:dyDescent="0.25">
      <c r="K3810"/>
      <c r="M3810"/>
    </row>
    <row r="3811" spans="11:13" x14ac:dyDescent="0.25">
      <c r="K3811"/>
      <c r="M3811"/>
    </row>
    <row r="3812" spans="11:13" x14ac:dyDescent="0.25">
      <c r="K3812"/>
      <c r="M3812"/>
    </row>
    <row r="3813" spans="11:13" x14ac:dyDescent="0.25">
      <c r="K3813"/>
      <c r="M3813"/>
    </row>
    <row r="3814" spans="11:13" x14ac:dyDescent="0.25">
      <c r="K3814"/>
      <c r="M3814"/>
    </row>
    <row r="3815" spans="11:13" x14ac:dyDescent="0.25">
      <c r="K3815"/>
      <c r="M3815"/>
    </row>
    <row r="3816" spans="11:13" x14ac:dyDescent="0.25">
      <c r="K3816"/>
      <c r="M3816"/>
    </row>
    <row r="3817" spans="11:13" x14ac:dyDescent="0.25">
      <c r="K3817"/>
      <c r="M3817"/>
    </row>
    <row r="3818" spans="11:13" x14ac:dyDescent="0.25">
      <c r="K3818"/>
      <c r="M3818"/>
    </row>
    <row r="3819" spans="11:13" x14ac:dyDescent="0.25">
      <c r="K3819"/>
      <c r="M3819"/>
    </row>
    <row r="3820" spans="11:13" x14ac:dyDescent="0.25">
      <c r="K3820"/>
      <c r="M3820"/>
    </row>
    <row r="3821" spans="11:13" x14ac:dyDescent="0.25">
      <c r="K3821"/>
      <c r="M3821"/>
    </row>
    <row r="3822" spans="11:13" x14ac:dyDescent="0.25">
      <c r="K3822"/>
      <c r="M3822"/>
    </row>
    <row r="3823" spans="11:13" x14ac:dyDescent="0.25">
      <c r="K3823"/>
      <c r="M3823"/>
    </row>
    <row r="3824" spans="11:13" x14ac:dyDescent="0.25">
      <c r="K3824"/>
      <c r="M3824"/>
    </row>
    <row r="3825" spans="11:13" x14ac:dyDescent="0.25">
      <c r="K3825"/>
      <c r="M3825"/>
    </row>
    <row r="3826" spans="11:13" x14ac:dyDescent="0.25">
      <c r="K3826"/>
      <c r="M3826"/>
    </row>
    <row r="3827" spans="11:13" x14ac:dyDescent="0.25">
      <c r="K3827"/>
      <c r="M3827"/>
    </row>
    <row r="3828" spans="11:13" x14ac:dyDescent="0.25">
      <c r="K3828"/>
      <c r="M3828"/>
    </row>
    <row r="3829" spans="11:13" x14ac:dyDescent="0.25">
      <c r="K3829"/>
      <c r="M3829"/>
    </row>
    <row r="3830" spans="11:13" x14ac:dyDescent="0.25">
      <c r="K3830"/>
      <c r="M3830"/>
    </row>
    <row r="3831" spans="11:13" x14ac:dyDescent="0.25">
      <c r="K3831"/>
      <c r="M3831"/>
    </row>
    <row r="3832" spans="11:13" x14ac:dyDescent="0.25">
      <c r="K3832"/>
      <c r="M3832"/>
    </row>
    <row r="3833" spans="11:13" x14ac:dyDescent="0.25">
      <c r="K3833"/>
      <c r="M3833"/>
    </row>
    <row r="3834" spans="11:13" x14ac:dyDescent="0.25">
      <c r="K3834"/>
      <c r="M3834"/>
    </row>
    <row r="3835" spans="11:13" x14ac:dyDescent="0.25">
      <c r="K3835"/>
      <c r="M3835"/>
    </row>
    <row r="3836" spans="11:13" x14ac:dyDescent="0.25">
      <c r="K3836"/>
      <c r="M3836"/>
    </row>
    <row r="3837" spans="11:13" x14ac:dyDescent="0.25">
      <c r="K3837"/>
      <c r="M3837"/>
    </row>
    <row r="3838" spans="11:13" x14ac:dyDescent="0.25">
      <c r="K3838"/>
      <c r="M3838"/>
    </row>
    <row r="3839" spans="11:13" x14ac:dyDescent="0.25">
      <c r="K3839"/>
      <c r="M3839"/>
    </row>
    <row r="3840" spans="11:13" x14ac:dyDescent="0.25">
      <c r="K3840"/>
      <c r="M3840"/>
    </row>
    <row r="3841" spans="11:13" x14ac:dyDescent="0.25">
      <c r="K3841"/>
      <c r="M3841"/>
    </row>
    <row r="3842" spans="11:13" x14ac:dyDescent="0.25">
      <c r="K3842"/>
      <c r="M3842"/>
    </row>
    <row r="3843" spans="11:13" x14ac:dyDescent="0.25">
      <c r="K3843"/>
      <c r="M3843"/>
    </row>
    <row r="3844" spans="11:13" x14ac:dyDescent="0.25">
      <c r="K3844"/>
      <c r="M3844"/>
    </row>
    <row r="3845" spans="11:13" x14ac:dyDescent="0.25">
      <c r="K3845"/>
      <c r="M3845"/>
    </row>
    <row r="3846" spans="11:13" x14ac:dyDescent="0.25">
      <c r="K3846"/>
      <c r="M3846"/>
    </row>
    <row r="3847" spans="11:13" x14ac:dyDescent="0.25">
      <c r="K3847"/>
      <c r="M3847"/>
    </row>
    <row r="3848" spans="11:13" x14ac:dyDescent="0.25">
      <c r="K3848"/>
      <c r="M3848"/>
    </row>
    <row r="3849" spans="11:13" x14ac:dyDescent="0.25">
      <c r="K3849"/>
      <c r="M3849"/>
    </row>
    <row r="3850" spans="11:13" x14ac:dyDescent="0.25">
      <c r="K3850"/>
      <c r="M3850"/>
    </row>
    <row r="3851" spans="11:13" x14ac:dyDescent="0.25">
      <c r="K3851"/>
      <c r="M3851"/>
    </row>
    <row r="3852" spans="11:13" x14ac:dyDescent="0.25">
      <c r="K3852"/>
      <c r="M3852"/>
    </row>
    <row r="3853" spans="11:13" x14ac:dyDescent="0.25">
      <c r="K3853"/>
      <c r="M3853"/>
    </row>
    <row r="3854" spans="11:13" x14ac:dyDescent="0.25">
      <c r="K3854"/>
      <c r="M3854"/>
    </row>
    <row r="3855" spans="11:13" x14ac:dyDescent="0.25">
      <c r="K3855"/>
      <c r="M3855"/>
    </row>
    <row r="3856" spans="11:13" x14ac:dyDescent="0.25">
      <c r="K3856"/>
      <c r="M3856"/>
    </row>
    <row r="3857" spans="11:13" x14ac:dyDescent="0.25">
      <c r="K3857"/>
      <c r="M3857"/>
    </row>
    <row r="3858" spans="11:13" x14ac:dyDescent="0.25">
      <c r="K3858"/>
      <c r="M3858"/>
    </row>
    <row r="3859" spans="11:13" x14ac:dyDescent="0.25">
      <c r="K3859"/>
      <c r="M3859"/>
    </row>
    <row r="3860" spans="11:13" x14ac:dyDescent="0.25">
      <c r="K3860"/>
      <c r="M3860"/>
    </row>
    <row r="3861" spans="11:13" x14ac:dyDescent="0.25">
      <c r="K3861"/>
      <c r="M3861"/>
    </row>
    <row r="3862" spans="11:13" x14ac:dyDescent="0.25">
      <c r="K3862"/>
      <c r="M3862"/>
    </row>
    <row r="3863" spans="11:13" x14ac:dyDescent="0.25">
      <c r="K3863"/>
      <c r="M3863"/>
    </row>
    <row r="3864" spans="11:13" x14ac:dyDescent="0.25">
      <c r="K3864"/>
      <c r="M3864"/>
    </row>
    <row r="3865" spans="11:13" x14ac:dyDescent="0.25">
      <c r="K3865"/>
      <c r="M3865"/>
    </row>
    <row r="3866" spans="11:13" x14ac:dyDescent="0.25">
      <c r="K3866"/>
      <c r="M3866"/>
    </row>
    <row r="3867" spans="11:13" x14ac:dyDescent="0.25">
      <c r="K3867"/>
      <c r="M3867"/>
    </row>
    <row r="3868" spans="11:13" x14ac:dyDescent="0.25">
      <c r="K3868"/>
      <c r="M3868"/>
    </row>
    <row r="3869" spans="11:13" x14ac:dyDescent="0.25">
      <c r="K3869"/>
      <c r="M3869"/>
    </row>
    <row r="3870" spans="11:13" x14ac:dyDescent="0.25">
      <c r="K3870"/>
      <c r="M3870"/>
    </row>
    <row r="3871" spans="11:13" x14ac:dyDescent="0.25">
      <c r="K3871"/>
      <c r="M3871"/>
    </row>
    <row r="3872" spans="11:13" x14ac:dyDescent="0.25">
      <c r="K3872"/>
      <c r="M3872"/>
    </row>
    <row r="3873" spans="11:13" x14ac:dyDescent="0.25">
      <c r="K3873"/>
      <c r="M3873"/>
    </row>
    <row r="3874" spans="11:13" x14ac:dyDescent="0.25">
      <c r="K3874"/>
      <c r="M3874"/>
    </row>
    <row r="3875" spans="11:13" x14ac:dyDescent="0.25">
      <c r="K3875"/>
      <c r="M3875"/>
    </row>
    <row r="3876" spans="11:13" x14ac:dyDescent="0.25">
      <c r="K3876"/>
      <c r="M3876"/>
    </row>
    <row r="3877" spans="11:13" x14ac:dyDescent="0.25">
      <c r="K3877"/>
      <c r="M3877"/>
    </row>
    <row r="3878" spans="11:13" x14ac:dyDescent="0.25">
      <c r="K3878"/>
      <c r="M3878"/>
    </row>
    <row r="3879" spans="11:13" x14ac:dyDescent="0.25">
      <c r="K3879"/>
      <c r="M3879"/>
    </row>
    <row r="3880" spans="11:13" x14ac:dyDescent="0.25">
      <c r="K3880"/>
      <c r="M3880"/>
    </row>
    <row r="3881" spans="11:13" x14ac:dyDescent="0.25">
      <c r="K3881"/>
      <c r="M3881"/>
    </row>
    <row r="3882" spans="11:13" x14ac:dyDescent="0.25">
      <c r="K3882"/>
      <c r="M3882"/>
    </row>
    <row r="3883" spans="11:13" x14ac:dyDescent="0.25">
      <c r="K3883"/>
      <c r="M3883"/>
    </row>
    <row r="3884" spans="11:13" x14ac:dyDescent="0.25">
      <c r="K3884"/>
      <c r="M3884"/>
    </row>
    <row r="3885" spans="11:13" x14ac:dyDescent="0.25">
      <c r="K3885"/>
      <c r="M3885"/>
    </row>
    <row r="3886" spans="11:13" x14ac:dyDescent="0.25">
      <c r="K3886"/>
      <c r="M3886"/>
    </row>
    <row r="3887" spans="11:13" x14ac:dyDescent="0.25">
      <c r="K3887"/>
      <c r="M3887"/>
    </row>
    <row r="3888" spans="11:13" x14ac:dyDescent="0.25">
      <c r="K3888"/>
      <c r="M3888"/>
    </row>
    <row r="3889" spans="11:13" x14ac:dyDescent="0.25">
      <c r="K3889"/>
      <c r="M3889"/>
    </row>
    <row r="3890" spans="11:13" x14ac:dyDescent="0.25">
      <c r="K3890"/>
      <c r="M3890"/>
    </row>
    <row r="3891" spans="11:13" x14ac:dyDescent="0.25">
      <c r="K3891"/>
      <c r="M3891"/>
    </row>
    <row r="3892" spans="11:13" x14ac:dyDescent="0.25">
      <c r="K3892"/>
      <c r="M3892"/>
    </row>
    <row r="3893" spans="11:13" x14ac:dyDescent="0.25">
      <c r="K3893"/>
      <c r="M3893"/>
    </row>
    <row r="3894" spans="11:13" x14ac:dyDescent="0.25">
      <c r="K3894"/>
      <c r="M3894"/>
    </row>
    <row r="3895" spans="11:13" x14ac:dyDescent="0.25">
      <c r="K3895"/>
      <c r="M3895"/>
    </row>
    <row r="3896" spans="11:13" x14ac:dyDescent="0.25">
      <c r="K3896"/>
      <c r="M3896"/>
    </row>
    <row r="3897" spans="11:13" x14ac:dyDescent="0.25">
      <c r="K3897"/>
      <c r="M3897"/>
    </row>
    <row r="3898" spans="11:13" x14ac:dyDescent="0.25">
      <c r="K3898"/>
      <c r="M3898"/>
    </row>
    <row r="3899" spans="11:13" x14ac:dyDescent="0.25">
      <c r="K3899"/>
      <c r="M3899"/>
    </row>
    <row r="3900" spans="11:13" x14ac:dyDescent="0.25">
      <c r="K3900"/>
      <c r="M3900"/>
    </row>
    <row r="3901" spans="11:13" x14ac:dyDescent="0.25">
      <c r="K3901"/>
      <c r="M3901"/>
    </row>
    <row r="3902" spans="11:13" x14ac:dyDescent="0.25">
      <c r="K3902"/>
      <c r="M3902"/>
    </row>
    <row r="3903" spans="11:13" x14ac:dyDescent="0.25">
      <c r="K3903"/>
      <c r="M3903"/>
    </row>
    <row r="3904" spans="11:13" x14ac:dyDescent="0.25">
      <c r="K3904"/>
      <c r="M3904"/>
    </row>
    <row r="3905" spans="11:13" x14ac:dyDescent="0.25">
      <c r="K3905"/>
      <c r="M3905"/>
    </row>
    <row r="3906" spans="11:13" x14ac:dyDescent="0.25">
      <c r="K3906"/>
      <c r="M3906"/>
    </row>
    <row r="3907" spans="11:13" x14ac:dyDescent="0.25">
      <c r="K3907"/>
      <c r="M3907"/>
    </row>
    <row r="3908" spans="11:13" x14ac:dyDescent="0.25">
      <c r="K3908"/>
      <c r="M3908"/>
    </row>
    <row r="3909" spans="11:13" x14ac:dyDescent="0.25">
      <c r="K3909"/>
      <c r="M3909"/>
    </row>
    <row r="3910" spans="11:13" x14ac:dyDescent="0.25">
      <c r="K3910"/>
      <c r="M3910"/>
    </row>
    <row r="3911" spans="11:13" x14ac:dyDescent="0.25">
      <c r="K3911"/>
      <c r="M3911"/>
    </row>
    <row r="3912" spans="11:13" x14ac:dyDescent="0.25">
      <c r="K3912"/>
      <c r="M3912"/>
    </row>
    <row r="3913" spans="11:13" x14ac:dyDescent="0.25">
      <c r="K3913"/>
      <c r="M3913"/>
    </row>
    <row r="3914" spans="11:13" x14ac:dyDescent="0.25">
      <c r="K3914"/>
      <c r="M3914"/>
    </row>
    <row r="3915" spans="11:13" x14ac:dyDescent="0.25">
      <c r="K3915"/>
      <c r="M3915"/>
    </row>
    <row r="3916" spans="11:13" x14ac:dyDescent="0.25">
      <c r="K3916"/>
      <c r="M3916"/>
    </row>
    <row r="3917" spans="11:13" x14ac:dyDescent="0.25">
      <c r="K3917"/>
      <c r="M3917"/>
    </row>
    <row r="3918" spans="11:13" x14ac:dyDescent="0.25">
      <c r="K3918"/>
      <c r="M3918"/>
    </row>
    <row r="3919" spans="11:13" x14ac:dyDescent="0.25">
      <c r="K3919"/>
      <c r="M3919"/>
    </row>
    <row r="3920" spans="11:13" x14ac:dyDescent="0.25">
      <c r="K3920"/>
      <c r="M3920"/>
    </row>
    <row r="3921" spans="11:13" x14ac:dyDescent="0.25">
      <c r="K3921"/>
      <c r="M3921"/>
    </row>
    <row r="3922" spans="11:13" x14ac:dyDescent="0.25">
      <c r="K3922"/>
      <c r="M3922"/>
    </row>
    <row r="3923" spans="11:13" x14ac:dyDescent="0.25">
      <c r="K3923"/>
      <c r="M3923"/>
    </row>
    <row r="3924" spans="11:13" x14ac:dyDescent="0.25">
      <c r="K3924"/>
      <c r="M3924"/>
    </row>
    <row r="3925" spans="11:13" x14ac:dyDescent="0.25">
      <c r="K3925"/>
      <c r="M3925"/>
    </row>
    <row r="3926" spans="11:13" x14ac:dyDescent="0.25">
      <c r="K3926"/>
      <c r="M3926"/>
    </row>
    <row r="3927" spans="11:13" x14ac:dyDescent="0.25">
      <c r="K3927"/>
      <c r="M3927"/>
    </row>
    <row r="3928" spans="11:13" x14ac:dyDescent="0.25">
      <c r="K3928"/>
      <c r="M3928"/>
    </row>
    <row r="3929" spans="11:13" x14ac:dyDescent="0.25">
      <c r="K3929"/>
      <c r="M3929"/>
    </row>
    <row r="3930" spans="11:13" x14ac:dyDescent="0.25">
      <c r="K3930"/>
      <c r="M3930"/>
    </row>
    <row r="3931" spans="11:13" x14ac:dyDescent="0.25">
      <c r="K3931"/>
      <c r="M3931"/>
    </row>
    <row r="3932" spans="11:13" x14ac:dyDescent="0.25">
      <c r="K3932"/>
      <c r="M3932"/>
    </row>
    <row r="3933" spans="11:13" x14ac:dyDescent="0.25">
      <c r="K3933"/>
      <c r="M3933"/>
    </row>
    <row r="3934" spans="11:13" x14ac:dyDescent="0.25">
      <c r="K3934"/>
      <c r="M3934"/>
    </row>
    <row r="3935" spans="11:13" x14ac:dyDescent="0.25">
      <c r="K3935"/>
      <c r="M3935"/>
    </row>
    <row r="3936" spans="11:13" x14ac:dyDescent="0.25">
      <c r="K3936"/>
      <c r="M3936"/>
    </row>
    <row r="3937" spans="11:13" x14ac:dyDescent="0.25">
      <c r="K3937"/>
      <c r="M3937"/>
    </row>
    <row r="3938" spans="11:13" x14ac:dyDescent="0.25">
      <c r="K3938"/>
      <c r="M3938"/>
    </row>
    <row r="3939" spans="11:13" x14ac:dyDescent="0.25">
      <c r="K3939"/>
      <c r="M3939"/>
    </row>
    <row r="3940" spans="11:13" x14ac:dyDescent="0.25">
      <c r="K3940"/>
      <c r="M3940"/>
    </row>
    <row r="3941" spans="11:13" x14ac:dyDescent="0.25">
      <c r="K3941"/>
      <c r="M3941"/>
    </row>
    <row r="3942" spans="11:13" x14ac:dyDescent="0.25">
      <c r="K3942"/>
      <c r="M3942"/>
    </row>
    <row r="3943" spans="11:13" x14ac:dyDescent="0.25">
      <c r="K3943"/>
      <c r="M3943"/>
    </row>
    <row r="3944" spans="11:13" x14ac:dyDescent="0.25">
      <c r="K3944"/>
      <c r="M3944"/>
    </row>
    <row r="3945" spans="11:13" x14ac:dyDescent="0.25">
      <c r="K3945"/>
      <c r="M3945"/>
    </row>
    <row r="3946" spans="11:13" x14ac:dyDescent="0.25">
      <c r="K3946"/>
      <c r="M3946"/>
    </row>
    <row r="3947" spans="11:13" x14ac:dyDescent="0.25">
      <c r="K3947"/>
      <c r="M3947"/>
    </row>
    <row r="3948" spans="11:13" x14ac:dyDescent="0.25">
      <c r="K3948"/>
      <c r="M3948"/>
    </row>
    <row r="3949" spans="11:13" x14ac:dyDescent="0.25">
      <c r="K3949"/>
      <c r="M3949"/>
    </row>
    <row r="3950" spans="11:13" x14ac:dyDescent="0.25">
      <c r="K3950"/>
      <c r="M3950"/>
    </row>
    <row r="3951" spans="11:13" x14ac:dyDescent="0.25">
      <c r="K3951"/>
      <c r="M3951"/>
    </row>
    <row r="3952" spans="11:13" x14ac:dyDescent="0.25">
      <c r="K3952"/>
      <c r="M3952"/>
    </row>
    <row r="3953" spans="11:13" x14ac:dyDescent="0.25">
      <c r="K3953"/>
      <c r="M3953"/>
    </row>
    <row r="3954" spans="11:13" x14ac:dyDescent="0.25">
      <c r="K3954"/>
      <c r="M3954"/>
    </row>
    <row r="3955" spans="11:13" x14ac:dyDescent="0.25">
      <c r="K3955"/>
      <c r="M3955"/>
    </row>
    <row r="3956" spans="11:13" x14ac:dyDescent="0.25">
      <c r="K3956"/>
      <c r="M3956"/>
    </row>
    <row r="3957" spans="11:13" x14ac:dyDescent="0.25">
      <c r="K3957"/>
      <c r="M3957"/>
    </row>
    <row r="3958" spans="11:13" x14ac:dyDescent="0.25">
      <c r="K3958"/>
      <c r="M3958"/>
    </row>
    <row r="3959" spans="11:13" x14ac:dyDescent="0.25">
      <c r="K3959"/>
      <c r="M3959"/>
    </row>
    <row r="3960" spans="11:13" x14ac:dyDescent="0.25">
      <c r="K3960"/>
      <c r="M3960"/>
    </row>
    <row r="3961" spans="11:13" x14ac:dyDescent="0.25">
      <c r="K3961"/>
      <c r="M3961"/>
    </row>
    <row r="3962" spans="11:13" x14ac:dyDescent="0.25">
      <c r="K3962"/>
      <c r="M3962"/>
    </row>
    <row r="3963" spans="11:13" x14ac:dyDescent="0.25">
      <c r="K3963"/>
      <c r="M3963"/>
    </row>
    <row r="3964" spans="11:13" x14ac:dyDescent="0.25">
      <c r="K3964"/>
      <c r="M3964"/>
    </row>
    <row r="3965" spans="11:13" x14ac:dyDescent="0.25">
      <c r="K3965"/>
      <c r="M3965"/>
    </row>
    <row r="3966" spans="11:13" x14ac:dyDescent="0.25">
      <c r="K3966"/>
      <c r="M3966"/>
    </row>
    <row r="3967" spans="11:13" x14ac:dyDescent="0.25">
      <c r="K3967"/>
      <c r="M3967"/>
    </row>
    <row r="3968" spans="11:13" x14ac:dyDescent="0.25">
      <c r="K3968"/>
      <c r="M3968"/>
    </row>
    <row r="3969" spans="11:13" x14ac:dyDescent="0.25">
      <c r="K3969"/>
      <c r="M3969"/>
    </row>
    <row r="3970" spans="11:13" x14ac:dyDescent="0.25">
      <c r="K3970"/>
      <c r="M3970"/>
    </row>
    <row r="3971" spans="11:13" x14ac:dyDescent="0.25">
      <c r="K3971"/>
      <c r="M3971"/>
    </row>
    <row r="3972" spans="11:13" x14ac:dyDescent="0.25">
      <c r="K3972"/>
      <c r="M3972"/>
    </row>
    <row r="3973" spans="11:13" x14ac:dyDescent="0.25">
      <c r="K3973"/>
      <c r="M3973"/>
    </row>
    <row r="3974" spans="11:13" x14ac:dyDescent="0.25">
      <c r="K3974"/>
      <c r="M3974"/>
    </row>
    <row r="3975" spans="11:13" x14ac:dyDescent="0.25">
      <c r="K3975"/>
      <c r="M3975"/>
    </row>
    <row r="3976" spans="11:13" x14ac:dyDescent="0.25">
      <c r="K3976"/>
      <c r="M3976"/>
    </row>
    <row r="3977" spans="11:13" x14ac:dyDescent="0.25">
      <c r="K3977"/>
      <c r="M3977"/>
    </row>
    <row r="3978" spans="11:13" x14ac:dyDescent="0.25">
      <c r="K3978"/>
      <c r="M3978"/>
    </row>
    <row r="3979" spans="11:13" x14ac:dyDescent="0.25">
      <c r="K3979"/>
      <c r="M3979"/>
    </row>
    <row r="3980" spans="11:13" x14ac:dyDescent="0.25">
      <c r="K3980"/>
      <c r="M3980"/>
    </row>
    <row r="3981" spans="11:13" x14ac:dyDescent="0.25">
      <c r="K3981"/>
      <c r="M3981"/>
    </row>
    <row r="3982" spans="11:13" x14ac:dyDescent="0.25">
      <c r="K3982"/>
      <c r="M3982"/>
    </row>
    <row r="3983" spans="11:13" x14ac:dyDescent="0.25">
      <c r="K3983"/>
      <c r="M3983"/>
    </row>
    <row r="3984" spans="11:13" x14ac:dyDescent="0.25">
      <c r="K3984"/>
      <c r="M3984"/>
    </row>
    <row r="3985" spans="11:13" x14ac:dyDescent="0.25">
      <c r="K3985"/>
      <c r="M3985"/>
    </row>
    <row r="3986" spans="11:13" x14ac:dyDescent="0.25">
      <c r="K3986"/>
      <c r="M3986"/>
    </row>
    <row r="3987" spans="11:13" x14ac:dyDescent="0.25">
      <c r="K3987"/>
      <c r="M3987"/>
    </row>
    <row r="3988" spans="11:13" x14ac:dyDescent="0.25">
      <c r="K3988"/>
      <c r="M3988"/>
    </row>
    <row r="3989" spans="11:13" x14ac:dyDescent="0.25">
      <c r="K3989"/>
      <c r="M3989"/>
    </row>
    <row r="3990" spans="11:13" x14ac:dyDescent="0.25">
      <c r="K3990"/>
      <c r="M3990"/>
    </row>
    <row r="3991" spans="11:13" x14ac:dyDescent="0.25">
      <c r="K3991"/>
      <c r="M3991"/>
    </row>
    <row r="3992" spans="11:13" x14ac:dyDescent="0.25">
      <c r="K3992"/>
      <c r="M3992"/>
    </row>
    <row r="3993" spans="11:13" x14ac:dyDescent="0.25">
      <c r="K3993"/>
      <c r="M3993"/>
    </row>
    <row r="3994" spans="11:13" x14ac:dyDescent="0.25">
      <c r="K3994"/>
      <c r="M3994"/>
    </row>
    <row r="3995" spans="11:13" x14ac:dyDescent="0.25">
      <c r="K3995"/>
      <c r="M3995"/>
    </row>
    <row r="3996" spans="11:13" x14ac:dyDescent="0.25">
      <c r="K3996"/>
      <c r="M3996"/>
    </row>
    <row r="3997" spans="11:13" x14ac:dyDescent="0.25">
      <c r="K3997"/>
      <c r="M3997"/>
    </row>
    <row r="3998" spans="11:13" x14ac:dyDescent="0.25">
      <c r="K3998"/>
      <c r="M3998"/>
    </row>
    <row r="3999" spans="11:13" x14ac:dyDescent="0.25">
      <c r="K3999"/>
      <c r="M3999"/>
    </row>
    <row r="4000" spans="11:13" x14ac:dyDescent="0.25">
      <c r="K4000"/>
      <c r="M4000"/>
    </row>
    <row r="4001" spans="11:13" x14ac:dyDescent="0.25">
      <c r="K4001"/>
      <c r="M4001"/>
    </row>
    <row r="4002" spans="11:13" x14ac:dyDescent="0.25">
      <c r="K4002"/>
      <c r="M4002"/>
    </row>
    <row r="4003" spans="11:13" x14ac:dyDescent="0.25">
      <c r="K4003"/>
      <c r="M4003"/>
    </row>
    <row r="4004" spans="11:13" x14ac:dyDescent="0.25">
      <c r="K4004"/>
      <c r="M4004"/>
    </row>
    <row r="4005" spans="11:13" x14ac:dyDescent="0.25">
      <c r="K4005"/>
      <c r="M4005"/>
    </row>
    <row r="4006" spans="11:13" x14ac:dyDescent="0.25">
      <c r="K4006"/>
      <c r="M4006"/>
    </row>
    <row r="4007" spans="11:13" x14ac:dyDescent="0.25">
      <c r="K4007"/>
      <c r="M4007"/>
    </row>
    <row r="4008" spans="11:13" x14ac:dyDescent="0.25">
      <c r="K4008"/>
      <c r="M4008"/>
    </row>
    <row r="4009" spans="11:13" x14ac:dyDescent="0.25">
      <c r="K4009"/>
      <c r="M4009"/>
    </row>
    <row r="4010" spans="11:13" x14ac:dyDescent="0.25">
      <c r="K4010"/>
      <c r="M4010"/>
    </row>
    <row r="4011" spans="11:13" x14ac:dyDescent="0.25">
      <c r="K4011"/>
      <c r="M4011"/>
    </row>
    <row r="4012" spans="11:13" x14ac:dyDescent="0.25">
      <c r="K4012"/>
      <c r="M4012"/>
    </row>
    <row r="4013" spans="11:13" x14ac:dyDescent="0.25">
      <c r="K4013"/>
      <c r="M4013"/>
    </row>
    <row r="4014" spans="11:13" x14ac:dyDescent="0.25">
      <c r="K4014"/>
      <c r="M4014"/>
    </row>
    <row r="4015" spans="11:13" x14ac:dyDescent="0.25">
      <c r="K4015"/>
      <c r="M4015"/>
    </row>
    <row r="4016" spans="11:13" x14ac:dyDescent="0.25">
      <c r="K4016"/>
      <c r="M4016"/>
    </row>
    <row r="4017" spans="11:13" x14ac:dyDescent="0.25">
      <c r="K4017"/>
      <c r="M4017"/>
    </row>
    <row r="4018" spans="11:13" x14ac:dyDescent="0.25">
      <c r="K4018"/>
      <c r="M4018"/>
    </row>
    <row r="4019" spans="11:13" x14ac:dyDescent="0.25">
      <c r="K4019"/>
      <c r="M4019"/>
    </row>
    <row r="4020" spans="11:13" x14ac:dyDescent="0.25">
      <c r="K4020"/>
      <c r="M4020"/>
    </row>
    <row r="4021" spans="11:13" x14ac:dyDescent="0.25">
      <c r="K4021"/>
      <c r="M4021"/>
    </row>
    <row r="4022" spans="11:13" x14ac:dyDescent="0.25">
      <c r="K4022"/>
      <c r="M4022"/>
    </row>
    <row r="4023" spans="11:13" x14ac:dyDescent="0.25">
      <c r="K4023"/>
      <c r="M4023"/>
    </row>
    <row r="4024" spans="11:13" x14ac:dyDescent="0.25">
      <c r="K4024"/>
      <c r="M4024"/>
    </row>
    <row r="4025" spans="11:13" x14ac:dyDescent="0.25">
      <c r="K4025"/>
      <c r="M4025"/>
    </row>
    <row r="4026" spans="11:13" x14ac:dyDescent="0.25">
      <c r="K4026"/>
      <c r="M4026"/>
    </row>
    <row r="4027" spans="11:13" x14ac:dyDescent="0.25">
      <c r="K4027"/>
      <c r="M4027"/>
    </row>
    <row r="4028" spans="11:13" x14ac:dyDescent="0.25">
      <c r="K4028"/>
      <c r="M4028"/>
    </row>
    <row r="4029" spans="11:13" x14ac:dyDescent="0.25">
      <c r="K4029"/>
      <c r="M4029"/>
    </row>
    <row r="4030" spans="11:13" x14ac:dyDescent="0.25">
      <c r="K4030"/>
      <c r="M4030"/>
    </row>
    <row r="4031" spans="11:13" x14ac:dyDescent="0.25">
      <c r="K4031"/>
      <c r="M4031"/>
    </row>
    <row r="4032" spans="11:13" x14ac:dyDescent="0.25">
      <c r="K4032"/>
      <c r="M4032"/>
    </row>
    <row r="4033" spans="11:13" x14ac:dyDescent="0.25">
      <c r="K4033"/>
      <c r="M4033"/>
    </row>
    <row r="4034" spans="11:13" x14ac:dyDescent="0.25">
      <c r="K4034"/>
      <c r="M4034"/>
    </row>
    <row r="4035" spans="11:13" x14ac:dyDescent="0.25">
      <c r="K4035"/>
      <c r="M4035"/>
    </row>
    <row r="4036" spans="11:13" x14ac:dyDescent="0.25">
      <c r="K4036"/>
      <c r="M4036"/>
    </row>
    <row r="4037" spans="11:13" x14ac:dyDescent="0.25">
      <c r="K4037"/>
      <c r="M4037"/>
    </row>
    <row r="4038" spans="11:13" x14ac:dyDescent="0.25">
      <c r="K4038"/>
      <c r="M4038"/>
    </row>
    <row r="4039" spans="11:13" x14ac:dyDescent="0.25">
      <c r="K4039"/>
      <c r="M4039"/>
    </row>
    <row r="4040" spans="11:13" x14ac:dyDescent="0.25">
      <c r="K4040"/>
      <c r="M4040"/>
    </row>
    <row r="4041" spans="11:13" x14ac:dyDescent="0.25">
      <c r="K4041"/>
      <c r="M4041"/>
    </row>
    <row r="4042" spans="11:13" x14ac:dyDescent="0.25">
      <c r="K4042"/>
      <c r="M4042"/>
    </row>
    <row r="4043" spans="11:13" x14ac:dyDescent="0.25">
      <c r="K4043"/>
      <c r="M4043"/>
    </row>
    <row r="4044" spans="11:13" x14ac:dyDescent="0.25">
      <c r="K4044"/>
      <c r="M4044"/>
    </row>
    <row r="4045" spans="11:13" x14ac:dyDescent="0.25">
      <c r="K4045"/>
      <c r="M4045"/>
    </row>
    <row r="4046" spans="11:13" x14ac:dyDescent="0.25">
      <c r="K4046"/>
      <c r="M4046"/>
    </row>
    <row r="4047" spans="11:13" x14ac:dyDescent="0.25">
      <c r="K4047"/>
      <c r="M4047"/>
    </row>
    <row r="4048" spans="11:13" x14ac:dyDescent="0.25">
      <c r="K4048"/>
      <c r="M4048"/>
    </row>
    <row r="4049" spans="11:13" x14ac:dyDescent="0.25">
      <c r="K4049"/>
      <c r="M4049"/>
    </row>
    <row r="4050" spans="11:13" x14ac:dyDescent="0.25">
      <c r="K4050"/>
      <c r="M4050"/>
    </row>
    <row r="4051" spans="11:13" x14ac:dyDescent="0.25">
      <c r="K4051"/>
      <c r="M4051"/>
    </row>
    <row r="4052" spans="11:13" x14ac:dyDescent="0.25">
      <c r="K4052"/>
      <c r="M4052"/>
    </row>
    <row r="4053" spans="11:13" x14ac:dyDescent="0.25">
      <c r="K4053"/>
      <c r="M4053"/>
    </row>
    <row r="4054" spans="11:13" x14ac:dyDescent="0.25">
      <c r="K4054"/>
      <c r="M4054"/>
    </row>
    <row r="4055" spans="11:13" x14ac:dyDescent="0.25">
      <c r="K4055"/>
      <c r="M4055"/>
    </row>
    <row r="4056" spans="11:13" x14ac:dyDescent="0.25">
      <c r="K4056"/>
      <c r="M4056"/>
    </row>
    <row r="4057" spans="11:13" x14ac:dyDescent="0.25">
      <c r="K4057"/>
      <c r="M4057"/>
    </row>
    <row r="4058" spans="11:13" x14ac:dyDescent="0.25">
      <c r="K4058"/>
      <c r="M4058"/>
    </row>
    <row r="4059" spans="11:13" x14ac:dyDescent="0.25">
      <c r="K4059"/>
      <c r="M4059"/>
    </row>
    <row r="4060" spans="11:13" x14ac:dyDescent="0.25">
      <c r="K4060"/>
      <c r="M4060"/>
    </row>
    <row r="4061" spans="11:13" x14ac:dyDescent="0.25">
      <c r="K4061"/>
      <c r="M4061"/>
    </row>
    <row r="4062" spans="11:13" x14ac:dyDescent="0.25">
      <c r="K4062"/>
      <c r="M4062"/>
    </row>
    <row r="4063" spans="11:13" x14ac:dyDescent="0.25">
      <c r="K4063"/>
      <c r="M4063"/>
    </row>
    <row r="4064" spans="11:13" x14ac:dyDescent="0.25">
      <c r="K4064"/>
      <c r="M4064"/>
    </row>
    <row r="4065" spans="11:13" x14ac:dyDescent="0.25">
      <c r="K4065"/>
      <c r="M4065"/>
    </row>
    <row r="4066" spans="11:13" x14ac:dyDescent="0.25">
      <c r="K4066"/>
      <c r="M4066"/>
    </row>
    <row r="4067" spans="11:13" x14ac:dyDescent="0.25">
      <c r="K4067"/>
      <c r="M4067"/>
    </row>
    <row r="4068" spans="11:13" x14ac:dyDescent="0.25">
      <c r="K4068"/>
      <c r="M4068"/>
    </row>
    <row r="4069" spans="11:13" x14ac:dyDescent="0.25">
      <c r="K4069"/>
      <c r="M4069"/>
    </row>
    <row r="4070" spans="11:13" x14ac:dyDescent="0.25">
      <c r="K4070"/>
      <c r="M4070"/>
    </row>
    <row r="4071" spans="11:13" x14ac:dyDescent="0.25">
      <c r="K4071"/>
      <c r="M4071"/>
    </row>
    <row r="4072" spans="11:13" x14ac:dyDescent="0.25">
      <c r="K4072"/>
      <c r="M4072"/>
    </row>
    <row r="4073" spans="11:13" x14ac:dyDescent="0.25">
      <c r="K4073"/>
      <c r="M4073"/>
    </row>
    <row r="4074" spans="11:13" x14ac:dyDescent="0.25">
      <c r="K4074"/>
      <c r="M4074"/>
    </row>
    <row r="4075" spans="11:13" x14ac:dyDescent="0.25">
      <c r="K4075"/>
      <c r="M4075"/>
    </row>
    <row r="4076" spans="11:13" x14ac:dyDescent="0.25">
      <c r="K4076"/>
      <c r="M4076"/>
    </row>
    <row r="4077" spans="11:13" x14ac:dyDescent="0.25">
      <c r="K4077"/>
      <c r="M4077"/>
    </row>
    <row r="4078" spans="11:13" x14ac:dyDescent="0.25">
      <c r="K4078"/>
      <c r="M4078"/>
    </row>
    <row r="4079" spans="11:13" x14ac:dyDescent="0.25">
      <c r="K4079"/>
      <c r="M4079"/>
    </row>
    <row r="4080" spans="11:13" x14ac:dyDescent="0.25">
      <c r="K4080"/>
      <c r="M4080"/>
    </row>
    <row r="4081" spans="11:13" x14ac:dyDescent="0.25">
      <c r="K4081"/>
      <c r="M4081"/>
    </row>
    <row r="4082" spans="11:13" x14ac:dyDescent="0.25">
      <c r="K4082"/>
      <c r="M4082"/>
    </row>
    <row r="4083" spans="11:13" x14ac:dyDescent="0.25">
      <c r="K4083"/>
      <c r="M4083"/>
    </row>
    <row r="4084" spans="11:13" x14ac:dyDescent="0.25">
      <c r="K4084"/>
      <c r="M4084"/>
    </row>
    <row r="4085" spans="11:13" x14ac:dyDescent="0.25">
      <c r="K4085"/>
      <c r="M4085"/>
    </row>
    <row r="4086" spans="11:13" x14ac:dyDescent="0.25">
      <c r="K4086"/>
      <c r="M4086"/>
    </row>
    <row r="4087" spans="11:13" x14ac:dyDescent="0.25">
      <c r="K4087"/>
      <c r="M4087"/>
    </row>
    <row r="4088" spans="11:13" x14ac:dyDescent="0.25">
      <c r="K4088"/>
      <c r="M4088"/>
    </row>
    <row r="4089" spans="11:13" x14ac:dyDescent="0.25">
      <c r="K4089"/>
      <c r="M4089"/>
    </row>
    <row r="4090" spans="11:13" x14ac:dyDescent="0.25">
      <c r="K4090"/>
      <c r="M4090"/>
    </row>
    <row r="4091" spans="11:13" x14ac:dyDescent="0.25">
      <c r="K4091"/>
      <c r="M4091"/>
    </row>
    <row r="4092" spans="11:13" x14ac:dyDescent="0.25">
      <c r="K4092"/>
      <c r="M4092"/>
    </row>
    <row r="4093" spans="11:13" x14ac:dyDescent="0.25">
      <c r="K4093"/>
      <c r="M4093"/>
    </row>
    <row r="4094" spans="11:13" x14ac:dyDescent="0.25">
      <c r="K4094"/>
      <c r="M4094"/>
    </row>
    <row r="4095" spans="11:13" x14ac:dyDescent="0.25">
      <c r="K4095"/>
      <c r="M4095"/>
    </row>
    <row r="4096" spans="11:13" x14ac:dyDescent="0.25">
      <c r="K4096"/>
      <c r="M4096"/>
    </row>
    <row r="4097" spans="11:13" x14ac:dyDescent="0.25">
      <c r="K4097"/>
      <c r="M4097"/>
    </row>
    <row r="4098" spans="11:13" x14ac:dyDescent="0.25">
      <c r="K4098"/>
      <c r="M4098"/>
    </row>
    <row r="4099" spans="11:13" x14ac:dyDescent="0.25">
      <c r="K4099"/>
      <c r="M4099"/>
    </row>
    <row r="4100" spans="11:13" x14ac:dyDescent="0.25">
      <c r="K4100"/>
      <c r="M4100"/>
    </row>
    <row r="4101" spans="11:13" x14ac:dyDescent="0.25">
      <c r="K4101"/>
      <c r="M4101"/>
    </row>
    <row r="4102" spans="11:13" x14ac:dyDescent="0.25">
      <c r="K4102"/>
      <c r="M4102"/>
    </row>
    <row r="4103" spans="11:13" x14ac:dyDescent="0.25">
      <c r="K4103"/>
      <c r="M4103"/>
    </row>
    <row r="4104" spans="11:13" x14ac:dyDescent="0.25">
      <c r="K4104"/>
      <c r="M4104"/>
    </row>
    <row r="4105" spans="11:13" x14ac:dyDescent="0.25">
      <c r="K4105"/>
      <c r="M4105"/>
    </row>
    <row r="4106" spans="11:13" x14ac:dyDescent="0.25">
      <c r="K4106"/>
      <c r="M4106"/>
    </row>
    <row r="4107" spans="11:13" x14ac:dyDescent="0.25">
      <c r="K4107"/>
      <c r="M4107"/>
    </row>
    <row r="4108" spans="11:13" x14ac:dyDescent="0.25">
      <c r="K4108"/>
      <c r="M4108"/>
    </row>
    <row r="4109" spans="11:13" x14ac:dyDescent="0.25">
      <c r="K4109"/>
      <c r="M4109"/>
    </row>
    <row r="4110" spans="11:13" x14ac:dyDescent="0.25">
      <c r="K4110"/>
      <c r="M4110"/>
    </row>
    <row r="4111" spans="11:13" x14ac:dyDescent="0.25">
      <c r="K4111"/>
      <c r="M4111"/>
    </row>
    <row r="4112" spans="11:13" x14ac:dyDescent="0.25">
      <c r="K4112"/>
      <c r="M4112"/>
    </row>
    <row r="4113" spans="11:13" x14ac:dyDescent="0.25">
      <c r="K4113"/>
      <c r="M4113"/>
    </row>
    <row r="4114" spans="11:13" x14ac:dyDescent="0.25">
      <c r="K4114"/>
      <c r="M4114"/>
    </row>
    <row r="4115" spans="11:13" x14ac:dyDescent="0.25">
      <c r="K4115"/>
      <c r="M4115"/>
    </row>
    <row r="4116" spans="11:13" x14ac:dyDescent="0.25">
      <c r="K4116"/>
      <c r="M4116"/>
    </row>
    <row r="4117" spans="11:13" x14ac:dyDescent="0.25">
      <c r="K4117"/>
      <c r="M4117"/>
    </row>
    <row r="4118" spans="11:13" x14ac:dyDescent="0.25">
      <c r="K4118"/>
      <c r="M4118"/>
    </row>
    <row r="4119" spans="11:13" x14ac:dyDescent="0.25">
      <c r="K4119"/>
      <c r="M4119"/>
    </row>
    <row r="4120" spans="11:13" x14ac:dyDescent="0.25">
      <c r="K4120"/>
      <c r="M4120"/>
    </row>
    <row r="4121" spans="11:13" x14ac:dyDescent="0.25">
      <c r="K4121"/>
      <c r="M4121"/>
    </row>
    <row r="4122" spans="11:13" x14ac:dyDescent="0.25">
      <c r="K4122"/>
      <c r="M4122"/>
    </row>
    <row r="4123" spans="11:13" x14ac:dyDescent="0.25">
      <c r="K4123"/>
      <c r="M4123"/>
    </row>
    <row r="4124" spans="11:13" x14ac:dyDescent="0.25">
      <c r="K4124"/>
      <c r="M4124"/>
    </row>
    <row r="4125" spans="11:13" x14ac:dyDescent="0.25">
      <c r="K4125"/>
      <c r="M4125"/>
    </row>
    <row r="4126" spans="11:13" x14ac:dyDescent="0.25">
      <c r="K4126"/>
      <c r="M4126"/>
    </row>
    <row r="4127" spans="11:13" x14ac:dyDescent="0.25">
      <c r="K4127"/>
      <c r="M4127"/>
    </row>
    <row r="4128" spans="11:13" x14ac:dyDescent="0.25">
      <c r="K4128"/>
      <c r="M4128"/>
    </row>
    <row r="4129" spans="11:13" x14ac:dyDescent="0.25">
      <c r="K4129"/>
      <c r="M4129"/>
    </row>
    <row r="4130" spans="11:13" x14ac:dyDescent="0.25">
      <c r="K4130"/>
      <c r="M4130"/>
    </row>
    <row r="4131" spans="11:13" x14ac:dyDescent="0.25">
      <c r="K4131"/>
      <c r="M4131"/>
    </row>
    <row r="4132" spans="11:13" x14ac:dyDescent="0.25">
      <c r="K4132"/>
      <c r="M4132"/>
    </row>
    <row r="4133" spans="11:13" x14ac:dyDescent="0.25">
      <c r="K4133"/>
      <c r="M4133"/>
    </row>
    <row r="4134" spans="11:13" x14ac:dyDescent="0.25">
      <c r="K4134"/>
      <c r="M4134"/>
    </row>
    <row r="4135" spans="11:13" x14ac:dyDescent="0.25">
      <c r="K4135"/>
      <c r="M4135"/>
    </row>
    <row r="4136" spans="11:13" x14ac:dyDescent="0.25">
      <c r="K4136"/>
      <c r="M4136"/>
    </row>
    <row r="4137" spans="11:13" x14ac:dyDescent="0.25">
      <c r="K4137"/>
      <c r="M4137"/>
    </row>
    <row r="4138" spans="11:13" x14ac:dyDescent="0.25">
      <c r="K4138"/>
      <c r="M4138"/>
    </row>
    <row r="4139" spans="11:13" x14ac:dyDescent="0.25">
      <c r="K4139"/>
      <c r="M4139"/>
    </row>
    <row r="4140" spans="11:13" x14ac:dyDescent="0.25">
      <c r="K4140"/>
      <c r="M4140"/>
    </row>
    <row r="4141" spans="11:13" x14ac:dyDescent="0.25">
      <c r="K4141"/>
      <c r="M4141"/>
    </row>
    <row r="4142" spans="11:13" x14ac:dyDescent="0.25">
      <c r="K4142"/>
      <c r="M4142"/>
    </row>
    <row r="4143" spans="11:13" x14ac:dyDescent="0.25">
      <c r="K4143"/>
      <c r="M4143"/>
    </row>
    <row r="4144" spans="11:13" x14ac:dyDescent="0.25">
      <c r="K4144"/>
      <c r="M4144"/>
    </row>
    <row r="4145" spans="11:13" x14ac:dyDescent="0.25">
      <c r="K4145"/>
      <c r="M4145"/>
    </row>
    <row r="4146" spans="11:13" x14ac:dyDescent="0.25">
      <c r="K4146"/>
      <c r="M4146"/>
    </row>
    <row r="4147" spans="11:13" x14ac:dyDescent="0.25">
      <c r="K4147"/>
      <c r="M4147"/>
    </row>
    <row r="4148" spans="11:13" x14ac:dyDescent="0.25">
      <c r="K4148"/>
      <c r="M4148"/>
    </row>
    <row r="4149" spans="11:13" x14ac:dyDescent="0.25">
      <c r="K4149"/>
      <c r="M4149"/>
    </row>
    <row r="4150" spans="11:13" x14ac:dyDescent="0.25">
      <c r="K4150"/>
      <c r="M4150"/>
    </row>
    <row r="4151" spans="11:13" x14ac:dyDescent="0.25">
      <c r="K4151"/>
      <c r="M4151"/>
    </row>
    <row r="4152" spans="11:13" x14ac:dyDescent="0.25">
      <c r="K4152"/>
      <c r="M4152"/>
    </row>
    <row r="4153" spans="11:13" x14ac:dyDescent="0.25">
      <c r="K4153"/>
      <c r="M4153"/>
    </row>
    <row r="4154" spans="11:13" x14ac:dyDescent="0.25">
      <c r="K4154"/>
      <c r="M4154"/>
    </row>
    <row r="4155" spans="11:13" x14ac:dyDescent="0.25">
      <c r="K4155"/>
      <c r="M4155"/>
    </row>
    <row r="4156" spans="11:13" x14ac:dyDescent="0.25">
      <c r="K4156"/>
      <c r="M4156"/>
    </row>
    <row r="4157" spans="11:13" x14ac:dyDescent="0.25">
      <c r="K4157"/>
      <c r="M4157"/>
    </row>
    <row r="4158" spans="11:13" x14ac:dyDescent="0.25">
      <c r="K4158"/>
      <c r="M4158"/>
    </row>
    <row r="4159" spans="11:13" x14ac:dyDescent="0.25">
      <c r="K4159"/>
      <c r="M4159"/>
    </row>
    <row r="4160" spans="11:13" x14ac:dyDescent="0.25">
      <c r="K4160"/>
      <c r="M4160"/>
    </row>
    <row r="4161" spans="11:13" x14ac:dyDescent="0.25">
      <c r="K4161"/>
      <c r="M4161"/>
    </row>
    <row r="4162" spans="11:13" x14ac:dyDescent="0.25">
      <c r="K4162"/>
      <c r="M4162"/>
    </row>
    <row r="4163" spans="11:13" x14ac:dyDescent="0.25">
      <c r="K4163"/>
      <c r="M4163"/>
    </row>
    <row r="4164" spans="11:13" x14ac:dyDescent="0.25">
      <c r="K4164"/>
      <c r="M4164"/>
    </row>
    <row r="4165" spans="11:13" x14ac:dyDescent="0.25">
      <c r="K4165"/>
      <c r="M4165"/>
    </row>
    <row r="4166" spans="11:13" x14ac:dyDescent="0.25">
      <c r="K4166"/>
      <c r="M4166"/>
    </row>
    <row r="4167" spans="11:13" x14ac:dyDescent="0.25">
      <c r="K4167"/>
      <c r="M4167"/>
    </row>
    <row r="4168" spans="11:13" x14ac:dyDescent="0.25">
      <c r="K4168"/>
      <c r="M4168"/>
    </row>
    <row r="4169" spans="11:13" x14ac:dyDescent="0.25">
      <c r="K4169"/>
      <c r="M4169"/>
    </row>
    <row r="4170" spans="11:13" x14ac:dyDescent="0.25">
      <c r="K4170"/>
      <c r="M4170"/>
    </row>
    <row r="4171" spans="11:13" x14ac:dyDescent="0.25">
      <c r="K4171"/>
      <c r="M4171"/>
    </row>
    <row r="4172" spans="11:13" x14ac:dyDescent="0.25">
      <c r="K4172"/>
      <c r="M4172"/>
    </row>
    <row r="4173" spans="11:13" x14ac:dyDescent="0.25">
      <c r="K4173"/>
      <c r="M4173"/>
    </row>
    <row r="4174" spans="11:13" x14ac:dyDescent="0.25">
      <c r="K4174"/>
      <c r="M4174"/>
    </row>
    <row r="4175" spans="11:13" x14ac:dyDescent="0.25">
      <c r="K4175"/>
      <c r="M4175"/>
    </row>
    <row r="4176" spans="11:13" x14ac:dyDescent="0.25">
      <c r="K4176"/>
      <c r="M4176"/>
    </row>
    <row r="4177" spans="11:13" x14ac:dyDescent="0.25">
      <c r="K4177"/>
      <c r="M4177"/>
    </row>
    <row r="4178" spans="11:13" x14ac:dyDescent="0.25">
      <c r="K4178"/>
      <c r="M4178"/>
    </row>
    <row r="4179" spans="11:13" x14ac:dyDescent="0.25">
      <c r="K4179"/>
      <c r="M4179"/>
    </row>
    <row r="4180" spans="11:13" x14ac:dyDescent="0.25">
      <c r="K4180"/>
      <c r="M4180"/>
    </row>
    <row r="4181" spans="11:13" x14ac:dyDescent="0.25">
      <c r="K4181"/>
      <c r="M4181"/>
    </row>
    <row r="4182" spans="11:13" x14ac:dyDescent="0.25">
      <c r="K4182"/>
      <c r="M4182"/>
    </row>
    <row r="4183" spans="11:13" x14ac:dyDescent="0.25">
      <c r="K4183"/>
      <c r="M4183"/>
    </row>
    <row r="4184" spans="11:13" x14ac:dyDescent="0.25">
      <c r="K4184"/>
      <c r="M4184"/>
    </row>
    <row r="4185" spans="11:13" x14ac:dyDescent="0.25">
      <c r="K4185"/>
      <c r="M4185"/>
    </row>
    <row r="4186" spans="11:13" x14ac:dyDescent="0.25">
      <c r="K4186"/>
      <c r="M4186"/>
    </row>
    <row r="4187" spans="11:13" x14ac:dyDescent="0.25">
      <c r="K4187"/>
      <c r="M4187"/>
    </row>
    <row r="4188" spans="11:13" x14ac:dyDescent="0.25">
      <c r="K4188"/>
      <c r="M4188"/>
    </row>
    <row r="4189" spans="11:13" x14ac:dyDescent="0.25">
      <c r="K4189"/>
      <c r="M4189"/>
    </row>
    <row r="4190" spans="11:13" x14ac:dyDescent="0.25">
      <c r="K4190"/>
      <c r="M4190"/>
    </row>
    <row r="4191" spans="11:13" x14ac:dyDescent="0.25">
      <c r="K4191"/>
      <c r="M4191"/>
    </row>
    <row r="4192" spans="11:13" x14ac:dyDescent="0.25">
      <c r="K4192"/>
      <c r="M4192"/>
    </row>
    <row r="4193" spans="11:13" x14ac:dyDescent="0.25">
      <c r="K4193"/>
      <c r="M4193"/>
    </row>
    <row r="4194" spans="11:13" x14ac:dyDescent="0.25">
      <c r="K4194"/>
      <c r="M4194"/>
    </row>
    <row r="4195" spans="11:13" x14ac:dyDescent="0.25">
      <c r="K4195"/>
      <c r="M4195"/>
    </row>
    <row r="4196" spans="11:13" x14ac:dyDescent="0.25">
      <c r="K4196"/>
      <c r="M4196"/>
    </row>
    <row r="4197" spans="11:13" x14ac:dyDescent="0.25">
      <c r="K4197"/>
      <c r="M4197"/>
    </row>
    <row r="4198" spans="11:13" x14ac:dyDescent="0.25">
      <c r="K4198"/>
      <c r="M4198"/>
    </row>
    <row r="4199" spans="11:13" x14ac:dyDescent="0.25">
      <c r="K4199"/>
      <c r="M4199"/>
    </row>
    <row r="4200" spans="11:13" x14ac:dyDescent="0.25">
      <c r="K4200"/>
      <c r="M4200"/>
    </row>
    <row r="4201" spans="11:13" x14ac:dyDescent="0.25">
      <c r="K4201"/>
      <c r="M4201"/>
    </row>
    <row r="4202" spans="11:13" x14ac:dyDescent="0.25">
      <c r="K4202"/>
      <c r="M4202"/>
    </row>
    <row r="4203" spans="11:13" x14ac:dyDescent="0.25">
      <c r="K4203"/>
      <c r="M4203"/>
    </row>
    <row r="4204" spans="11:13" x14ac:dyDescent="0.25">
      <c r="K4204"/>
      <c r="M4204"/>
    </row>
    <row r="4205" spans="11:13" x14ac:dyDescent="0.25">
      <c r="K4205"/>
      <c r="M4205"/>
    </row>
    <row r="4206" spans="11:13" x14ac:dyDescent="0.25">
      <c r="K4206"/>
      <c r="M4206"/>
    </row>
    <row r="4207" spans="11:13" x14ac:dyDescent="0.25">
      <c r="K4207"/>
      <c r="M4207"/>
    </row>
    <row r="4208" spans="11:13" x14ac:dyDescent="0.25">
      <c r="K4208"/>
      <c r="M4208"/>
    </row>
    <row r="4209" spans="11:13" x14ac:dyDescent="0.25">
      <c r="K4209"/>
      <c r="M4209"/>
    </row>
    <row r="4210" spans="11:13" x14ac:dyDescent="0.25">
      <c r="K4210"/>
      <c r="M4210"/>
    </row>
    <row r="4211" spans="11:13" x14ac:dyDescent="0.25">
      <c r="K4211"/>
      <c r="M4211"/>
    </row>
    <row r="4212" spans="11:13" x14ac:dyDescent="0.25">
      <c r="K4212"/>
      <c r="M4212"/>
    </row>
    <row r="4213" spans="11:13" x14ac:dyDescent="0.25">
      <c r="K4213"/>
      <c r="M4213"/>
    </row>
    <row r="4214" spans="11:13" x14ac:dyDescent="0.25">
      <c r="K4214"/>
      <c r="M4214"/>
    </row>
    <row r="4215" spans="11:13" x14ac:dyDescent="0.25">
      <c r="K4215"/>
      <c r="M4215"/>
    </row>
    <row r="4216" spans="11:13" x14ac:dyDescent="0.25">
      <c r="K4216"/>
      <c r="M4216"/>
    </row>
    <row r="4217" spans="11:13" x14ac:dyDescent="0.25">
      <c r="K4217"/>
      <c r="M4217"/>
    </row>
    <row r="4218" spans="11:13" x14ac:dyDescent="0.25">
      <c r="K4218"/>
      <c r="M4218"/>
    </row>
    <row r="4219" spans="11:13" x14ac:dyDescent="0.25">
      <c r="K4219"/>
      <c r="M4219"/>
    </row>
    <row r="4220" spans="11:13" x14ac:dyDescent="0.25">
      <c r="K4220"/>
      <c r="M4220"/>
    </row>
    <row r="4221" spans="11:13" x14ac:dyDescent="0.25">
      <c r="K4221"/>
      <c r="M4221"/>
    </row>
    <row r="4222" spans="11:13" x14ac:dyDescent="0.25">
      <c r="K4222"/>
      <c r="M4222"/>
    </row>
    <row r="4223" spans="11:13" x14ac:dyDescent="0.25">
      <c r="K4223"/>
      <c r="M4223"/>
    </row>
    <row r="4224" spans="11:13" x14ac:dyDescent="0.25">
      <c r="K4224"/>
      <c r="M4224"/>
    </row>
    <row r="4225" spans="11:13" x14ac:dyDescent="0.25">
      <c r="K4225"/>
      <c r="M4225"/>
    </row>
    <row r="4226" spans="11:13" x14ac:dyDescent="0.25">
      <c r="K4226"/>
      <c r="M4226"/>
    </row>
    <row r="4227" spans="11:13" x14ac:dyDescent="0.25">
      <c r="K4227"/>
      <c r="M4227"/>
    </row>
    <row r="4228" spans="11:13" x14ac:dyDescent="0.25">
      <c r="K4228"/>
      <c r="M4228"/>
    </row>
    <row r="4229" spans="11:13" x14ac:dyDescent="0.25">
      <c r="K4229"/>
      <c r="M4229"/>
    </row>
    <row r="4230" spans="11:13" x14ac:dyDescent="0.25">
      <c r="K4230"/>
      <c r="M4230"/>
    </row>
    <row r="4231" spans="11:13" x14ac:dyDescent="0.25">
      <c r="K4231"/>
      <c r="M4231"/>
    </row>
    <row r="4232" spans="11:13" x14ac:dyDescent="0.25">
      <c r="K4232"/>
      <c r="M4232"/>
    </row>
    <row r="4233" spans="11:13" x14ac:dyDescent="0.25">
      <c r="K4233"/>
      <c r="M4233"/>
    </row>
    <row r="4234" spans="11:13" x14ac:dyDescent="0.25">
      <c r="K4234"/>
      <c r="M4234"/>
    </row>
    <row r="4235" spans="11:13" x14ac:dyDescent="0.25">
      <c r="K4235"/>
      <c r="M4235"/>
    </row>
    <row r="4236" spans="11:13" x14ac:dyDescent="0.25">
      <c r="K4236"/>
      <c r="M4236"/>
    </row>
    <row r="4237" spans="11:13" x14ac:dyDescent="0.25">
      <c r="K4237"/>
      <c r="M4237"/>
    </row>
    <row r="4238" spans="11:13" x14ac:dyDescent="0.25">
      <c r="K4238"/>
      <c r="M4238"/>
    </row>
    <row r="4239" spans="11:13" x14ac:dyDescent="0.25">
      <c r="K4239"/>
      <c r="M4239"/>
    </row>
    <row r="4240" spans="11:13" x14ac:dyDescent="0.25">
      <c r="K4240"/>
      <c r="M4240"/>
    </row>
    <row r="4241" spans="11:13" x14ac:dyDescent="0.25">
      <c r="K4241"/>
      <c r="M4241"/>
    </row>
    <row r="4242" spans="11:13" x14ac:dyDescent="0.25">
      <c r="K4242"/>
      <c r="M4242"/>
    </row>
    <row r="4243" spans="11:13" x14ac:dyDescent="0.25">
      <c r="K4243"/>
      <c r="M4243"/>
    </row>
    <row r="4244" spans="11:13" x14ac:dyDescent="0.25">
      <c r="K4244"/>
      <c r="M4244"/>
    </row>
    <row r="4245" spans="11:13" x14ac:dyDescent="0.25">
      <c r="K4245"/>
      <c r="M4245"/>
    </row>
    <row r="4246" spans="11:13" x14ac:dyDescent="0.25">
      <c r="K4246"/>
      <c r="M4246"/>
    </row>
    <row r="4247" spans="11:13" x14ac:dyDescent="0.25">
      <c r="K4247"/>
      <c r="M4247"/>
    </row>
    <row r="4248" spans="11:13" x14ac:dyDescent="0.25">
      <c r="K4248"/>
      <c r="M4248"/>
    </row>
    <row r="4249" spans="11:13" x14ac:dyDescent="0.25">
      <c r="K4249"/>
      <c r="M4249"/>
    </row>
    <row r="4250" spans="11:13" x14ac:dyDescent="0.25">
      <c r="K4250"/>
      <c r="M4250"/>
    </row>
    <row r="4251" spans="11:13" x14ac:dyDescent="0.25">
      <c r="K4251"/>
      <c r="M4251"/>
    </row>
    <row r="4252" spans="11:13" x14ac:dyDescent="0.25">
      <c r="K4252"/>
      <c r="M4252"/>
    </row>
    <row r="4253" spans="11:13" x14ac:dyDescent="0.25">
      <c r="K4253"/>
      <c r="M4253"/>
    </row>
    <row r="4254" spans="11:13" x14ac:dyDescent="0.25">
      <c r="K4254"/>
      <c r="M4254"/>
    </row>
    <row r="4255" spans="11:13" x14ac:dyDescent="0.25">
      <c r="K4255"/>
      <c r="M4255"/>
    </row>
    <row r="4256" spans="11:13" x14ac:dyDescent="0.25">
      <c r="K4256"/>
      <c r="M4256"/>
    </row>
    <row r="4257" spans="11:13" x14ac:dyDescent="0.25">
      <c r="K4257"/>
      <c r="M4257"/>
    </row>
    <row r="4258" spans="11:13" x14ac:dyDescent="0.25">
      <c r="K4258"/>
      <c r="M4258"/>
    </row>
    <row r="4259" spans="11:13" x14ac:dyDescent="0.25">
      <c r="K4259"/>
      <c r="M4259"/>
    </row>
    <row r="4260" spans="11:13" x14ac:dyDescent="0.25">
      <c r="K4260"/>
      <c r="M4260"/>
    </row>
    <row r="4261" spans="11:13" x14ac:dyDescent="0.25">
      <c r="K4261"/>
      <c r="M4261"/>
    </row>
    <row r="4262" spans="11:13" x14ac:dyDescent="0.25">
      <c r="K4262"/>
      <c r="M4262"/>
    </row>
    <row r="4263" spans="11:13" x14ac:dyDescent="0.25">
      <c r="K4263"/>
      <c r="M4263"/>
    </row>
    <row r="4264" spans="11:13" x14ac:dyDescent="0.25">
      <c r="K4264"/>
      <c r="M4264"/>
    </row>
    <row r="4265" spans="11:13" x14ac:dyDescent="0.25">
      <c r="K4265"/>
      <c r="M4265"/>
    </row>
    <row r="4266" spans="11:13" x14ac:dyDescent="0.25">
      <c r="K4266"/>
      <c r="M4266"/>
    </row>
    <row r="4267" spans="11:13" x14ac:dyDescent="0.25">
      <c r="K4267"/>
      <c r="M4267"/>
    </row>
    <row r="4268" spans="11:13" x14ac:dyDescent="0.25">
      <c r="K4268"/>
      <c r="M4268"/>
    </row>
    <row r="4269" spans="11:13" x14ac:dyDescent="0.25">
      <c r="K4269"/>
      <c r="M4269"/>
    </row>
    <row r="4270" spans="11:13" x14ac:dyDescent="0.25">
      <c r="K4270"/>
      <c r="M4270"/>
    </row>
    <row r="4271" spans="11:13" x14ac:dyDescent="0.25">
      <c r="K4271"/>
      <c r="M4271"/>
    </row>
    <row r="4272" spans="11:13" x14ac:dyDescent="0.25">
      <c r="K4272"/>
      <c r="M4272"/>
    </row>
    <row r="4273" spans="11:13" x14ac:dyDescent="0.25">
      <c r="K4273"/>
      <c r="M4273"/>
    </row>
    <row r="4274" spans="11:13" x14ac:dyDescent="0.25">
      <c r="K4274"/>
      <c r="M4274"/>
    </row>
    <row r="4275" spans="11:13" x14ac:dyDescent="0.25">
      <c r="K4275"/>
      <c r="M4275"/>
    </row>
    <row r="4276" spans="11:13" x14ac:dyDescent="0.25">
      <c r="K4276"/>
      <c r="M4276"/>
    </row>
    <row r="4277" spans="11:13" x14ac:dyDescent="0.25">
      <c r="K4277"/>
      <c r="M4277"/>
    </row>
    <row r="4278" spans="11:13" x14ac:dyDescent="0.25">
      <c r="K4278"/>
      <c r="M4278"/>
    </row>
    <row r="4279" spans="11:13" x14ac:dyDescent="0.25">
      <c r="K4279"/>
      <c r="M4279"/>
    </row>
    <row r="4280" spans="11:13" x14ac:dyDescent="0.25">
      <c r="K4280"/>
      <c r="M4280"/>
    </row>
    <row r="4281" spans="11:13" x14ac:dyDescent="0.25">
      <c r="K4281"/>
      <c r="M4281"/>
    </row>
    <row r="4282" spans="11:13" x14ac:dyDescent="0.25">
      <c r="K4282"/>
      <c r="M4282"/>
    </row>
    <row r="4283" spans="11:13" x14ac:dyDescent="0.25">
      <c r="K4283"/>
      <c r="M4283"/>
    </row>
    <row r="4284" spans="11:13" x14ac:dyDescent="0.25">
      <c r="K4284"/>
      <c r="M4284"/>
    </row>
    <row r="4285" spans="11:13" x14ac:dyDescent="0.25">
      <c r="K4285"/>
      <c r="M4285"/>
    </row>
    <row r="4286" spans="11:13" x14ac:dyDescent="0.25">
      <c r="K4286"/>
      <c r="M4286"/>
    </row>
    <row r="4287" spans="11:13" x14ac:dyDescent="0.25">
      <c r="K4287"/>
      <c r="M4287"/>
    </row>
    <row r="4288" spans="11:13" x14ac:dyDescent="0.25">
      <c r="K4288"/>
      <c r="M4288"/>
    </row>
    <row r="4289" spans="11:13" x14ac:dyDescent="0.25">
      <c r="K4289"/>
      <c r="M4289"/>
    </row>
    <row r="4290" spans="11:13" x14ac:dyDescent="0.25">
      <c r="K4290"/>
      <c r="M4290"/>
    </row>
    <row r="4291" spans="11:13" x14ac:dyDescent="0.25">
      <c r="K4291"/>
      <c r="M4291"/>
    </row>
    <row r="4292" spans="11:13" x14ac:dyDescent="0.25">
      <c r="K4292"/>
      <c r="M4292"/>
    </row>
    <row r="4293" spans="11:13" x14ac:dyDescent="0.25">
      <c r="K4293"/>
      <c r="M4293"/>
    </row>
    <row r="4294" spans="11:13" x14ac:dyDescent="0.25">
      <c r="K4294"/>
      <c r="M4294"/>
    </row>
    <row r="4295" spans="11:13" x14ac:dyDescent="0.25">
      <c r="K4295"/>
      <c r="M4295"/>
    </row>
    <row r="4296" spans="11:13" x14ac:dyDescent="0.25">
      <c r="K4296"/>
      <c r="M4296"/>
    </row>
    <row r="4297" spans="11:13" x14ac:dyDescent="0.25">
      <c r="K4297"/>
      <c r="M4297"/>
    </row>
    <row r="4298" spans="11:13" x14ac:dyDescent="0.25">
      <c r="K4298"/>
      <c r="M4298"/>
    </row>
    <row r="4299" spans="11:13" x14ac:dyDescent="0.25">
      <c r="K4299"/>
      <c r="M4299"/>
    </row>
    <row r="4300" spans="11:13" x14ac:dyDescent="0.25">
      <c r="K4300"/>
      <c r="M4300"/>
    </row>
    <row r="4301" spans="11:13" x14ac:dyDescent="0.25">
      <c r="K4301"/>
      <c r="M4301"/>
    </row>
    <row r="4302" spans="11:13" x14ac:dyDescent="0.25">
      <c r="K4302"/>
      <c r="M4302"/>
    </row>
    <row r="4303" spans="11:13" x14ac:dyDescent="0.25">
      <c r="K4303"/>
      <c r="M4303"/>
    </row>
    <row r="4304" spans="11:13" x14ac:dyDescent="0.25">
      <c r="K4304"/>
      <c r="M4304"/>
    </row>
    <row r="4305" spans="11:13" x14ac:dyDescent="0.25">
      <c r="K4305"/>
      <c r="M4305"/>
    </row>
    <row r="4306" spans="11:13" x14ac:dyDescent="0.25">
      <c r="K4306"/>
      <c r="M4306"/>
    </row>
    <row r="4307" spans="11:13" x14ac:dyDescent="0.25">
      <c r="K4307"/>
      <c r="M4307"/>
    </row>
    <row r="4308" spans="11:13" x14ac:dyDescent="0.25">
      <c r="K4308"/>
      <c r="M4308"/>
    </row>
    <row r="4309" spans="11:13" x14ac:dyDescent="0.25">
      <c r="K4309"/>
      <c r="M4309"/>
    </row>
    <row r="4310" spans="11:13" x14ac:dyDescent="0.25">
      <c r="K4310"/>
      <c r="M4310"/>
    </row>
    <row r="4311" spans="11:13" x14ac:dyDescent="0.25">
      <c r="K4311"/>
      <c r="M4311"/>
    </row>
    <row r="4312" spans="11:13" x14ac:dyDescent="0.25">
      <c r="K4312"/>
      <c r="M4312"/>
    </row>
    <row r="4313" spans="11:13" x14ac:dyDescent="0.25">
      <c r="K4313"/>
      <c r="M4313"/>
    </row>
    <row r="4314" spans="11:13" x14ac:dyDescent="0.25">
      <c r="K4314"/>
      <c r="M4314"/>
    </row>
    <row r="4315" spans="11:13" x14ac:dyDescent="0.25">
      <c r="K4315"/>
      <c r="M4315"/>
    </row>
    <row r="4316" spans="11:13" x14ac:dyDescent="0.25">
      <c r="K4316"/>
      <c r="M4316"/>
    </row>
    <row r="4317" spans="11:13" x14ac:dyDescent="0.25">
      <c r="K4317"/>
      <c r="M4317"/>
    </row>
    <row r="4318" spans="11:13" x14ac:dyDescent="0.25">
      <c r="K4318"/>
      <c r="M4318"/>
    </row>
    <row r="4319" spans="11:13" x14ac:dyDescent="0.25">
      <c r="K4319"/>
      <c r="M4319"/>
    </row>
    <row r="4320" spans="11:13" x14ac:dyDescent="0.25">
      <c r="K4320"/>
      <c r="M4320"/>
    </row>
    <row r="4321" spans="11:13" x14ac:dyDescent="0.25">
      <c r="K4321"/>
      <c r="M4321"/>
    </row>
    <row r="4322" spans="11:13" x14ac:dyDescent="0.25">
      <c r="K4322"/>
      <c r="M4322"/>
    </row>
    <row r="4323" spans="11:13" x14ac:dyDescent="0.25">
      <c r="K4323"/>
      <c r="M4323"/>
    </row>
    <row r="4324" spans="11:13" x14ac:dyDescent="0.25">
      <c r="K4324"/>
      <c r="M4324"/>
    </row>
    <row r="4325" spans="11:13" x14ac:dyDescent="0.25">
      <c r="K4325"/>
      <c r="M4325"/>
    </row>
    <row r="4326" spans="11:13" x14ac:dyDescent="0.25">
      <c r="K4326"/>
      <c r="M4326"/>
    </row>
    <row r="4327" spans="11:13" x14ac:dyDescent="0.25">
      <c r="K4327"/>
      <c r="M4327"/>
    </row>
    <row r="4328" spans="11:13" x14ac:dyDescent="0.25">
      <c r="K4328"/>
      <c r="M4328"/>
    </row>
    <row r="4329" spans="11:13" x14ac:dyDescent="0.25">
      <c r="K4329"/>
      <c r="M4329"/>
    </row>
    <row r="4330" spans="11:13" x14ac:dyDescent="0.25">
      <c r="K4330"/>
      <c r="M4330"/>
    </row>
    <row r="4331" spans="11:13" x14ac:dyDescent="0.25">
      <c r="K4331"/>
      <c r="M4331"/>
    </row>
    <row r="4332" spans="11:13" x14ac:dyDescent="0.25">
      <c r="K4332"/>
      <c r="M4332"/>
    </row>
    <row r="4333" spans="11:13" x14ac:dyDescent="0.25">
      <c r="K4333"/>
      <c r="M4333"/>
    </row>
    <row r="4334" spans="11:13" x14ac:dyDescent="0.25">
      <c r="K4334"/>
      <c r="M4334"/>
    </row>
    <row r="4335" spans="11:13" x14ac:dyDescent="0.25">
      <c r="K4335"/>
      <c r="M4335"/>
    </row>
    <row r="4336" spans="11:13" x14ac:dyDescent="0.25">
      <c r="K4336"/>
      <c r="M4336"/>
    </row>
    <row r="4337" spans="11:13" x14ac:dyDescent="0.25">
      <c r="K4337"/>
      <c r="M4337"/>
    </row>
    <row r="4338" spans="11:13" x14ac:dyDescent="0.25">
      <c r="K4338"/>
      <c r="M4338"/>
    </row>
    <row r="4339" spans="11:13" x14ac:dyDescent="0.25">
      <c r="K4339"/>
      <c r="M4339"/>
    </row>
    <row r="4340" spans="11:13" x14ac:dyDescent="0.25">
      <c r="K4340"/>
      <c r="M4340"/>
    </row>
    <row r="4341" spans="11:13" x14ac:dyDescent="0.25">
      <c r="K4341"/>
      <c r="M4341"/>
    </row>
    <row r="4342" spans="11:13" x14ac:dyDescent="0.25">
      <c r="K4342"/>
      <c r="M4342"/>
    </row>
    <row r="4343" spans="11:13" x14ac:dyDescent="0.25">
      <c r="K4343"/>
      <c r="M4343"/>
    </row>
    <row r="4344" spans="11:13" x14ac:dyDescent="0.25">
      <c r="K4344"/>
      <c r="M4344"/>
    </row>
    <row r="4345" spans="11:13" x14ac:dyDescent="0.25">
      <c r="K4345"/>
      <c r="M4345"/>
    </row>
    <row r="4346" spans="11:13" x14ac:dyDescent="0.25">
      <c r="K4346"/>
      <c r="M4346"/>
    </row>
    <row r="4347" spans="11:13" x14ac:dyDescent="0.25">
      <c r="K4347"/>
      <c r="M4347"/>
    </row>
    <row r="4348" spans="11:13" x14ac:dyDescent="0.25">
      <c r="K4348"/>
      <c r="M4348"/>
    </row>
    <row r="4349" spans="11:13" x14ac:dyDescent="0.25">
      <c r="K4349"/>
      <c r="M4349"/>
    </row>
    <row r="4350" spans="11:13" x14ac:dyDescent="0.25">
      <c r="K4350"/>
      <c r="M4350"/>
    </row>
    <row r="4351" spans="11:13" x14ac:dyDescent="0.25">
      <c r="K4351"/>
      <c r="M4351"/>
    </row>
    <row r="4352" spans="11:13" x14ac:dyDescent="0.25">
      <c r="K4352"/>
      <c r="M4352"/>
    </row>
    <row r="4353" spans="11:13" x14ac:dyDescent="0.25">
      <c r="K4353"/>
      <c r="M4353"/>
    </row>
    <row r="4354" spans="11:13" x14ac:dyDescent="0.25">
      <c r="K4354"/>
      <c r="M4354"/>
    </row>
    <row r="4355" spans="11:13" x14ac:dyDescent="0.25">
      <c r="K4355"/>
      <c r="M4355"/>
    </row>
    <row r="4356" spans="11:13" x14ac:dyDescent="0.25">
      <c r="K4356"/>
      <c r="M4356"/>
    </row>
    <row r="4357" spans="11:13" x14ac:dyDescent="0.25">
      <c r="K4357"/>
      <c r="M4357"/>
    </row>
    <row r="4358" spans="11:13" x14ac:dyDescent="0.25">
      <c r="K4358"/>
      <c r="M4358"/>
    </row>
    <row r="4359" spans="11:13" x14ac:dyDescent="0.25">
      <c r="K4359"/>
      <c r="M4359"/>
    </row>
    <row r="4360" spans="11:13" x14ac:dyDescent="0.25">
      <c r="K4360"/>
      <c r="M4360"/>
    </row>
    <row r="4361" spans="11:13" x14ac:dyDescent="0.25">
      <c r="K4361"/>
      <c r="M4361"/>
    </row>
    <row r="4362" spans="11:13" x14ac:dyDescent="0.25">
      <c r="K4362"/>
      <c r="M4362"/>
    </row>
    <row r="4363" spans="11:13" x14ac:dyDescent="0.25">
      <c r="K4363"/>
      <c r="M4363"/>
    </row>
    <row r="4364" spans="11:13" x14ac:dyDescent="0.25">
      <c r="K4364"/>
      <c r="M4364"/>
    </row>
    <row r="4365" spans="11:13" x14ac:dyDescent="0.25">
      <c r="K4365"/>
      <c r="M4365"/>
    </row>
    <row r="4366" spans="11:13" x14ac:dyDescent="0.25">
      <c r="K4366"/>
      <c r="M4366"/>
    </row>
    <row r="4367" spans="11:13" x14ac:dyDescent="0.25">
      <c r="K4367"/>
      <c r="M4367"/>
    </row>
    <row r="4368" spans="11:13" x14ac:dyDescent="0.25">
      <c r="K4368"/>
      <c r="M4368"/>
    </row>
    <row r="4369" spans="11:13" x14ac:dyDescent="0.25">
      <c r="K4369"/>
      <c r="M4369"/>
    </row>
    <row r="4370" spans="11:13" x14ac:dyDescent="0.25">
      <c r="K4370"/>
      <c r="M4370"/>
    </row>
    <row r="4371" spans="11:13" x14ac:dyDescent="0.25">
      <c r="K4371"/>
      <c r="M4371"/>
    </row>
    <row r="4372" spans="11:13" x14ac:dyDescent="0.25">
      <c r="K4372"/>
      <c r="M4372"/>
    </row>
    <row r="4373" spans="11:13" x14ac:dyDescent="0.25">
      <c r="K4373"/>
      <c r="M4373"/>
    </row>
    <row r="4374" spans="11:13" x14ac:dyDescent="0.25">
      <c r="K4374"/>
      <c r="M4374"/>
    </row>
    <row r="4375" spans="11:13" x14ac:dyDescent="0.25">
      <c r="K4375"/>
      <c r="M4375"/>
    </row>
    <row r="4376" spans="11:13" x14ac:dyDescent="0.25">
      <c r="K4376"/>
      <c r="M4376"/>
    </row>
    <row r="4377" spans="11:13" x14ac:dyDescent="0.25">
      <c r="K4377"/>
      <c r="M4377"/>
    </row>
    <row r="4378" spans="11:13" x14ac:dyDescent="0.25">
      <c r="K4378"/>
      <c r="M4378"/>
    </row>
    <row r="4379" spans="11:13" x14ac:dyDescent="0.25">
      <c r="K4379"/>
      <c r="M4379"/>
    </row>
    <row r="4380" spans="11:13" x14ac:dyDescent="0.25">
      <c r="K4380"/>
      <c r="M4380"/>
    </row>
    <row r="4381" spans="11:13" x14ac:dyDescent="0.25">
      <c r="K4381"/>
      <c r="M4381"/>
    </row>
    <row r="4382" spans="11:13" x14ac:dyDescent="0.25">
      <c r="K4382"/>
      <c r="M4382"/>
    </row>
    <row r="4383" spans="11:13" x14ac:dyDescent="0.25">
      <c r="K4383"/>
      <c r="M4383"/>
    </row>
    <row r="4384" spans="11:13" x14ac:dyDescent="0.25">
      <c r="K4384"/>
      <c r="M4384"/>
    </row>
    <row r="4385" spans="11:13" x14ac:dyDescent="0.25">
      <c r="K4385"/>
      <c r="M4385"/>
    </row>
    <row r="4386" spans="11:13" x14ac:dyDescent="0.25">
      <c r="K4386"/>
      <c r="M4386"/>
    </row>
    <row r="4387" spans="11:13" x14ac:dyDescent="0.25">
      <c r="K4387"/>
      <c r="M4387"/>
    </row>
    <row r="4388" spans="11:13" x14ac:dyDescent="0.25">
      <c r="K4388"/>
      <c r="M4388"/>
    </row>
    <row r="4389" spans="11:13" x14ac:dyDescent="0.25">
      <c r="K4389"/>
      <c r="M4389"/>
    </row>
    <row r="4390" spans="11:13" x14ac:dyDescent="0.25">
      <c r="K4390"/>
      <c r="M4390"/>
    </row>
    <row r="4391" spans="11:13" x14ac:dyDescent="0.25">
      <c r="K4391"/>
      <c r="M4391"/>
    </row>
    <row r="4392" spans="11:13" x14ac:dyDescent="0.25">
      <c r="K4392"/>
      <c r="M4392"/>
    </row>
    <row r="4393" spans="11:13" x14ac:dyDescent="0.25">
      <c r="K4393"/>
      <c r="M4393"/>
    </row>
    <row r="4394" spans="11:13" x14ac:dyDescent="0.25">
      <c r="K4394"/>
      <c r="M4394"/>
    </row>
    <row r="4395" spans="11:13" x14ac:dyDescent="0.25">
      <c r="K4395"/>
      <c r="M4395"/>
    </row>
    <row r="4396" spans="11:13" x14ac:dyDescent="0.25">
      <c r="K4396"/>
      <c r="M4396"/>
    </row>
    <row r="4397" spans="11:13" x14ac:dyDescent="0.25">
      <c r="K4397"/>
      <c r="M4397"/>
    </row>
    <row r="4398" spans="11:13" x14ac:dyDescent="0.25">
      <c r="K4398"/>
      <c r="M4398"/>
    </row>
    <row r="4399" spans="11:13" x14ac:dyDescent="0.25">
      <c r="K4399"/>
      <c r="M4399"/>
    </row>
    <row r="4400" spans="11:13" x14ac:dyDescent="0.25">
      <c r="K4400"/>
      <c r="M4400"/>
    </row>
    <row r="4401" spans="11:13" x14ac:dyDescent="0.25">
      <c r="K4401"/>
      <c r="M4401"/>
    </row>
    <row r="4402" spans="11:13" x14ac:dyDescent="0.25">
      <c r="K4402"/>
      <c r="M4402"/>
    </row>
    <row r="4403" spans="11:13" x14ac:dyDescent="0.25">
      <c r="K4403"/>
      <c r="M4403"/>
    </row>
    <row r="4404" spans="11:13" x14ac:dyDescent="0.25">
      <c r="K4404"/>
      <c r="M4404"/>
    </row>
    <row r="4405" spans="11:13" x14ac:dyDescent="0.25">
      <c r="K4405"/>
      <c r="M4405"/>
    </row>
    <row r="4406" spans="11:13" x14ac:dyDescent="0.25">
      <c r="K4406"/>
      <c r="M4406"/>
    </row>
    <row r="4407" spans="11:13" x14ac:dyDescent="0.25">
      <c r="K4407"/>
      <c r="M4407"/>
    </row>
    <row r="4408" spans="11:13" x14ac:dyDescent="0.25">
      <c r="K4408"/>
      <c r="M4408"/>
    </row>
    <row r="4409" spans="11:13" x14ac:dyDescent="0.25">
      <c r="K4409"/>
      <c r="M4409"/>
    </row>
    <row r="4410" spans="11:13" x14ac:dyDescent="0.25">
      <c r="K4410"/>
      <c r="M4410"/>
    </row>
    <row r="4411" spans="11:13" x14ac:dyDescent="0.25">
      <c r="K4411"/>
      <c r="M4411"/>
    </row>
    <row r="4412" spans="11:13" x14ac:dyDescent="0.25">
      <c r="K4412"/>
      <c r="M4412"/>
    </row>
    <row r="4413" spans="11:13" x14ac:dyDescent="0.25">
      <c r="K4413"/>
      <c r="M4413"/>
    </row>
    <row r="4414" spans="11:13" x14ac:dyDescent="0.25">
      <c r="K4414"/>
      <c r="M4414"/>
    </row>
    <row r="4415" spans="11:13" x14ac:dyDescent="0.25">
      <c r="K4415"/>
      <c r="M4415"/>
    </row>
    <row r="4416" spans="11:13" x14ac:dyDescent="0.25">
      <c r="K4416"/>
      <c r="M4416"/>
    </row>
    <row r="4417" spans="11:13" x14ac:dyDescent="0.25">
      <c r="K4417"/>
      <c r="M4417"/>
    </row>
    <row r="4418" spans="11:13" x14ac:dyDescent="0.25">
      <c r="K4418"/>
      <c r="M4418"/>
    </row>
    <row r="4419" spans="11:13" x14ac:dyDescent="0.25">
      <c r="K4419"/>
      <c r="M4419"/>
    </row>
    <row r="4420" spans="11:13" x14ac:dyDescent="0.25">
      <c r="K4420"/>
      <c r="M4420"/>
    </row>
    <row r="4421" spans="11:13" x14ac:dyDescent="0.25">
      <c r="K4421"/>
      <c r="M4421"/>
    </row>
    <row r="4422" spans="11:13" x14ac:dyDescent="0.25">
      <c r="K4422"/>
      <c r="M4422"/>
    </row>
    <row r="4423" spans="11:13" x14ac:dyDescent="0.25">
      <c r="K4423"/>
      <c r="M4423"/>
    </row>
    <row r="4424" spans="11:13" x14ac:dyDescent="0.25">
      <c r="K4424"/>
      <c r="M4424"/>
    </row>
    <row r="4425" spans="11:13" x14ac:dyDescent="0.25">
      <c r="K4425"/>
      <c r="M4425"/>
    </row>
    <row r="4426" spans="11:13" x14ac:dyDescent="0.25">
      <c r="K4426"/>
      <c r="M4426"/>
    </row>
    <row r="4427" spans="11:13" x14ac:dyDescent="0.25">
      <c r="K4427"/>
      <c r="M4427"/>
    </row>
    <row r="4428" spans="11:13" x14ac:dyDescent="0.25">
      <c r="K4428"/>
      <c r="M4428"/>
    </row>
    <row r="4429" spans="11:13" x14ac:dyDescent="0.25">
      <c r="K4429"/>
      <c r="M4429"/>
    </row>
    <row r="4430" spans="11:13" x14ac:dyDescent="0.25">
      <c r="K4430"/>
      <c r="M4430"/>
    </row>
    <row r="4431" spans="11:13" x14ac:dyDescent="0.25">
      <c r="K4431"/>
      <c r="M4431"/>
    </row>
    <row r="4432" spans="11:13" x14ac:dyDescent="0.25">
      <c r="K4432"/>
      <c r="M4432"/>
    </row>
    <row r="4433" spans="11:13" x14ac:dyDescent="0.25">
      <c r="K4433"/>
      <c r="M4433"/>
    </row>
    <row r="4434" spans="11:13" x14ac:dyDescent="0.25">
      <c r="K4434"/>
      <c r="M4434"/>
    </row>
    <row r="4435" spans="11:13" x14ac:dyDescent="0.25">
      <c r="K4435"/>
      <c r="M4435"/>
    </row>
    <row r="4436" spans="11:13" x14ac:dyDescent="0.25">
      <c r="K4436"/>
      <c r="M4436"/>
    </row>
    <row r="4437" spans="11:13" x14ac:dyDescent="0.25">
      <c r="K4437"/>
      <c r="M4437"/>
    </row>
    <row r="4438" spans="11:13" x14ac:dyDescent="0.25">
      <c r="K4438"/>
      <c r="M4438"/>
    </row>
    <row r="4439" spans="11:13" x14ac:dyDescent="0.25">
      <c r="K4439"/>
      <c r="M4439"/>
    </row>
    <row r="4440" spans="11:13" x14ac:dyDescent="0.25">
      <c r="K4440"/>
      <c r="M4440"/>
    </row>
    <row r="4441" spans="11:13" x14ac:dyDescent="0.25">
      <c r="K4441"/>
      <c r="M4441"/>
    </row>
    <row r="4442" spans="11:13" x14ac:dyDescent="0.25">
      <c r="K4442"/>
      <c r="M4442"/>
    </row>
    <row r="4443" spans="11:13" x14ac:dyDescent="0.25">
      <c r="K4443"/>
      <c r="M4443"/>
    </row>
    <row r="4444" spans="11:13" x14ac:dyDescent="0.25">
      <c r="K4444"/>
      <c r="M4444"/>
    </row>
    <row r="4445" spans="11:13" x14ac:dyDescent="0.25">
      <c r="K4445"/>
      <c r="M4445"/>
    </row>
    <row r="4446" spans="11:13" x14ac:dyDescent="0.25">
      <c r="K4446"/>
      <c r="M4446"/>
    </row>
    <row r="4447" spans="11:13" x14ac:dyDescent="0.25">
      <c r="K4447"/>
      <c r="M4447"/>
    </row>
    <row r="4448" spans="11:13" x14ac:dyDescent="0.25">
      <c r="K4448"/>
      <c r="M4448"/>
    </row>
    <row r="4449" spans="11:13" x14ac:dyDescent="0.25">
      <c r="K4449"/>
      <c r="M4449"/>
    </row>
    <row r="4450" spans="11:13" x14ac:dyDescent="0.25">
      <c r="K4450"/>
      <c r="M4450"/>
    </row>
    <row r="4451" spans="11:13" x14ac:dyDescent="0.25">
      <c r="K4451"/>
      <c r="M4451"/>
    </row>
    <row r="4452" spans="11:13" x14ac:dyDescent="0.25">
      <c r="K4452"/>
      <c r="M4452"/>
    </row>
    <row r="4453" spans="11:13" x14ac:dyDescent="0.25">
      <c r="K4453"/>
      <c r="M4453"/>
    </row>
    <row r="4454" spans="11:13" x14ac:dyDescent="0.25">
      <c r="K4454"/>
      <c r="M4454"/>
    </row>
    <row r="4455" spans="11:13" x14ac:dyDescent="0.25">
      <c r="K4455"/>
      <c r="M4455"/>
    </row>
    <row r="4456" spans="11:13" x14ac:dyDescent="0.25">
      <c r="K4456"/>
      <c r="M4456"/>
    </row>
    <row r="4457" spans="11:13" x14ac:dyDescent="0.25">
      <c r="K4457"/>
      <c r="M4457"/>
    </row>
    <row r="4458" spans="11:13" x14ac:dyDescent="0.25">
      <c r="K4458"/>
      <c r="M4458"/>
    </row>
    <row r="4459" spans="11:13" x14ac:dyDescent="0.25">
      <c r="K4459"/>
      <c r="M4459"/>
    </row>
    <row r="4460" spans="11:13" x14ac:dyDescent="0.25">
      <c r="K4460"/>
      <c r="M4460"/>
    </row>
    <row r="4461" spans="11:13" x14ac:dyDescent="0.25">
      <c r="K4461"/>
      <c r="M4461"/>
    </row>
    <row r="4462" spans="11:13" x14ac:dyDescent="0.25">
      <c r="K4462"/>
      <c r="M4462"/>
    </row>
    <row r="4463" spans="11:13" x14ac:dyDescent="0.25">
      <c r="K4463"/>
      <c r="M4463"/>
    </row>
    <row r="4464" spans="11:13" x14ac:dyDescent="0.25">
      <c r="K4464"/>
      <c r="M4464"/>
    </row>
    <row r="4465" spans="11:13" x14ac:dyDescent="0.25">
      <c r="K4465"/>
      <c r="M4465"/>
    </row>
    <row r="4466" spans="11:13" x14ac:dyDescent="0.25">
      <c r="K4466"/>
      <c r="M4466"/>
    </row>
    <row r="4467" spans="11:13" x14ac:dyDescent="0.25">
      <c r="K4467"/>
      <c r="M4467"/>
    </row>
    <row r="4468" spans="11:13" x14ac:dyDescent="0.25">
      <c r="K4468"/>
      <c r="M4468"/>
    </row>
    <row r="4469" spans="11:13" x14ac:dyDescent="0.25">
      <c r="K4469"/>
      <c r="M4469"/>
    </row>
    <row r="4470" spans="11:13" x14ac:dyDescent="0.25">
      <c r="K4470"/>
      <c r="M4470"/>
    </row>
    <row r="4471" spans="11:13" x14ac:dyDescent="0.25">
      <c r="K4471"/>
      <c r="M4471"/>
    </row>
    <row r="4472" spans="11:13" x14ac:dyDescent="0.25">
      <c r="K4472"/>
      <c r="M4472"/>
    </row>
    <row r="4473" spans="11:13" x14ac:dyDescent="0.25">
      <c r="K4473"/>
      <c r="M4473"/>
    </row>
    <row r="4474" spans="11:13" x14ac:dyDescent="0.25">
      <c r="K4474"/>
      <c r="M4474"/>
    </row>
    <row r="4475" spans="11:13" x14ac:dyDescent="0.25">
      <c r="K4475"/>
      <c r="M4475"/>
    </row>
    <row r="4476" spans="11:13" x14ac:dyDescent="0.25">
      <c r="K4476"/>
      <c r="M4476"/>
    </row>
    <row r="4477" spans="11:13" x14ac:dyDescent="0.25">
      <c r="K4477"/>
      <c r="M4477"/>
    </row>
    <row r="4478" spans="11:13" x14ac:dyDescent="0.25">
      <c r="K4478"/>
      <c r="M4478"/>
    </row>
    <row r="4479" spans="11:13" x14ac:dyDescent="0.25">
      <c r="K4479"/>
      <c r="M4479"/>
    </row>
    <row r="4480" spans="11:13" x14ac:dyDescent="0.25">
      <c r="K4480"/>
      <c r="M4480"/>
    </row>
    <row r="4481" spans="11:13" x14ac:dyDescent="0.25">
      <c r="K4481"/>
      <c r="M4481"/>
    </row>
    <row r="4482" spans="11:13" x14ac:dyDescent="0.25">
      <c r="K4482"/>
      <c r="M4482"/>
    </row>
    <row r="4483" spans="11:13" x14ac:dyDescent="0.25">
      <c r="K4483"/>
      <c r="M4483"/>
    </row>
    <row r="4484" spans="11:13" x14ac:dyDescent="0.25">
      <c r="K4484"/>
      <c r="M4484"/>
    </row>
    <row r="4485" spans="11:13" x14ac:dyDescent="0.25">
      <c r="K4485"/>
      <c r="M4485"/>
    </row>
    <row r="4486" spans="11:13" x14ac:dyDescent="0.25">
      <c r="K4486"/>
      <c r="M4486"/>
    </row>
    <row r="4487" spans="11:13" x14ac:dyDescent="0.25">
      <c r="K4487"/>
      <c r="M4487"/>
    </row>
    <row r="4488" spans="11:13" x14ac:dyDescent="0.25">
      <c r="K4488"/>
      <c r="M4488"/>
    </row>
    <row r="4489" spans="11:13" x14ac:dyDescent="0.25">
      <c r="K4489"/>
      <c r="M4489"/>
    </row>
    <row r="4490" spans="11:13" x14ac:dyDescent="0.25">
      <c r="K4490"/>
      <c r="M4490"/>
    </row>
    <row r="4491" spans="11:13" x14ac:dyDescent="0.25">
      <c r="K4491"/>
      <c r="M4491"/>
    </row>
    <row r="4492" spans="11:13" x14ac:dyDescent="0.25">
      <c r="K4492"/>
      <c r="M4492"/>
    </row>
    <row r="4493" spans="11:13" x14ac:dyDescent="0.25">
      <c r="K4493"/>
      <c r="M4493"/>
    </row>
    <row r="4494" spans="11:13" x14ac:dyDescent="0.25">
      <c r="K4494"/>
      <c r="M4494"/>
    </row>
    <row r="4495" spans="11:13" x14ac:dyDescent="0.25">
      <c r="K4495"/>
      <c r="M4495"/>
    </row>
    <row r="4496" spans="11:13" x14ac:dyDescent="0.25">
      <c r="K4496"/>
      <c r="M4496"/>
    </row>
    <row r="4497" spans="11:13" x14ac:dyDescent="0.25">
      <c r="K4497"/>
      <c r="M4497"/>
    </row>
    <row r="4498" spans="11:13" x14ac:dyDescent="0.25">
      <c r="K4498"/>
      <c r="M4498"/>
    </row>
    <row r="4499" spans="11:13" x14ac:dyDescent="0.25">
      <c r="K4499"/>
      <c r="M4499"/>
    </row>
    <row r="4500" spans="11:13" x14ac:dyDescent="0.25">
      <c r="K4500"/>
      <c r="M4500"/>
    </row>
    <row r="4501" spans="11:13" x14ac:dyDescent="0.25">
      <c r="K4501"/>
      <c r="M4501"/>
    </row>
    <row r="4502" spans="11:13" x14ac:dyDescent="0.25">
      <c r="K4502"/>
      <c r="M4502"/>
    </row>
    <row r="4503" spans="11:13" x14ac:dyDescent="0.25">
      <c r="K4503"/>
      <c r="M4503"/>
    </row>
    <row r="4504" spans="11:13" x14ac:dyDescent="0.25">
      <c r="K4504"/>
      <c r="M4504"/>
    </row>
    <row r="4505" spans="11:13" x14ac:dyDescent="0.25">
      <c r="K4505"/>
      <c r="M4505"/>
    </row>
    <row r="4506" spans="11:13" x14ac:dyDescent="0.25">
      <c r="K4506"/>
      <c r="M4506"/>
    </row>
    <row r="4507" spans="11:13" x14ac:dyDescent="0.25">
      <c r="K4507"/>
      <c r="M4507"/>
    </row>
    <row r="4508" spans="11:13" x14ac:dyDescent="0.25">
      <c r="K4508"/>
      <c r="M4508"/>
    </row>
    <row r="4509" spans="11:13" x14ac:dyDescent="0.25">
      <c r="K4509"/>
      <c r="M4509"/>
    </row>
    <row r="4510" spans="11:13" x14ac:dyDescent="0.25">
      <c r="K4510"/>
      <c r="M4510"/>
    </row>
    <row r="4511" spans="11:13" x14ac:dyDescent="0.25">
      <c r="K4511"/>
      <c r="M4511"/>
    </row>
    <row r="4512" spans="11:13" x14ac:dyDescent="0.25">
      <c r="K4512"/>
      <c r="M4512"/>
    </row>
    <row r="4513" spans="11:13" x14ac:dyDescent="0.25">
      <c r="K4513"/>
      <c r="M4513"/>
    </row>
    <row r="4514" spans="11:13" x14ac:dyDescent="0.25">
      <c r="K4514"/>
      <c r="M4514"/>
    </row>
    <row r="4515" spans="11:13" x14ac:dyDescent="0.25">
      <c r="K4515"/>
      <c r="M4515"/>
    </row>
    <row r="4516" spans="11:13" x14ac:dyDescent="0.25">
      <c r="K4516"/>
      <c r="M4516"/>
    </row>
    <row r="4517" spans="11:13" x14ac:dyDescent="0.25">
      <c r="K4517"/>
      <c r="M4517"/>
    </row>
    <row r="4518" spans="11:13" x14ac:dyDescent="0.25">
      <c r="K4518"/>
      <c r="M4518"/>
    </row>
    <row r="4519" spans="11:13" x14ac:dyDescent="0.25">
      <c r="K4519"/>
      <c r="M4519"/>
    </row>
    <row r="4520" spans="11:13" x14ac:dyDescent="0.25">
      <c r="K4520"/>
      <c r="M4520"/>
    </row>
    <row r="4521" spans="11:13" x14ac:dyDescent="0.25">
      <c r="K4521"/>
      <c r="M4521"/>
    </row>
    <row r="4522" spans="11:13" x14ac:dyDescent="0.25">
      <c r="K4522"/>
      <c r="M4522"/>
    </row>
    <row r="4523" spans="11:13" x14ac:dyDescent="0.25">
      <c r="K4523"/>
      <c r="M4523"/>
    </row>
    <row r="4524" spans="11:13" x14ac:dyDescent="0.25">
      <c r="K4524"/>
      <c r="M4524"/>
    </row>
    <row r="4525" spans="11:13" x14ac:dyDescent="0.25">
      <c r="K4525"/>
      <c r="M4525"/>
    </row>
    <row r="4526" spans="11:13" x14ac:dyDescent="0.25">
      <c r="K4526"/>
      <c r="M4526"/>
    </row>
    <row r="4527" spans="11:13" x14ac:dyDescent="0.25">
      <c r="K4527"/>
      <c r="M4527"/>
    </row>
    <row r="4528" spans="11:13" x14ac:dyDescent="0.25">
      <c r="K4528"/>
      <c r="M4528"/>
    </row>
    <row r="4529" spans="11:13" x14ac:dyDescent="0.25">
      <c r="K4529"/>
      <c r="M4529"/>
    </row>
    <row r="4530" spans="11:13" x14ac:dyDescent="0.25">
      <c r="K4530"/>
      <c r="M4530"/>
    </row>
    <row r="4531" spans="11:13" x14ac:dyDescent="0.25">
      <c r="K4531"/>
      <c r="M4531"/>
    </row>
    <row r="4532" spans="11:13" x14ac:dyDescent="0.25">
      <c r="K4532"/>
      <c r="M4532"/>
    </row>
    <row r="4533" spans="11:13" x14ac:dyDescent="0.25">
      <c r="K4533"/>
      <c r="M4533"/>
    </row>
    <row r="4534" spans="11:13" x14ac:dyDescent="0.25">
      <c r="K4534"/>
      <c r="M4534"/>
    </row>
    <row r="4535" spans="11:13" x14ac:dyDescent="0.25">
      <c r="K4535"/>
      <c r="M4535"/>
    </row>
    <row r="4536" spans="11:13" x14ac:dyDescent="0.25">
      <c r="K4536"/>
      <c r="M4536"/>
    </row>
    <row r="4537" spans="11:13" x14ac:dyDescent="0.25">
      <c r="K4537"/>
      <c r="M4537"/>
    </row>
    <row r="4538" spans="11:13" x14ac:dyDescent="0.25">
      <c r="K4538"/>
      <c r="M4538"/>
    </row>
    <row r="4539" spans="11:13" x14ac:dyDescent="0.25">
      <c r="K4539"/>
      <c r="M4539"/>
    </row>
    <row r="4540" spans="11:13" x14ac:dyDescent="0.25">
      <c r="K4540"/>
      <c r="M4540"/>
    </row>
    <row r="4541" spans="11:13" x14ac:dyDescent="0.25">
      <c r="K4541"/>
      <c r="M4541"/>
    </row>
    <row r="4542" spans="11:13" x14ac:dyDescent="0.25">
      <c r="K4542"/>
      <c r="M4542"/>
    </row>
    <row r="4543" spans="11:13" x14ac:dyDescent="0.25">
      <c r="K4543"/>
      <c r="M4543"/>
    </row>
    <row r="4544" spans="11:13" x14ac:dyDescent="0.25">
      <c r="K4544"/>
      <c r="M4544"/>
    </row>
    <row r="4545" spans="11:13" x14ac:dyDescent="0.25">
      <c r="K4545"/>
      <c r="M4545"/>
    </row>
    <row r="4546" spans="11:13" x14ac:dyDescent="0.25">
      <c r="K4546"/>
      <c r="M4546"/>
    </row>
    <row r="4547" spans="11:13" x14ac:dyDescent="0.25">
      <c r="K4547"/>
      <c r="M4547"/>
    </row>
    <row r="4548" spans="11:13" x14ac:dyDescent="0.25">
      <c r="K4548"/>
      <c r="M4548"/>
    </row>
    <row r="4549" spans="11:13" x14ac:dyDescent="0.25">
      <c r="K4549"/>
      <c r="M4549"/>
    </row>
    <row r="4550" spans="11:13" x14ac:dyDescent="0.25">
      <c r="K4550"/>
      <c r="M4550"/>
    </row>
    <row r="4551" spans="11:13" x14ac:dyDescent="0.25">
      <c r="K4551"/>
      <c r="M4551"/>
    </row>
    <row r="4552" spans="11:13" x14ac:dyDescent="0.25">
      <c r="K4552"/>
      <c r="M4552"/>
    </row>
    <row r="4553" spans="11:13" x14ac:dyDescent="0.25">
      <c r="K4553"/>
      <c r="M4553"/>
    </row>
    <row r="4554" spans="11:13" x14ac:dyDescent="0.25">
      <c r="K4554"/>
      <c r="M4554"/>
    </row>
    <row r="4555" spans="11:13" x14ac:dyDescent="0.25">
      <c r="K4555"/>
      <c r="M4555"/>
    </row>
    <row r="4556" spans="11:13" x14ac:dyDescent="0.25">
      <c r="K4556"/>
      <c r="M4556"/>
    </row>
    <row r="4557" spans="11:13" x14ac:dyDescent="0.25">
      <c r="K4557"/>
      <c r="M4557"/>
    </row>
    <row r="4558" spans="11:13" x14ac:dyDescent="0.25">
      <c r="K4558"/>
      <c r="M4558"/>
    </row>
    <row r="4559" spans="11:13" x14ac:dyDescent="0.25">
      <c r="K4559"/>
      <c r="M4559"/>
    </row>
    <row r="4560" spans="11:13" x14ac:dyDescent="0.25">
      <c r="K4560"/>
      <c r="M4560"/>
    </row>
    <row r="4561" spans="11:13" x14ac:dyDescent="0.25">
      <c r="K4561"/>
      <c r="M4561"/>
    </row>
    <row r="4562" spans="11:13" x14ac:dyDescent="0.25">
      <c r="K4562"/>
      <c r="M4562"/>
    </row>
    <row r="4563" spans="11:13" x14ac:dyDescent="0.25">
      <c r="K4563"/>
      <c r="M4563"/>
    </row>
    <row r="4564" spans="11:13" x14ac:dyDescent="0.25">
      <c r="K4564"/>
      <c r="M4564"/>
    </row>
    <row r="4565" spans="11:13" x14ac:dyDescent="0.25">
      <c r="K4565"/>
      <c r="M4565"/>
    </row>
    <row r="4566" spans="11:13" x14ac:dyDescent="0.25">
      <c r="K4566"/>
      <c r="M4566"/>
    </row>
    <row r="4567" spans="11:13" x14ac:dyDescent="0.25">
      <c r="K4567"/>
      <c r="M4567"/>
    </row>
    <row r="4568" spans="11:13" x14ac:dyDescent="0.25">
      <c r="K4568"/>
      <c r="M4568"/>
    </row>
    <row r="4569" spans="11:13" x14ac:dyDescent="0.25">
      <c r="K4569"/>
      <c r="M4569"/>
    </row>
    <row r="4570" spans="11:13" x14ac:dyDescent="0.25">
      <c r="K4570"/>
      <c r="M4570"/>
    </row>
    <row r="4571" spans="11:13" x14ac:dyDescent="0.25">
      <c r="K4571"/>
      <c r="M4571"/>
    </row>
    <row r="4572" spans="11:13" x14ac:dyDescent="0.25">
      <c r="K4572"/>
      <c r="M4572"/>
    </row>
    <row r="4573" spans="11:13" x14ac:dyDescent="0.25">
      <c r="K4573"/>
      <c r="M4573"/>
    </row>
    <row r="4574" spans="11:13" x14ac:dyDescent="0.25">
      <c r="K4574"/>
      <c r="M4574"/>
    </row>
    <row r="4575" spans="11:13" x14ac:dyDescent="0.25">
      <c r="K4575"/>
      <c r="M4575"/>
    </row>
    <row r="4576" spans="11:13" x14ac:dyDescent="0.25">
      <c r="K4576"/>
      <c r="M4576"/>
    </row>
    <row r="4577" spans="11:13" x14ac:dyDescent="0.25">
      <c r="K4577"/>
      <c r="M4577"/>
    </row>
    <row r="4578" spans="11:13" x14ac:dyDescent="0.25">
      <c r="K4578"/>
      <c r="M4578"/>
    </row>
    <row r="4579" spans="11:13" x14ac:dyDescent="0.25">
      <c r="K4579"/>
      <c r="M4579"/>
    </row>
    <row r="4580" spans="11:13" x14ac:dyDescent="0.25">
      <c r="K4580"/>
      <c r="M4580"/>
    </row>
    <row r="4581" spans="11:13" x14ac:dyDescent="0.25">
      <c r="K4581"/>
      <c r="M4581"/>
    </row>
    <row r="4582" spans="11:13" x14ac:dyDescent="0.25">
      <c r="K4582"/>
      <c r="M4582"/>
    </row>
    <row r="4583" spans="11:13" x14ac:dyDescent="0.25">
      <c r="K4583"/>
      <c r="M4583"/>
    </row>
    <row r="4584" spans="11:13" x14ac:dyDescent="0.25">
      <c r="K4584"/>
      <c r="M4584"/>
    </row>
    <row r="4585" spans="11:13" x14ac:dyDescent="0.25">
      <c r="K4585"/>
      <c r="M4585"/>
    </row>
    <row r="4586" spans="11:13" x14ac:dyDescent="0.25">
      <c r="K4586"/>
      <c r="M4586"/>
    </row>
    <row r="4587" spans="11:13" x14ac:dyDescent="0.25">
      <c r="K4587"/>
      <c r="M4587"/>
    </row>
    <row r="4588" spans="11:13" x14ac:dyDescent="0.25">
      <c r="K4588"/>
      <c r="M4588"/>
    </row>
    <row r="4589" spans="11:13" x14ac:dyDescent="0.25">
      <c r="K4589"/>
      <c r="M4589"/>
    </row>
    <row r="4590" spans="11:13" x14ac:dyDescent="0.25">
      <c r="K4590"/>
      <c r="M4590"/>
    </row>
    <row r="4591" spans="11:13" x14ac:dyDescent="0.25">
      <c r="K4591"/>
      <c r="M4591"/>
    </row>
    <row r="4592" spans="11:13" x14ac:dyDescent="0.25">
      <c r="K4592"/>
      <c r="M4592"/>
    </row>
    <row r="4593" spans="11:13" x14ac:dyDescent="0.25">
      <c r="K4593"/>
      <c r="M4593"/>
    </row>
    <row r="4594" spans="11:13" x14ac:dyDescent="0.25">
      <c r="K4594"/>
      <c r="M4594"/>
    </row>
    <row r="4595" spans="11:13" x14ac:dyDescent="0.25">
      <c r="K4595"/>
      <c r="M4595"/>
    </row>
    <row r="4596" spans="11:13" x14ac:dyDescent="0.25">
      <c r="K4596"/>
      <c r="M4596"/>
    </row>
    <row r="4597" spans="11:13" x14ac:dyDescent="0.25">
      <c r="K4597"/>
      <c r="M4597"/>
    </row>
    <row r="4598" spans="11:13" x14ac:dyDescent="0.25">
      <c r="K4598"/>
      <c r="M4598"/>
    </row>
    <row r="4599" spans="11:13" x14ac:dyDescent="0.25">
      <c r="K4599"/>
      <c r="M4599"/>
    </row>
    <row r="4600" spans="11:13" x14ac:dyDescent="0.25">
      <c r="K4600"/>
      <c r="M4600"/>
    </row>
    <row r="4601" spans="11:13" x14ac:dyDescent="0.25">
      <c r="K4601"/>
      <c r="M4601"/>
    </row>
    <row r="4602" spans="11:13" x14ac:dyDescent="0.25">
      <c r="K4602"/>
      <c r="M4602"/>
    </row>
    <row r="4603" spans="11:13" x14ac:dyDescent="0.25">
      <c r="K4603"/>
      <c r="M4603"/>
    </row>
    <row r="4604" spans="11:13" x14ac:dyDescent="0.25">
      <c r="K4604"/>
      <c r="M4604"/>
    </row>
    <row r="4605" spans="11:13" x14ac:dyDescent="0.25">
      <c r="K4605"/>
      <c r="M4605"/>
    </row>
    <row r="4606" spans="11:13" x14ac:dyDescent="0.25">
      <c r="K4606"/>
      <c r="M4606"/>
    </row>
    <row r="4607" spans="11:13" x14ac:dyDescent="0.25">
      <c r="K4607"/>
      <c r="M4607"/>
    </row>
    <row r="4608" spans="11:13" x14ac:dyDescent="0.25">
      <c r="K4608"/>
      <c r="M4608"/>
    </row>
    <row r="4609" spans="11:13" x14ac:dyDescent="0.25">
      <c r="K4609"/>
      <c r="M4609"/>
    </row>
    <row r="4610" spans="11:13" x14ac:dyDescent="0.25">
      <c r="K4610"/>
      <c r="M4610"/>
    </row>
    <row r="4611" spans="11:13" x14ac:dyDescent="0.25">
      <c r="K4611"/>
      <c r="M4611"/>
    </row>
    <row r="4612" spans="11:13" x14ac:dyDescent="0.25">
      <c r="K4612"/>
      <c r="M4612"/>
    </row>
    <row r="4613" spans="11:13" x14ac:dyDescent="0.25">
      <c r="K4613"/>
      <c r="M4613"/>
    </row>
    <row r="4614" spans="11:13" x14ac:dyDescent="0.25">
      <c r="K4614"/>
      <c r="M4614"/>
    </row>
    <row r="4615" spans="11:13" x14ac:dyDescent="0.25">
      <c r="K4615"/>
      <c r="M4615"/>
    </row>
    <row r="4616" spans="11:13" x14ac:dyDescent="0.25">
      <c r="K4616"/>
      <c r="M4616"/>
    </row>
    <row r="4617" spans="11:13" x14ac:dyDescent="0.25">
      <c r="K4617"/>
      <c r="M4617"/>
    </row>
    <row r="4618" spans="11:13" x14ac:dyDescent="0.25">
      <c r="K4618"/>
      <c r="M4618"/>
    </row>
    <row r="4619" spans="11:13" x14ac:dyDescent="0.25">
      <c r="K4619"/>
      <c r="M4619"/>
    </row>
    <row r="4620" spans="11:13" x14ac:dyDescent="0.25">
      <c r="K4620"/>
      <c r="M4620"/>
    </row>
    <row r="4621" spans="11:13" x14ac:dyDescent="0.25">
      <c r="K4621"/>
      <c r="M4621"/>
    </row>
    <row r="4622" spans="11:13" x14ac:dyDescent="0.25">
      <c r="K4622"/>
      <c r="M4622"/>
    </row>
    <row r="4623" spans="11:13" x14ac:dyDescent="0.25">
      <c r="K4623"/>
      <c r="M4623"/>
    </row>
    <row r="4624" spans="11:13" x14ac:dyDescent="0.25">
      <c r="K4624"/>
      <c r="M4624"/>
    </row>
    <row r="4625" spans="11:13" x14ac:dyDescent="0.25">
      <c r="K4625"/>
      <c r="M4625"/>
    </row>
    <row r="4626" spans="11:13" x14ac:dyDescent="0.25">
      <c r="K4626"/>
      <c r="M4626"/>
    </row>
    <row r="4627" spans="11:13" x14ac:dyDescent="0.25">
      <c r="K4627"/>
      <c r="M4627"/>
    </row>
    <row r="4628" spans="11:13" x14ac:dyDescent="0.25">
      <c r="K4628"/>
      <c r="M4628"/>
    </row>
    <row r="4629" spans="11:13" x14ac:dyDescent="0.25">
      <c r="K4629"/>
      <c r="M4629"/>
    </row>
    <row r="4630" spans="11:13" x14ac:dyDescent="0.25">
      <c r="K4630"/>
      <c r="M4630"/>
    </row>
    <row r="4631" spans="11:13" x14ac:dyDescent="0.25">
      <c r="K4631"/>
      <c r="M4631"/>
    </row>
    <row r="4632" spans="11:13" x14ac:dyDescent="0.25">
      <c r="K4632"/>
      <c r="M4632"/>
    </row>
    <row r="4633" spans="11:13" x14ac:dyDescent="0.25">
      <c r="K4633"/>
      <c r="M4633"/>
    </row>
    <row r="4634" spans="11:13" x14ac:dyDescent="0.25">
      <c r="K4634"/>
      <c r="M4634"/>
    </row>
    <row r="4635" spans="11:13" x14ac:dyDescent="0.25">
      <c r="K4635"/>
      <c r="M4635"/>
    </row>
    <row r="4636" spans="11:13" x14ac:dyDescent="0.25">
      <c r="K4636"/>
      <c r="M4636"/>
    </row>
    <row r="4637" spans="11:13" x14ac:dyDescent="0.25">
      <c r="K4637"/>
      <c r="M4637"/>
    </row>
    <row r="4638" spans="11:13" x14ac:dyDescent="0.25">
      <c r="K4638"/>
      <c r="M4638"/>
    </row>
    <row r="4639" spans="11:13" x14ac:dyDescent="0.25">
      <c r="K4639"/>
      <c r="M4639"/>
    </row>
    <row r="4640" spans="11:13" x14ac:dyDescent="0.25">
      <c r="K4640"/>
      <c r="M4640"/>
    </row>
    <row r="4641" spans="11:13" x14ac:dyDescent="0.25">
      <c r="K4641"/>
      <c r="M4641"/>
    </row>
    <row r="4642" spans="11:13" x14ac:dyDescent="0.25">
      <c r="K4642"/>
      <c r="M4642"/>
    </row>
    <row r="4643" spans="11:13" x14ac:dyDescent="0.25">
      <c r="K4643"/>
      <c r="M4643"/>
    </row>
    <row r="4644" spans="11:13" x14ac:dyDescent="0.25">
      <c r="K4644"/>
      <c r="M4644"/>
    </row>
    <row r="4645" spans="11:13" x14ac:dyDescent="0.25">
      <c r="K4645"/>
      <c r="M4645"/>
    </row>
    <row r="4646" spans="11:13" x14ac:dyDescent="0.25">
      <c r="K4646"/>
      <c r="M4646"/>
    </row>
    <row r="4647" spans="11:13" x14ac:dyDescent="0.25">
      <c r="K4647"/>
      <c r="M4647"/>
    </row>
    <row r="4648" spans="11:13" x14ac:dyDescent="0.25">
      <c r="K4648"/>
      <c r="M4648"/>
    </row>
    <row r="4649" spans="11:13" x14ac:dyDescent="0.25">
      <c r="K4649"/>
      <c r="M4649"/>
    </row>
    <row r="4650" spans="11:13" x14ac:dyDescent="0.25">
      <c r="K4650"/>
      <c r="M4650"/>
    </row>
    <row r="4651" spans="11:13" x14ac:dyDescent="0.25">
      <c r="K4651"/>
      <c r="M4651"/>
    </row>
    <row r="4652" spans="11:13" x14ac:dyDescent="0.25">
      <c r="K4652"/>
      <c r="M4652"/>
    </row>
    <row r="4653" spans="11:13" x14ac:dyDescent="0.25">
      <c r="K4653"/>
      <c r="M4653"/>
    </row>
    <row r="4654" spans="11:13" x14ac:dyDescent="0.25">
      <c r="K4654"/>
      <c r="M4654"/>
    </row>
    <row r="4655" spans="11:13" x14ac:dyDescent="0.25">
      <c r="K4655"/>
      <c r="M4655"/>
    </row>
    <row r="4656" spans="11:13" x14ac:dyDescent="0.25">
      <c r="K4656"/>
      <c r="M4656"/>
    </row>
    <row r="4657" spans="11:13" x14ac:dyDescent="0.25">
      <c r="K4657"/>
      <c r="M4657"/>
    </row>
    <row r="4658" spans="11:13" x14ac:dyDescent="0.25">
      <c r="K4658"/>
      <c r="M4658"/>
    </row>
    <row r="4659" spans="11:13" x14ac:dyDescent="0.25">
      <c r="K4659"/>
      <c r="M4659"/>
    </row>
    <row r="4660" spans="11:13" x14ac:dyDescent="0.25">
      <c r="K4660"/>
      <c r="M4660"/>
    </row>
    <row r="4661" spans="11:13" x14ac:dyDescent="0.25">
      <c r="K4661"/>
      <c r="M4661"/>
    </row>
    <row r="4662" spans="11:13" x14ac:dyDescent="0.25">
      <c r="K4662"/>
      <c r="M4662"/>
    </row>
    <row r="4663" spans="11:13" x14ac:dyDescent="0.25">
      <c r="K4663"/>
      <c r="M4663"/>
    </row>
    <row r="4664" spans="11:13" x14ac:dyDescent="0.25">
      <c r="K4664"/>
      <c r="M4664"/>
    </row>
    <row r="4665" spans="11:13" x14ac:dyDescent="0.25">
      <c r="K4665"/>
      <c r="M4665"/>
    </row>
    <row r="4666" spans="11:13" x14ac:dyDescent="0.25">
      <c r="K4666"/>
      <c r="M4666"/>
    </row>
    <row r="4667" spans="11:13" x14ac:dyDescent="0.25">
      <c r="K4667"/>
      <c r="M4667"/>
    </row>
    <row r="4668" spans="11:13" x14ac:dyDescent="0.25">
      <c r="K4668"/>
      <c r="M4668"/>
    </row>
    <row r="4669" spans="11:13" x14ac:dyDescent="0.25">
      <c r="K4669"/>
      <c r="M4669"/>
    </row>
    <row r="4670" spans="11:13" x14ac:dyDescent="0.25">
      <c r="K4670"/>
      <c r="M4670"/>
    </row>
    <row r="4671" spans="11:13" x14ac:dyDescent="0.25">
      <c r="K4671"/>
      <c r="M4671"/>
    </row>
    <row r="4672" spans="11:13" x14ac:dyDescent="0.25">
      <c r="K4672"/>
      <c r="M4672"/>
    </row>
    <row r="4673" spans="11:13" x14ac:dyDescent="0.25">
      <c r="K4673"/>
      <c r="M4673"/>
    </row>
    <row r="4674" spans="11:13" x14ac:dyDescent="0.25">
      <c r="K4674"/>
      <c r="M4674"/>
    </row>
    <row r="4675" spans="11:13" x14ac:dyDescent="0.25">
      <c r="K4675"/>
      <c r="M4675"/>
    </row>
    <row r="4676" spans="11:13" x14ac:dyDescent="0.25">
      <c r="K4676"/>
      <c r="M4676"/>
    </row>
    <row r="4677" spans="11:13" x14ac:dyDescent="0.25">
      <c r="K4677"/>
      <c r="M4677"/>
    </row>
    <row r="4678" spans="11:13" x14ac:dyDescent="0.25">
      <c r="K4678"/>
      <c r="M4678"/>
    </row>
    <row r="4679" spans="11:13" x14ac:dyDescent="0.25">
      <c r="K4679"/>
      <c r="M4679"/>
    </row>
    <row r="4680" spans="11:13" x14ac:dyDescent="0.25">
      <c r="K4680"/>
      <c r="M4680"/>
    </row>
    <row r="4681" spans="11:13" x14ac:dyDescent="0.25">
      <c r="K4681"/>
      <c r="M4681"/>
    </row>
    <row r="4682" spans="11:13" x14ac:dyDescent="0.25">
      <c r="K4682"/>
      <c r="M4682"/>
    </row>
    <row r="4683" spans="11:13" x14ac:dyDescent="0.25">
      <c r="K4683"/>
      <c r="M4683"/>
    </row>
    <row r="4684" spans="11:13" x14ac:dyDescent="0.25">
      <c r="K4684"/>
      <c r="M4684"/>
    </row>
    <row r="4685" spans="11:13" x14ac:dyDescent="0.25">
      <c r="K4685"/>
      <c r="M4685"/>
    </row>
    <row r="4686" spans="11:13" x14ac:dyDescent="0.25">
      <c r="K4686"/>
      <c r="M4686"/>
    </row>
    <row r="4687" spans="11:13" x14ac:dyDescent="0.25">
      <c r="K4687"/>
      <c r="M4687"/>
    </row>
    <row r="4688" spans="11:13" x14ac:dyDescent="0.25">
      <c r="K4688"/>
      <c r="M4688"/>
    </row>
    <row r="4689" spans="11:13" x14ac:dyDescent="0.25">
      <c r="K4689"/>
      <c r="M4689"/>
    </row>
    <row r="4690" spans="11:13" x14ac:dyDescent="0.25">
      <c r="K4690"/>
      <c r="M4690"/>
    </row>
    <row r="4691" spans="11:13" x14ac:dyDescent="0.25">
      <c r="K4691"/>
      <c r="M4691"/>
    </row>
    <row r="4692" spans="11:13" x14ac:dyDescent="0.25">
      <c r="K4692"/>
      <c r="M4692"/>
    </row>
    <row r="4693" spans="11:13" x14ac:dyDescent="0.25">
      <c r="K4693"/>
      <c r="M4693"/>
    </row>
    <row r="4694" spans="11:13" x14ac:dyDescent="0.25">
      <c r="K4694"/>
      <c r="M4694"/>
    </row>
    <row r="4695" spans="11:13" x14ac:dyDescent="0.25">
      <c r="K4695"/>
      <c r="M4695"/>
    </row>
    <row r="4696" spans="11:13" x14ac:dyDescent="0.25">
      <c r="K4696"/>
      <c r="M4696"/>
    </row>
    <row r="4697" spans="11:13" x14ac:dyDescent="0.25">
      <c r="K4697"/>
      <c r="M4697"/>
    </row>
    <row r="4698" spans="11:13" x14ac:dyDescent="0.25">
      <c r="K4698"/>
      <c r="M4698"/>
    </row>
    <row r="4699" spans="11:13" x14ac:dyDescent="0.25">
      <c r="K4699"/>
      <c r="M4699"/>
    </row>
    <row r="4700" spans="11:13" x14ac:dyDescent="0.25">
      <c r="K4700"/>
      <c r="M4700"/>
    </row>
    <row r="4701" spans="11:13" x14ac:dyDescent="0.25">
      <c r="K4701"/>
      <c r="M4701"/>
    </row>
    <row r="4702" spans="11:13" x14ac:dyDescent="0.25">
      <c r="K4702"/>
      <c r="M4702"/>
    </row>
    <row r="4703" spans="11:13" x14ac:dyDescent="0.25">
      <c r="K4703"/>
      <c r="M4703"/>
    </row>
    <row r="4704" spans="11:13" x14ac:dyDescent="0.25">
      <c r="K4704"/>
      <c r="M4704"/>
    </row>
    <row r="4705" spans="11:13" x14ac:dyDescent="0.25">
      <c r="K4705"/>
      <c r="M4705"/>
    </row>
    <row r="4706" spans="11:13" x14ac:dyDescent="0.25">
      <c r="K4706"/>
      <c r="M4706"/>
    </row>
    <row r="4707" spans="11:13" x14ac:dyDescent="0.25">
      <c r="K4707"/>
      <c r="M4707"/>
    </row>
    <row r="4708" spans="11:13" x14ac:dyDescent="0.25">
      <c r="K4708"/>
      <c r="M4708"/>
    </row>
    <row r="4709" spans="11:13" x14ac:dyDescent="0.25">
      <c r="K4709"/>
      <c r="M4709"/>
    </row>
    <row r="4710" spans="11:13" x14ac:dyDescent="0.25">
      <c r="K4710"/>
      <c r="M4710"/>
    </row>
    <row r="4711" spans="11:13" x14ac:dyDescent="0.25">
      <c r="K4711"/>
      <c r="M4711"/>
    </row>
    <row r="4712" spans="11:13" x14ac:dyDescent="0.25">
      <c r="K4712"/>
      <c r="M4712"/>
    </row>
    <row r="4713" spans="11:13" x14ac:dyDescent="0.25">
      <c r="K4713"/>
      <c r="M4713"/>
    </row>
    <row r="4714" spans="11:13" x14ac:dyDescent="0.25">
      <c r="K4714"/>
      <c r="M4714"/>
    </row>
    <row r="4715" spans="11:13" x14ac:dyDescent="0.25">
      <c r="K4715"/>
      <c r="M4715"/>
    </row>
    <row r="4716" spans="11:13" x14ac:dyDescent="0.25">
      <c r="K4716"/>
      <c r="M4716"/>
    </row>
    <row r="4717" spans="11:13" x14ac:dyDescent="0.25">
      <c r="K4717"/>
      <c r="M4717"/>
    </row>
    <row r="4718" spans="11:13" x14ac:dyDescent="0.25">
      <c r="K4718"/>
      <c r="M4718"/>
    </row>
    <row r="4719" spans="11:13" x14ac:dyDescent="0.25">
      <c r="K4719"/>
      <c r="M4719"/>
    </row>
    <row r="4720" spans="11:13" x14ac:dyDescent="0.25">
      <c r="K4720"/>
      <c r="M4720"/>
    </row>
    <row r="4721" spans="11:13" x14ac:dyDescent="0.25">
      <c r="K4721"/>
      <c r="M4721"/>
    </row>
    <row r="4722" spans="11:13" x14ac:dyDescent="0.25">
      <c r="K4722"/>
      <c r="M4722"/>
    </row>
    <row r="4723" spans="11:13" x14ac:dyDescent="0.25">
      <c r="K4723"/>
      <c r="M4723"/>
    </row>
    <row r="4724" spans="11:13" x14ac:dyDescent="0.25">
      <c r="K4724"/>
      <c r="M4724"/>
    </row>
    <row r="4725" spans="11:13" x14ac:dyDescent="0.25">
      <c r="K4725"/>
      <c r="M4725"/>
    </row>
    <row r="4726" spans="11:13" x14ac:dyDescent="0.25">
      <c r="K4726"/>
      <c r="M4726"/>
    </row>
    <row r="4727" spans="11:13" x14ac:dyDescent="0.25">
      <c r="K4727"/>
      <c r="M4727"/>
    </row>
    <row r="4728" spans="11:13" x14ac:dyDescent="0.25">
      <c r="K4728"/>
      <c r="M4728"/>
    </row>
    <row r="4729" spans="11:13" x14ac:dyDescent="0.25">
      <c r="K4729"/>
      <c r="M4729"/>
    </row>
    <row r="4730" spans="11:13" x14ac:dyDescent="0.25">
      <c r="K4730"/>
      <c r="M4730"/>
    </row>
    <row r="4731" spans="11:13" x14ac:dyDescent="0.25">
      <c r="K4731"/>
      <c r="M4731"/>
    </row>
    <row r="4732" spans="11:13" x14ac:dyDescent="0.25">
      <c r="K4732"/>
      <c r="M4732"/>
    </row>
    <row r="4733" spans="11:13" x14ac:dyDescent="0.25">
      <c r="K4733"/>
      <c r="M4733"/>
    </row>
    <row r="4734" spans="11:13" x14ac:dyDescent="0.25">
      <c r="K4734"/>
      <c r="M4734"/>
    </row>
    <row r="4735" spans="11:13" x14ac:dyDescent="0.25">
      <c r="K4735"/>
      <c r="M4735"/>
    </row>
    <row r="4736" spans="11:13" x14ac:dyDescent="0.25">
      <c r="K4736"/>
      <c r="M4736"/>
    </row>
    <row r="4737" spans="11:13" x14ac:dyDescent="0.25">
      <c r="K4737"/>
      <c r="M4737"/>
    </row>
    <row r="4738" spans="11:13" x14ac:dyDescent="0.25">
      <c r="K4738"/>
      <c r="M4738"/>
    </row>
    <row r="4739" spans="11:13" x14ac:dyDescent="0.25">
      <c r="K4739"/>
      <c r="M4739"/>
    </row>
    <row r="4740" spans="11:13" x14ac:dyDescent="0.25">
      <c r="K4740"/>
      <c r="M4740"/>
    </row>
    <row r="4741" spans="11:13" x14ac:dyDescent="0.25">
      <c r="K4741"/>
      <c r="M4741"/>
    </row>
    <row r="4742" spans="11:13" x14ac:dyDescent="0.25">
      <c r="K4742"/>
      <c r="M4742"/>
    </row>
    <row r="4743" spans="11:13" x14ac:dyDescent="0.25">
      <c r="K4743"/>
      <c r="M4743"/>
    </row>
    <row r="4744" spans="11:13" x14ac:dyDescent="0.25">
      <c r="K4744"/>
      <c r="M4744"/>
    </row>
    <row r="4745" spans="11:13" x14ac:dyDescent="0.25">
      <c r="K4745"/>
      <c r="M4745"/>
    </row>
    <row r="4746" spans="11:13" x14ac:dyDescent="0.25">
      <c r="K4746"/>
      <c r="M4746"/>
    </row>
    <row r="4747" spans="11:13" x14ac:dyDescent="0.25">
      <c r="K4747"/>
      <c r="M4747"/>
    </row>
    <row r="4748" spans="11:13" x14ac:dyDescent="0.25">
      <c r="K4748"/>
      <c r="M4748"/>
    </row>
    <row r="4749" spans="11:13" x14ac:dyDescent="0.25">
      <c r="K4749"/>
      <c r="M4749"/>
    </row>
    <row r="4750" spans="11:13" x14ac:dyDescent="0.25">
      <c r="K4750"/>
      <c r="M4750"/>
    </row>
    <row r="4751" spans="11:13" x14ac:dyDescent="0.25">
      <c r="K4751"/>
      <c r="M4751"/>
    </row>
    <row r="4752" spans="11:13" x14ac:dyDescent="0.25">
      <c r="K4752"/>
      <c r="M4752"/>
    </row>
    <row r="4753" spans="11:13" x14ac:dyDescent="0.25">
      <c r="K4753"/>
      <c r="M4753"/>
    </row>
    <row r="4754" spans="11:13" x14ac:dyDescent="0.25">
      <c r="K4754"/>
      <c r="M4754"/>
    </row>
    <row r="4755" spans="11:13" x14ac:dyDescent="0.25">
      <c r="K4755"/>
      <c r="M4755"/>
    </row>
    <row r="4756" spans="11:13" x14ac:dyDescent="0.25">
      <c r="K4756"/>
      <c r="M4756"/>
    </row>
    <row r="4757" spans="11:13" x14ac:dyDescent="0.25">
      <c r="K4757"/>
      <c r="M4757"/>
    </row>
    <row r="4758" spans="11:13" x14ac:dyDescent="0.25">
      <c r="K4758"/>
      <c r="M4758"/>
    </row>
    <row r="4759" spans="11:13" x14ac:dyDescent="0.25">
      <c r="K4759"/>
      <c r="M4759"/>
    </row>
    <row r="4760" spans="11:13" x14ac:dyDescent="0.25">
      <c r="K4760"/>
      <c r="M4760"/>
    </row>
    <row r="4761" spans="11:13" x14ac:dyDescent="0.25">
      <c r="K4761"/>
      <c r="M4761"/>
    </row>
    <row r="4762" spans="11:13" x14ac:dyDescent="0.25">
      <c r="K4762"/>
      <c r="M4762"/>
    </row>
    <row r="4763" spans="11:13" x14ac:dyDescent="0.25">
      <c r="K4763"/>
      <c r="M4763"/>
    </row>
    <row r="4764" spans="11:13" x14ac:dyDescent="0.25">
      <c r="K4764"/>
      <c r="M4764"/>
    </row>
    <row r="4765" spans="11:13" x14ac:dyDescent="0.25">
      <c r="K4765"/>
      <c r="M4765"/>
    </row>
    <row r="4766" spans="11:13" x14ac:dyDescent="0.25">
      <c r="K4766"/>
      <c r="M4766"/>
    </row>
    <row r="4767" spans="11:13" x14ac:dyDescent="0.25">
      <c r="K4767"/>
      <c r="M4767"/>
    </row>
    <row r="4768" spans="11:13" x14ac:dyDescent="0.25">
      <c r="K4768"/>
      <c r="M4768"/>
    </row>
    <row r="4769" spans="11:13" x14ac:dyDescent="0.25">
      <c r="K4769"/>
      <c r="M4769"/>
    </row>
    <row r="4770" spans="11:13" x14ac:dyDescent="0.25">
      <c r="K4770"/>
      <c r="M4770"/>
    </row>
    <row r="4771" spans="11:13" x14ac:dyDescent="0.25">
      <c r="K4771"/>
      <c r="M4771"/>
    </row>
    <row r="4772" spans="11:13" x14ac:dyDescent="0.25">
      <c r="K4772"/>
      <c r="M4772"/>
    </row>
    <row r="4773" spans="11:13" x14ac:dyDescent="0.25">
      <c r="K4773"/>
      <c r="M4773"/>
    </row>
    <row r="4774" spans="11:13" x14ac:dyDescent="0.25">
      <c r="K4774"/>
      <c r="M4774"/>
    </row>
    <row r="4775" spans="11:13" x14ac:dyDescent="0.25">
      <c r="K4775"/>
      <c r="M4775"/>
    </row>
    <row r="4776" spans="11:13" x14ac:dyDescent="0.25">
      <c r="K4776"/>
      <c r="M4776"/>
    </row>
    <row r="4777" spans="11:13" x14ac:dyDescent="0.25">
      <c r="K4777"/>
      <c r="M4777"/>
    </row>
    <row r="4778" spans="11:13" x14ac:dyDescent="0.25">
      <c r="K4778"/>
      <c r="M4778"/>
    </row>
    <row r="4779" spans="11:13" x14ac:dyDescent="0.25">
      <c r="K4779"/>
      <c r="M4779"/>
    </row>
    <row r="4780" spans="11:13" x14ac:dyDescent="0.25">
      <c r="K4780"/>
      <c r="M4780"/>
    </row>
    <row r="4781" spans="11:13" x14ac:dyDescent="0.25">
      <c r="K4781"/>
      <c r="M4781"/>
    </row>
    <row r="4782" spans="11:13" x14ac:dyDescent="0.25">
      <c r="K4782"/>
      <c r="M4782"/>
    </row>
    <row r="4783" spans="11:13" x14ac:dyDescent="0.25">
      <c r="K4783"/>
      <c r="M4783"/>
    </row>
    <row r="4784" spans="11:13" x14ac:dyDescent="0.25">
      <c r="K4784"/>
      <c r="M4784"/>
    </row>
    <row r="4785" spans="11:13" x14ac:dyDescent="0.25">
      <c r="K4785"/>
      <c r="M4785"/>
    </row>
    <row r="4786" spans="11:13" x14ac:dyDescent="0.25">
      <c r="K4786"/>
      <c r="M4786"/>
    </row>
    <row r="4787" spans="11:13" x14ac:dyDescent="0.25">
      <c r="K4787"/>
      <c r="M4787"/>
    </row>
    <row r="4788" spans="11:13" x14ac:dyDescent="0.25">
      <c r="K4788"/>
      <c r="M4788"/>
    </row>
    <row r="4789" spans="11:13" x14ac:dyDescent="0.25">
      <c r="K4789"/>
      <c r="M4789"/>
    </row>
    <row r="4790" spans="11:13" x14ac:dyDescent="0.25">
      <c r="K4790"/>
      <c r="M4790"/>
    </row>
    <row r="4791" spans="11:13" x14ac:dyDescent="0.25">
      <c r="K4791"/>
      <c r="M4791"/>
    </row>
    <row r="4792" spans="11:13" x14ac:dyDescent="0.25">
      <c r="K4792"/>
      <c r="M4792"/>
    </row>
    <row r="4793" spans="11:13" x14ac:dyDescent="0.25">
      <c r="K4793"/>
      <c r="M4793"/>
    </row>
    <row r="4794" spans="11:13" x14ac:dyDescent="0.25">
      <c r="K4794"/>
      <c r="M4794"/>
    </row>
    <row r="4795" spans="11:13" x14ac:dyDescent="0.25">
      <c r="K4795"/>
      <c r="M4795"/>
    </row>
    <row r="4796" spans="11:13" x14ac:dyDescent="0.25">
      <c r="K4796"/>
      <c r="M4796"/>
    </row>
    <row r="4797" spans="11:13" x14ac:dyDescent="0.25">
      <c r="K4797"/>
      <c r="M4797"/>
    </row>
    <row r="4798" spans="11:13" x14ac:dyDescent="0.25">
      <c r="K4798"/>
      <c r="M4798"/>
    </row>
    <row r="4799" spans="11:13" x14ac:dyDescent="0.25">
      <c r="K4799"/>
      <c r="M4799"/>
    </row>
    <row r="4800" spans="11:13" x14ac:dyDescent="0.25">
      <c r="K4800"/>
      <c r="M4800"/>
    </row>
    <row r="4801" spans="11:13" x14ac:dyDescent="0.25">
      <c r="K4801"/>
      <c r="M4801"/>
    </row>
    <row r="4802" spans="11:13" x14ac:dyDescent="0.25">
      <c r="K4802"/>
      <c r="M4802"/>
    </row>
    <row r="4803" spans="11:13" x14ac:dyDescent="0.25">
      <c r="K4803"/>
      <c r="M4803"/>
    </row>
    <row r="4804" spans="11:13" x14ac:dyDescent="0.25">
      <c r="K4804"/>
      <c r="M4804"/>
    </row>
    <row r="4805" spans="11:13" x14ac:dyDescent="0.25">
      <c r="K4805"/>
      <c r="M4805"/>
    </row>
    <row r="4806" spans="11:13" x14ac:dyDescent="0.25">
      <c r="K4806"/>
      <c r="M4806"/>
    </row>
    <row r="4807" spans="11:13" x14ac:dyDescent="0.25">
      <c r="K4807"/>
      <c r="M4807"/>
    </row>
    <row r="4808" spans="11:13" x14ac:dyDescent="0.25">
      <c r="K4808"/>
      <c r="M4808"/>
    </row>
    <row r="4809" spans="11:13" x14ac:dyDescent="0.25">
      <c r="K4809"/>
      <c r="M4809"/>
    </row>
    <row r="4810" spans="11:13" x14ac:dyDescent="0.25">
      <c r="K4810"/>
      <c r="M4810"/>
    </row>
    <row r="4811" spans="11:13" x14ac:dyDescent="0.25">
      <c r="K4811"/>
      <c r="M4811"/>
    </row>
    <row r="4812" spans="11:13" x14ac:dyDescent="0.25">
      <c r="K4812"/>
      <c r="M4812"/>
    </row>
    <row r="4813" spans="11:13" x14ac:dyDescent="0.25">
      <c r="K4813"/>
      <c r="M4813"/>
    </row>
    <row r="4814" spans="11:13" x14ac:dyDescent="0.25">
      <c r="K4814"/>
      <c r="M4814"/>
    </row>
    <row r="4815" spans="11:13" x14ac:dyDescent="0.25">
      <c r="K4815"/>
      <c r="M4815"/>
    </row>
    <row r="4816" spans="11:13" x14ac:dyDescent="0.25">
      <c r="K4816"/>
      <c r="M4816"/>
    </row>
    <row r="4817" spans="11:13" x14ac:dyDescent="0.25">
      <c r="K4817"/>
      <c r="M4817"/>
    </row>
    <row r="4818" spans="11:13" x14ac:dyDescent="0.25">
      <c r="K4818"/>
      <c r="M4818"/>
    </row>
    <row r="4819" spans="11:13" x14ac:dyDescent="0.25">
      <c r="K4819"/>
      <c r="M4819"/>
    </row>
    <row r="4820" spans="11:13" x14ac:dyDescent="0.25">
      <c r="K4820"/>
      <c r="M4820"/>
    </row>
    <row r="4821" spans="11:13" x14ac:dyDescent="0.25">
      <c r="K4821"/>
      <c r="M4821"/>
    </row>
    <row r="4822" spans="11:13" x14ac:dyDescent="0.25">
      <c r="K4822"/>
      <c r="M4822"/>
    </row>
    <row r="4823" spans="11:13" x14ac:dyDescent="0.25">
      <c r="K4823"/>
      <c r="M4823"/>
    </row>
    <row r="4824" spans="11:13" x14ac:dyDescent="0.25">
      <c r="K4824"/>
      <c r="M4824"/>
    </row>
    <row r="4825" spans="11:13" x14ac:dyDescent="0.25">
      <c r="K4825"/>
      <c r="M4825"/>
    </row>
    <row r="4826" spans="11:13" x14ac:dyDescent="0.25">
      <c r="K4826"/>
      <c r="M4826"/>
    </row>
    <row r="4827" spans="11:13" x14ac:dyDescent="0.25">
      <c r="K4827"/>
      <c r="M4827"/>
    </row>
    <row r="4828" spans="11:13" x14ac:dyDescent="0.25">
      <c r="K4828"/>
      <c r="M4828"/>
    </row>
    <row r="4829" spans="11:13" x14ac:dyDescent="0.25">
      <c r="K4829"/>
      <c r="M4829"/>
    </row>
    <row r="4830" spans="11:13" x14ac:dyDescent="0.25">
      <c r="K4830"/>
      <c r="M4830"/>
    </row>
    <row r="4831" spans="11:13" x14ac:dyDescent="0.25">
      <c r="K4831"/>
      <c r="M4831"/>
    </row>
    <row r="4832" spans="11:13" x14ac:dyDescent="0.25">
      <c r="K4832"/>
      <c r="M4832"/>
    </row>
    <row r="4833" spans="11:13" x14ac:dyDescent="0.25">
      <c r="K4833"/>
      <c r="M4833"/>
    </row>
    <row r="4834" spans="11:13" x14ac:dyDescent="0.25">
      <c r="K4834"/>
      <c r="M4834"/>
    </row>
    <row r="4835" spans="11:13" x14ac:dyDescent="0.25">
      <c r="K4835"/>
      <c r="M4835"/>
    </row>
    <row r="4836" spans="11:13" x14ac:dyDescent="0.25">
      <c r="K4836"/>
      <c r="M4836"/>
    </row>
    <row r="4837" spans="11:13" x14ac:dyDescent="0.25">
      <c r="K4837"/>
      <c r="M4837"/>
    </row>
    <row r="4838" spans="11:13" x14ac:dyDescent="0.25">
      <c r="K4838"/>
      <c r="M4838"/>
    </row>
    <row r="4839" spans="11:13" x14ac:dyDescent="0.25">
      <c r="K4839"/>
      <c r="M4839"/>
    </row>
    <row r="4840" spans="11:13" x14ac:dyDescent="0.25">
      <c r="K4840"/>
      <c r="M4840"/>
    </row>
    <row r="4841" spans="11:13" x14ac:dyDescent="0.25">
      <c r="K4841"/>
      <c r="M4841"/>
    </row>
    <row r="4842" spans="11:13" x14ac:dyDescent="0.25">
      <c r="K4842"/>
      <c r="M4842"/>
    </row>
    <row r="4843" spans="11:13" x14ac:dyDescent="0.25">
      <c r="K4843"/>
      <c r="M4843"/>
    </row>
    <row r="4844" spans="11:13" x14ac:dyDescent="0.25">
      <c r="K4844"/>
      <c r="M4844"/>
    </row>
    <row r="4845" spans="11:13" x14ac:dyDescent="0.25">
      <c r="K4845"/>
      <c r="M4845"/>
    </row>
    <row r="4846" spans="11:13" x14ac:dyDescent="0.25">
      <c r="K4846"/>
      <c r="M4846"/>
    </row>
    <row r="4847" spans="11:13" x14ac:dyDescent="0.25">
      <c r="K4847"/>
      <c r="M4847"/>
    </row>
    <row r="4848" spans="11:13" x14ac:dyDescent="0.25">
      <c r="K4848"/>
    </row>
    <row r="4849" spans="11:11" x14ac:dyDescent="0.25">
      <c r="K4849"/>
    </row>
    <row r="4850" spans="11:11" x14ac:dyDescent="0.25">
      <c r="K4850"/>
    </row>
    <row r="4851" spans="11:11" x14ac:dyDescent="0.25">
      <c r="K4851"/>
    </row>
    <row r="4852" spans="11:11" x14ac:dyDescent="0.25">
      <c r="K4852"/>
    </row>
    <row r="4853" spans="11:11" x14ac:dyDescent="0.25">
      <c r="K4853"/>
    </row>
    <row r="4854" spans="11:11" x14ac:dyDescent="0.25">
      <c r="K4854"/>
    </row>
    <row r="4855" spans="11:11" x14ac:dyDescent="0.25">
      <c r="K4855"/>
    </row>
    <row r="4856" spans="11:11" x14ac:dyDescent="0.25">
      <c r="K4856"/>
    </row>
    <row r="4857" spans="11:11" x14ac:dyDescent="0.25">
      <c r="K4857"/>
    </row>
    <row r="4858" spans="11:11" x14ac:dyDescent="0.25">
      <c r="K4858"/>
    </row>
    <row r="4859" spans="11:11" x14ac:dyDescent="0.25">
      <c r="K4859"/>
    </row>
    <row r="4860" spans="11:11" x14ac:dyDescent="0.25">
      <c r="K4860"/>
    </row>
    <row r="4861" spans="11:11" x14ac:dyDescent="0.25">
      <c r="K4861"/>
    </row>
    <row r="4862" spans="11:11" x14ac:dyDescent="0.25">
      <c r="K4862"/>
    </row>
    <row r="4863" spans="11:11" x14ac:dyDescent="0.25">
      <c r="K4863"/>
    </row>
    <row r="4864" spans="11:11" x14ac:dyDescent="0.25">
      <c r="K4864"/>
    </row>
    <row r="4865" spans="11:11" x14ac:dyDescent="0.25">
      <c r="K4865"/>
    </row>
    <row r="4866" spans="11:11" x14ac:dyDescent="0.25">
      <c r="K4866"/>
    </row>
    <row r="4867" spans="11:11" x14ac:dyDescent="0.25">
      <c r="K4867"/>
    </row>
    <row r="4868" spans="11:11" x14ac:dyDescent="0.25">
      <c r="K4868"/>
    </row>
    <row r="4869" spans="11:11" x14ac:dyDescent="0.25">
      <c r="K4869"/>
    </row>
    <row r="4870" spans="11:11" x14ac:dyDescent="0.25">
      <c r="K4870"/>
    </row>
    <row r="4871" spans="11:11" x14ac:dyDescent="0.25">
      <c r="K4871"/>
    </row>
    <row r="4872" spans="11:11" x14ac:dyDescent="0.25">
      <c r="K4872"/>
    </row>
    <row r="4873" spans="11:11" x14ac:dyDescent="0.25">
      <c r="K4873"/>
    </row>
    <row r="4874" spans="11:11" x14ac:dyDescent="0.25">
      <c r="K4874"/>
    </row>
    <row r="4875" spans="11:11" x14ac:dyDescent="0.25">
      <c r="K4875"/>
    </row>
    <row r="4876" spans="11:11" x14ac:dyDescent="0.25">
      <c r="K4876"/>
    </row>
    <row r="4877" spans="11:11" x14ac:dyDescent="0.25">
      <c r="K4877"/>
    </row>
    <row r="4878" spans="11:11" x14ac:dyDescent="0.25">
      <c r="K4878"/>
    </row>
    <row r="4879" spans="11:11" x14ac:dyDescent="0.25">
      <c r="K4879"/>
    </row>
    <row r="4880" spans="11:11" x14ac:dyDescent="0.25">
      <c r="K4880"/>
    </row>
    <row r="4881" spans="11:11" x14ac:dyDescent="0.25">
      <c r="K4881"/>
    </row>
    <row r="4882" spans="11:11" x14ac:dyDescent="0.25">
      <c r="K4882"/>
    </row>
    <row r="4883" spans="11:11" x14ac:dyDescent="0.25">
      <c r="K4883"/>
    </row>
    <row r="4884" spans="11:11" x14ac:dyDescent="0.25">
      <c r="K4884"/>
    </row>
    <row r="4885" spans="11:11" x14ac:dyDescent="0.25">
      <c r="K4885"/>
    </row>
    <row r="4886" spans="11:11" x14ac:dyDescent="0.25">
      <c r="K4886"/>
    </row>
    <row r="4887" spans="11:11" x14ac:dyDescent="0.25">
      <c r="K4887"/>
    </row>
    <row r="4888" spans="11:11" x14ac:dyDescent="0.25">
      <c r="K4888"/>
    </row>
    <row r="4889" spans="11:11" x14ac:dyDescent="0.25">
      <c r="K4889"/>
    </row>
    <row r="4890" spans="11:11" x14ac:dyDescent="0.25">
      <c r="K4890"/>
    </row>
    <row r="4891" spans="11:11" x14ac:dyDescent="0.25">
      <c r="K4891"/>
    </row>
    <row r="4892" spans="11:11" x14ac:dyDescent="0.25">
      <c r="K4892"/>
    </row>
    <row r="4893" spans="11:11" x14ac:dyDescent="0.25">
      <c r="K4893"/>
    </row>
    <row r="4894" spans="11:11" x14ac:dyDescent="0.25">
      <c r="K4894"/>
    </row>
    <row r="4895" spans="11:11" x14ac:dyDescent="0.25">
      <c r="K4895"/>
    </row>
    <row r="4896" spans="11:11" x14ac:dyDescent="0.25">
      <c r="K4896"/>
    </row>
    <row r="4897" spans="11:11" x14ac:dyDescent="0.25">
      <c r="K4897"/>
    </row>
    <row r="4898" spans="11:11" x14ac:dyDescent="0.25">
      <c r="K4898"/>
    </row>
    <row r="4899" spans="11:11" x14ac:dyDescent="0.25">
      <c r="K4899"/>
    </row>
    <row r="4900" spans="11:11" x14ac:dyDescent="0.25">
      <c r="K4900"/>
    </row>
    <row r="4901" spans="11:11" x14ac:dyDescent="0.25">
      <c r="K4901"/>
    </row>
    <row r="4902" spans="11:11" x14ac:dyDescent="0.25">
      <c r="K4902"/>
    </row>
    <row r="4903" spans="11:11" x14ac:dyDescent="0.25">
      <c r="K4903"/>
    </row>
    <row r="4904" spans="11:11" x14ac:dyDescent="0.25">
      <c r="K4904"/>
    </row>
    <row r="4905" spans="11:11" x14ac:dyDescent="0.25">
      <c r="K4905"/>
    </row>
    <row r="4906" spans="11:11" x14ac:dyDescent="0.25">
      <c r="K4906"/>
    </row>
    <row r="4907" spans="11:11" x14ac:dyDescent="0.25">
      <c r="K4907"/>
    </row>
    <row r="4908" spans="11:11" x14ac:dyDescent="0.25">
      <c r="K4908"/>
    </row>
    <row r="4909" spans="11:11" x14ac:dyDescent="0.25">
      <c r="K4909"/>
    </row>
    <row r="4910" spans="11:11" x14ac:dyDescent="0.25">
      <c r="K4910"/>
    </row>
    <row r="4911" spans="11:11" x14ac:dyDescent="0.25">
      <c r="K4911"/>
    </row>
    <row r="4912" spans="11:11" x14ac:dyDescent="0.25">
      <c r="K4912"/>
    </row>
    <row r="4913" spans="11:11" x14ac:dyDescent="0.25">
      <c r="K4913"/>
    </row>
    <row r="4914" spans="11:11" x14ac:dyDescent="0.25">
      <c r="K4914"/>
    </row>
    <row r="4915" spans="11:11" x14ac:dyDescent="0.25">
      <c r="K4915"/>
    </row>
    <row r="4916" spans="11:11" x14ac:dyDescent="0.25">
      <c r="K4916"/>
    </row>
    <row r="4917" spans="11:11" x14ac:dyDescent="0.25">
      <c r="K4917"/>
    </row>
    <row r="4918" spans="11:11" x14ac:dyDescent="0.25">
      <c r="K4918"/>
    </row>
    <row r="4919" spans="11:11" x14ac:dyDescent="0.25">
      <c r="K4919"/>
    </row>
    <row r="4920" spans="11:11" x14ac:dyDescent="0.25">
      <c r="K4920"/>
    </row>
    <row r="4921" spans="11:11" x14ac:dyDescent="0.25">
      <c r="K4921"/>
    </row>
    <row r="4922" spans="11:11" x14ac:dyDescent="0.25">
      <c r="K4922"/>
    </row>
    <row r="4923" spans="11:11" x14ac:dyDescent="0.25">
      <c r="K4923"/>
    </row>
    <row r="4924" spans="11:11" x14ac:dyDescent="0.25">
      <c r="K4924"/>
    </row>
    <row r="4925" spans="11:11" x14ac:dyDescent="0.25">
      <c r="K4925"/>
    </row>
    <row r="4926" spans="11:11" x14ac:dyDescent="0.25">
      <c r="K4926"/>
    </row>
    <row r="4927" spans="11:11" x14ac:dyDescent="0.25">
      <c r="K4927"/>
    </row>
    <row r="4928" spans="11:11" x14ac:dyDescent="0.25">
      <c r="K4928"/>
    </row>
    <row r="4929" spans="11:11" x14ac:dyDescent="0.25">
      <c r="K4929"/>
    </row>
    <row r="4930" spans="11:11" x14ac:dyDescent="0.25">
      <c r="K4930"/>
    </row>
    <row r="4931" spans="11:11" x14ac:dyDescent="0.25">
      <c r="K4931"/>
    </row>
    <row r="4932" spans="11:11" x14ac:dyDescent="0.25">
      <c r="K4932"/>
    </row>
    <row r="4933" spans="11:11" x14ac:dyDescent="0.25">
      <c r="K4933"/>
    </row>
    <row r="4934" spans="11:11" x14ac:dyDescent="0.25">
      <c r="K4934"/>
    </row>
    <row r="4935" spans="11:11" x14ac:dyDescent="0.25">
      <c r="K4935"/>
    </row>
    <row r="4936" spans="11:11" x14ac:dyDescent="0.25">
      <c r="K4936"/>
    </row>
    <row r="4937" spans="11:11" x14ac:dyDescent="0.25">
      <c r="K4937"/>
    </row>
    <row r="4938" spans="11:11" x14ac:dyDescent="0.25">
      <c r="K4938"/>
    </row>
    <row r="4939" spans="11:11" x14ac:dyDescent="0.25">
      <c r="K4939"/>
    </row>
    <row r="4940" spans="11:11" x14ac:dyDescent="0.25">
      <c r="K4940"/>
    </row>
    <row r="4941" spans="11:11" x14ac:dyDescent="0.25">
      <c r="K4941"/>
    </row>
    <row r="4942" spans="11:11" x14ac:dyDescent="0.25">
      <c r="K4942"/>
    </row>
    <row r="4943" spans="11:11" x14ac:dyDescent="0.25">
      <c r="K4943"/>
    </row>
    <row r="4944" spans="11:11" x14ac:dyDescent="0.25">
      <c r="K4944"/>
    </row>
    <row r="4945" spans="11:11" x14ac:dyDescent="0.25">
      <c r="K4945"/>
    </row>
    <row r="4946" spans="11:11" x14ac:dyDescent="0.25">
      <c r="K4946"/>
    </row>
    <row r="4947" spans="11:11" x14ac:dyDescent="0.25">
      <c r="K4947"/>
    </row>
    <row r="4948" spans="11:11" x14ac:dyDescent="0.25">
      <c r="K4948"/>
    </row>
    <row r="4949" spans="11:11" x14ac:dyDescent="0.25">
      <c r="K4949"/>
    </row>
    <row r="4950" spans="11:11" x14ac:dyDescent="0.25">
      <c r="K4950"/>
    </row>
    <row r="4951" spans="11:11" x14ac:dyDescent="0.25">
      <c r="K4951"/>
    </row>
    <row r="4952" spans="11:11" x14ac:dyDescent="0.25">
      <c r="K4952"/>
    </row>
    <row r="4953" spans="11:11" x14ac:dyDescent="0.25">
      <c r="K4953"/>
    </row>
    <row r="4954" spans="11:11" x14ac:dyDescent="0.25">
      <c r="K4954"/>
    </row>
    <row r="4955" spans="11:11" x14ac:dyDescent="0.25">
      <c r="K4955"/>
    </row>
    <row r="4956" spans="11:11" x14ac:dyDescent="0.25">
      <c r="K4956"/>
    </row>
    <row r="4957" spans="11:11" x14ac:dyDescent="0.25">
      <c r="K4957"/>
    </row>
    <row r="4958" spans="11:11" x14ac:dyDescent="0.25">
      <c r="K4958"/>
    </row>
    <row r="4959" spans="11:11" x14ac:dyDescent="0.25">
      <c r="K4959"/>
    </row>
    <row r="4960" spans="11:11" x14ac:dyDescent="0.25">
      <c r="K4960"/>
    </row>
    <row r="4961" spans="11:11" x14ac:dyDescent="0.25">
      <c r="K4961"/>
    </row>
    <row r="4962" spans="11:11" x14ac:dyDescent="0.25">
      <c r="K4962"/>
    </row>
    <row r="4963" spans="11:11" x14ac:dyDescent="0.25">
      <c r="K4963"/>
    </row>
    <row r="4964" spans="11:11" x14ac:dyDescent="0.25">
      <c r="K4964"/>
    </row>
    <row r="4965" spans="11:11" x14ac:dyDescent="0.25">
      <c r="K4965"/>
    </row>
    <row r="4966" spans="11:11" x14ac:dyDescent="0.25">
      <c r="K4966"/>
    </row>
    <row r="4967" spans="11:11" x14ac:dyDescent="0.25">
      <c r="K4967"/>
    </row>
    <row r="4968" spans="11:11" x14ac:dyDescent="0.25">
      <c r="K4968"/>
    </row>
    <row r="4969" spans="11:11" x14ac:dyDescent="0.25">
      <c r="K4969"/>
    </row>
    <row r="4970" spans="11:11" x14ac:dyDescent="0.25">
      <c r="K4970"/>
    </row>
    <row r="4971" spans="11:11" x14ac:dyDescent="0.25">
      <c r="K4971"/>
    </row>
    <row r="4972" spans="11:11" x14ac:dyDescent="0.25">
      <c r="K4972"/>
    </row>
    <row r="4973" spans="11:11" x14ac:dyDescent="0.25">
      <c r="K4973"/>
    </row>
    <row r="4974" spans="11:11" x14ac:dyDescent="0.25">
      <c r="K4974"/>
    </row>
    <row r="4975" spans="11:11" x14ac:dyDescent="0.25">
      <c r="K4975"/>
    </row>
    <row r="4976" spans="11:11" x14ac:dyDescent="0.25">
      <c r="K4976"/>
    </row>
    <row r="4977" spans="11:11" x14ac:dyDescent="0.25">
      <c r="K4977"/>
    </row>
    <row r="4978" spans="11:11" x14ac:dyDescent="0.25">
      <c r="K4978"/>
    </row>
    <row r="4979" spans="11:11" x14ac:dyDescent="0.25">
      <c r="K4979"/>
    </row>
    <row r="4980" spans="11:11" x14ac:dyDescent="0.25">
      <c r="K4980"/>
    </row>
    <row r="4981" spans="11:11" x14ac:dyDescent="0.25">
      <c r="K4981"/>
    </row>
    <row r="4982" spans="11:11" x14ac:dyDescent="0.25">
      <c r="K4982"/>
    </row>
    <row r="4983" spans="11:11" x14ac:dyDescent="0.25">
      <c r="K4983"/>
    </row>
    <row r="4984" spans="11:11" x14ac:dyDescent="0.25">
      <c r="K4984"/>
    </row>
    <row r="4985" spans="11:11" x14ac:dyDescent="0.25">
      <c r="K4985"/>
    </row>
    <row r="4986" spans="11:11" x14ac:dyDescent="0.25">
      <c r="K4986"/>
    </row>
    <row r="4987" spans="11:11" x14ac:dyDescent="0.25">
      <c r="K4987"/>
    </row>
    <row r="4988" spans="11:11" x14ac:dyDescent="0.25">
      <c r="K4988"/>
    </row>
    <row r="4989" spans="11:11" x14ac:dyDescent="0.25">
      <c r="K4989"/>
    </row>
    <row r="4990" spans="11:11" x14ac:dyDescent="0.25">
      <c r="K4990"/>
    </row>
    <row r="4991" spans="11:11" x14ac:dyDescent="0.25">
      <c r="K4991"/>
    </row>
    <row r="4992" spans="11:11" x14ac:dyDescent="0.25">
      <c r="K4992"/>
    </row>
    <row r="4993" spans="11:11" x14ac:dyDescent="0.25">
      <c r="K4993"/>
    </row>
    <row r="4994" spans="11:11" x14ac:dyDescent="0.25">
      <c r="K4994"/>
    </row>
    <row r="4995" spans="11:11" x14ac:dyDescent="0.25">
      <c r="K4995"/>
    </row>
    <row r="4996" spans="11:11" x14ac:dyDescent="0.25">
      <c r="K4996"/>
    </row>
    <row r="4997" spans="11:11" x14ac:dyDescent="0.25">
      <c r="K4997"/>
    </row>
    <row r="4998" spans="11:11" x14ac:dyDescent="0.25">
      <c r="K4998"/>
    </row>
    <row r="4999" spans="11:11" x14ac:dyDescent="0.25">
      <c r="K4999"/>
    </row>
    <row r="5000" spans="11:11" x14ac:dyDescent="0.25">
      <c r="K5000"/>
    </row>
    <row r="5001" spans="11:11" x14ac:dyDescent="0.25">
      <c r="K5001"/>
    </row>
    <row r="5002" spans="11:11" x14ac:dyDescent="0.25">
      <c r="K5002"/>
    </row>
    <row r="5003" spans="11:11" x14ac:dyDescent="0.25">
      <c r="K5003"/>
    </row>
    <row r="5004" spans="11:11" x14ac:dyDescent="0.25">
      <c r="K5004"/>
    </row>
    <row r="5005" spans="11:11" x14ac:dyDescent="0.25">
      <c r="K5005"/>
    </row>
    <row r="5006" spans="11:11" x14ac:dyDescent="0.25">
      <c r="K5006"/>
    </row>
    <row r="5007" spans="11:11" x14ac:dyDescent="0.25">
      <c r="K5007"/>
    </row>
    <row r="5008" spans="11:11" x14ac:dyDescent="0.25">
      <c r="K5008"/>
    </row>
    <row r="5009" spans="11:11" x14ac:dyDescent="0.25">
      <c r="K5009"/>
    </row>
    <row r="5010" spans="11:11" x14ac:dyDescent="0.25">
      <c r="K5010"/>
    </row>
    <row r="5011" spans="11:11" x14ac:dyDescent="0.25">
      <c r="K5011"/>
    </row>
    <row r="5012" spans="11:11" x14ac:dyDescent="0.25">
      <c r="K5012"/>
    </row>
    <row r="5013" spans="11:11" x14ac:dyDescent="0.25">
      <c r="K5013"/>
    </row>
    <row r="5014" spans="11:11" x14ac:dyDescent="0.25">
      <c r="K5014"/>
    </row>
    <row r="5015" spans="11:11" x14ac:dyDescent="0.25">
      <c r="K5015"/>
    </row>
    <row r="5016" spans="11:11" x14ac:dyDescent="0.25">
      <c r="K5016"/>
    </row>
    <row r="5017" spans="11:11" x14ac:dyDescent="0.25">
      <c r="K5017"/>
    </row>
    <row r="5018" spans="11:11" x14ac:dyDescent="0.25">
      <c r="K5018"/>
    </row>
    <row r="5019" spans="11:11" x14ac:dyDescent="0.25">
      <c r="K5019"/>
    </row>
    <row r="5020" spans="11:11" x14ac:dyDescent="0.25">
      <c r="K5020"/>
    </row>
    <row r="5021" spans="11:11" x14ac:dyDescent="0.25">
      <c r="K5021"/>
    </row>
    <row r="5022" spans="11:11" x14ac:dyDescent="0.25">
      <c r="K5022"/>
    </row>
    <row r="5023" spans="11:11" x14ac:dyDescent="0.25">
      <c r="K5023"/>
    </row>
    <row r="5024" spans="11:11" x14ac:dyDescent="0.25">
      <c r="K5024"/>
    </row>
    <row r="5025" spans="11:11" x14ac:dyDescent="0.25">
      <c r="K5025"/>
    </row>
    <row r="5026" spans="11:11" x14ac:dyDescent="0.25">
      <c r="K5026"/>
    </row>
    <row r="5027" spans="11:11" x14ac:dyDescent="0.25">
      <c r="K5027"/>
    </row>
    <row r="5028" spans="11:11" x14ac:dyDescent="0.25">
      <c r="K5028"/>
    </row>
    <row r="5029" spans="11:11" x14ac:dyDescent="0.25">
      <c r="K5029"/>
    </row>
    <row r="5030" spans="11:11" x14ac:dyDescent="0.25">
      <c r="K5030"/>
    </row>
    <row r="5031" spans="11:11" x14ac:dyDescent="0.25">
      <c r="K5031"/>
    </row>
    <row r="5032" spans="11:11" x14ac:dyDescent="0.25">
      <c r="K5032"/>
    </row>
    <row r="5033" spans="11:11" x14ac:dyDescent="0.25">
      <c r="K5033"/>
    </row>
    <row r="5034" spans="11:11" x14ac:dyDescent="0.25">
      <c r="K5034"/>
    </row>
    <row r="5035" spans="11:11" x14ac:dyDescent="0.25">
      <c r="K5035"/>
    </row>
    <row r="5036" spans="11:11" x14ac:dyDescent="0.25">
      <c r="K5036"/>
    </row>
    <row r="5037" spans="11:11" x14ac:dyDescent="0.25">
      <c r="K5037"/>
    </row>
    <row r="5038" spans="11:11" x14ac:dyDescent="0.25">
      <c r="K5038"/>
    </row>
    <row r="5039" spans="11:11" x14ac:dyDescent="0.25">
      <c r="K5039"/>
    </row>
    <row r="5040" spans="11:11" x14ac:dyDescent="0.25">
      <c r="K5040"/>
    </row>
    <row r="5041" spans="11:11" x14ac:dyDescent="0.25">
      <c r="K5041"/>
    </row>
    <row r="5042" spans="11:11" x14ac:dyDescent="0.25">
      <c r="K5042"/>
    </row>
    <row r="5043" spans="11:11" x14ac:dyDescent="0.25">
      <c r="K5043"/>
    </row>
    <row r="5044" spans="11:11" x14ac:dyDescent="0.25">
      <c r="K5044"/>
    </row>
    <row r="5045" spans="11:11" x14ac:dyDescent="0.25">
      <c r="K5045"/>
    </row>
    <row r="5046" spans="11:11" x14ac:dyDescent="0.25">
      <c r="K5046"/>
    </row>
    <row r="5047" spans="11:11" x14ac:dyDescent="0.25">
      <c r="K5047"/>
    </row>
    <row r="5048" spans="11:11" x14ac:dyDescent="0.25">
      <c r="K5048"/>
    </row>
    <row r="5049" spans="11:11" x14ac:dyDescent="0.25">
      <c r="K5049"/>
    </row>
    <row r="5050" spans="11:11" x14ac:dyDescent="0.25">
      <c r="K5050"/>
    </row>
    <row r="5051" spans="11:11" x14ac:dyDescent="0.25">
      <c r="K5051"/>
    </row>
    <row r="5052" spans="11:11" x14ac:dyDescent="0.25">
      <c r="K5052"/>
    </row>
    <row r="5053" spans="11:11" x14ac:dyDescent="0.25">
      <c r="K5053"/>
    </row>
    <row r="5054" spans="11:11" x14ac:dyDescent="0.25">
      <c r="K5054"/>
    </row>
    <row r="5055" spans="11:11" x14ac:dyDescent="0.25">
      <c r="K5055"/>
    </row>
    <row r="5056" spans="11:11" x14ac:dyDescent="0.25">
      <c r="K5056"/>
    </row>
    <row r="5057" spans="11:11" x14ac:dyDescent="0.25">
      <c r="K5057"/>
    </row>
    <row r="5058" spans="11:11" x14ac:dyDescent="0.25">
      <c r="K5058"/>
    </row>
    <row r="5059" spans="11:11" x14ac:dyDescent="0.25">
      <c r="K5059"/>
    </row>
    <row r="5060" spans="11:11" x14ac:dyDescent="0.25">
      <c r="K5060"/>
    </row>
    <row r="5061" spans="11:11" x14ac:dyDescent="0.25">
      <c r="K5061"/>
    </row>
    <row r="5062" spans="11:11" x14ac:dyDescent="0.25">
      <c r="K5062"/>
    </row>
    <row r="5063" spans="11:11" x14ac:dyDescent="0.25">
      <c r="K5063"/>
    </row>
    <row r="5064" spans="11:11" x14ac:dyDescent="0.25">
      <c r="K5064"/>
    </row>
    <row r="5065" spans="11:11" x14ac:dyDescent="0.25">
      <c r="K5065"/>
    </row>
    <row r="5066" spans="11:11" x14ac:dyDescent="0.25">
      <c r="K5066"/>
    </row>
    <row r="5067" spans="11:11" x14ac:dyDescent="0.25">
      <c r="K5067"/>
    </row>
    <row r="5068" spans="11:11" x14ac:dyDescent="0.25">
      <c r="K5068"/>
    </row>
    <row r="5069" spans="11:11" x14ac:dyDescent="0.25">
      <c r="K5069"/>
    </row>
    <row r="5070" spans="11:11" x14ac:dyDescent="0.25">
      <c r="K5070"/>
    </row>
    <row r="5071" spans="11:11" x14ac:dyDescent="0.25">
      <c r="K5071"/>
    </row>
    <row r="5072" spans="11:11" x14ac:dyDescent="0.25">
      <c r="K5072"/>
    </row>
    <row r="5073" spans="11:11" x14ac:dyDescent="0.25">
      <c r="K5073"/>
    </row>
    <row r="5074" spans="11:11" x14ac:dyDescent="0.25">
      <c r="K5074"/>
    </row>
    <row r="5075" spans="11:11" x14ac:dyDescent="0.25">
      <c r="K5075"/>
    </row>
    <row r="5076" spans="11:11" x14ac:dyDescent="0.25">
      <c r="K5076"/>
    </row>
    <row r="5077" spans="11:11" x14ac:dyDescent="0.25">
      <c r="K5077"/>
    </row>
    <row r="5078" spans="11:11" x14ac:dyDescent="0.25">
      <c r="K5078"/>
    </row>
    <row r="5079" spans="11:11" x14ac:dyDescent="0.25">
      <c r="K5079"/>
    </row>
    <row r="5080" spans="11:11" x14ac:dyDescent="0.25">
      <c r="K5080"/>
    </row>
    <row r="5081" spans="11:11" x14ac:dyDescent="0.25">
      <c r="K5081"/>
    </row>
    <row r="5082" spans="11:11" x14ac:dyDescent="0.25">
      <c r="K5082"/>
    </row>
    <row r="5083" spans="11:11" x14ac:dyDescent="0.25">
      <c r="K5083"/>
    </row>
    <row r="5084" spans="11:11" x14ac:dyDescent="0.25">
      <c r="K5084"/>
    </row>
    <row r="5085" spans="11:11" x14ac:dyDescent="0.25">
      <c r="K5085"/>
    </row>
    <row r="5086" spans="11:11" x14ac:dyDescent="0.25">
      <c r="K5086"/>
    </row>
    <row r="5087" spans="11:11" x14ac:dyDescent="0.25">
      <c r="K5087"/>
    </row>
    <row r="5088" spans="11:11" x14ac:dyDescent="0.25">
      <c r="K5088"/>
    </row>
    <row r="5089" spans="11:11" x14ac:dyDescent="0.25">
      <c r="K5089"/>
    </row>
    <row r="5090" spans="11:11" x14ac:dyDescent="0.25">
      <c r="K5090"/>
    </row>
    <row r="5091" spans="11:11" x14ac:dyDescent="0.25">
      <c r="K5091"/>
    </row>
    <row r="5092" spans="11:11" x14ac:dyDescent="0.25">
      <c r="K5092"/>
    </row>
    <row r="5093" spans="11:11" x14ac:dyDescent="0.25">
      <c r="K5093"/>
    </row>
    <row r="5094" spans="11:11" x14ac:dyDescent="0.25">
      <c r="K5094"/>
    </row>
    <row r="5095" spans="11:11" x14ac:dyDescent="0.25">
      <c r="K5095"/>
    </row>
    <row r="5096" spans="11:11" x14ac:dyDescent="0.25">
      <c r="K5096"/>
    </row>
    <row r="5097" spans="11:11" x14ac:dyDescent="0.25">
      <c r="K5097"/>
    </row>
    <row r="5098" spans="11:11" x14ac:dyDescent="0.25">
      <c r="K5098"/>
    </row>
    <row r="5099" spans="11:11" x14ac:dyDescent="0.25">
      <c r="K5099"/>
    </row>
    <row r="5100" spans="11:11" x14ac:dyDescent="0.25">
      <c r="K5100"/>
    </row>
    <row r="5101" spans="11:11" x14ac:dyDescent="0.25">
      <c r="K5101"/>
    </row>
    <row r="5102" spans="11:11" x14ac:dyDescent="0.25">
      <c r="K5102"/>
    </row>
    <row r="5103" spans="11:11" x14ac:dyDescent="0.25">
      <c r="K5103"/>
    </row>
    <row r="5104" spans="11:11" x14ac:dyDescent="0.25">
      <c r="K5104"/>
    </row>
    <row r="5105" spans="11:11" x14ac:dyDescent="0.25">
      <c r="K5105"/>
    </row>
    <row r="5106" spans="11:11" x14ac:dyDescent="0.25">
      <c r="K5106"/>
    </row>
    <row r="5107" spans="11:11" x14ac:dyDescent="0.25">
      <c r="K5107"/>
    </row>
    <row r="5108" spans="11:11" x14ac:dyDescent="0.25">
      <c r="K5108"/>
    </row>
    <row r="5109" spans="11:11" x14ac:dyDescent="0.25">
      <c r="K5109"/>
    </row>
    <row r="5110" spans="11:11" x14ac:dyDescent="0.25">
      <c r="K5110"/>
    </row>
    <row r="5111" spans="11:11" x14ac:dyDescent="0.25">
      <c r="K5111"/>
    </row>
    <row r="5112" spans="11:11" x14ac:dyDescent="0.25">
      <c r="K5112"/>
    </row>
    <row r="5113" spans="11:11" x14ac:dyDescent="0.25">
      <c r="K5113"/>
    </row>
    <row r="5114" spans="11:11" x14ac:dyDescent="0.25">
      <c r="K5114"/>
    </row>
    <row r="5115" spans="11:11" x14ac:dyDescent="0.25">
      <c r="K5115"/>
    </row>
    <row r="5116" spans="11:11" x14ac:dyDescent="0.25">
      <c r="K5116"/>
    </row>
    <row r="5117" spans="11:11" x14ac:dyDescent="0.25">
      <c r="K5117"/>
    </row>
    <row r="5118" spans="11:11" x14ac:dyDescent="0.25">
      <c r="K5118"/>
    </row>
    <row r="5119" spans="11:11" x14ac:dyDescent="0.25">
      <c r="K5119"/>
    </row>
    <row r="5120" spans="11:11" x14ac:dyDescent="0.25">
      <c r="K5120"/>
    </row>
    <row r="5121" spans="11:11" x14ac:dyDescent="0.25">
      <c r="K5121"/>
    </row>
    <row r="5122" spans="11:11" x14ac:dyDescent="0.25">
      <c r="K5122"/>
    </row>
    <row r="5123" spans="11:11" x14ac:dyDescent="0.25">
      <c r="K5123"/>
    </row>
    <row r="5124" spans="11:11" x14ac:dyDescent="0.25">
      <c r="K5124"/>
    </row>
    <row r="5125" spans="11:11" x14ac:dyDescent="0.25">
      <c r="K5125"/>
    </row>
    <row r="5126" spans="11:11" x14ac:dyDescent="0.25">
      <c r="K5126"/>
    </row>
    <row r="5127" spans="11:11" x14ac:dyDescent="0.25">
      <c r="K5127"/>
    </row>
    <row r="5128" spans="11:11" x14ac:dyDescent="0.25">
      <c r="K5128"/>
    </row>
    <row r="5129" spans="11:11" x14ac:dyDescent="0.25">
      <c r="K5129"/>
    </row>
    <row r="5130" spans="11:11" x14ac:dyDescent="0.25">
      <c r="K5130"/>
    </row>
    <row r="5131" spans="11:11" x14ac:dyDescent="0.25">
      <c r="K5131"/>
    </row>
    <row r="5132" spans="11:11" x14ac:dyDescent="0.25">
      <c r="K5132"/>
    </row>
    <row r="5133" spans="11:11" x14ac:dyDescent="0.25">
      <c r="K5133"/>
    </row>
    <row r="5134" spans="11:11" x14ac:dyDescent="0.25">
      <c r="K5134"/>
    </row>
    <row r="5135" spans="11:11" x14ac:dyDescent="0.25">
      <c r="K5135"/>
    </row>
    <row r="5136" spans="11:11" x14ac:dyDescent="0.25">
      <c r="K5136"/>
    </row>
    <row r="5137" spans="11:11" x14ac:dyDescent="0.25">
      <c r="K5137"/>
    </row>
    <row r="5138" spans="11:11" x14ac:dyDescent="0.25">
      <c r="K5138"/>
    </row>
    <row r="5139" spans="11:11" x14ac:dyDescent="0.25">
      <c r="K5139"/>
    </row>
    <row r="5140" spans="11:11" x14ac:dyDescent="0.25">
      <c r="K5140"/>
    </row>
    <row r="5141" spans="11:11" x14ac:dyDescent="0.25">
      <c r="K5141"/>
    </row>
    <row r="5142" spans="11:11" x14ac:dyDescent="0.25">
      <c r="K5142"/>
    </row>
    <row r="5143" spans="11:11" x14ac:dyDescent="0.25">
      <c r="K5143"/>
    </row>
    <row r="5144" spans="11:11" x14ac:dyDescent="0.25">
      <c r="K5144"/>
    </row>
    <row r="5145" spans="11:11" x14ac:dyDescent="0.25">
      <c r="K5145"/>
    </row>
    <row r="5146" spans="11:11" x14ac:dyDescent="0.25">
      <c r="K5146"/>
    </row>
    <row r="5147" spans="11:11" x14ac:dyDescent="0.25">
      <c r="K5147"/>
    </row>
    <row r="5148" spans="11:11" x14ac:dyDescent="0.25">
      <c r="K5148"/>
    </row>
    <row r="5149" spans="11:11" x14ac:dyDescent="0.25">
      <c r="K5149"/>
    </row>
    <row r="5150" spans="11:11" x14ac:dyDescent="0.25">
      <c r="K5150"/>
    </row>
    <row r="5151" spans="11:11" x14ac:dyDescent="0.25">
      <c r="K5151"/>
    </row>
    <row r="5152" spans="11:11" x14ac:dyDescent="0.25">
      <c r="K5152"/>
    </row>
    <row r="5153" spans="11:11" x14ac:dyDescent="0.25">
      <c r="K5153"/>
    </row>
    <row r="5154" spans="11:11" x14ac:dyDescent="0.25">
      <c r="K5154"/>
    </row>
    <row r="5155" spans="11:11" x14ac:dyDescent="0.25">
      <c r="K5155"/>
    </row>
    <row r="5156" spans="11:11" x14ac:dyDescent="0.25">
      <c r="K5156"/>
    </row>
    <row r="5157" spans="11:11" x14ac:dyDescent="0.25">
      <c r="K5157"/>
    </row>
    <row r="5158" spans="11:11" x14ac:dyDescent="0.25">
      <c r="K5158"/>
    </row>
    <row r="5159" spans="11:11" x14ac:dyDescent="0.25">
      <c r="K5159"/>
    </row>
    <row r="5160" spans="11:11" x14ac:dyDescent="0.25">
      <c r="K5160"/>
    </row>
    <row r="5161" spans="11:11" x14ac:dyDescent="0.25">
      <c r="K5161"/>
    </row>
    <row r="5162" spans="11:11" x14ac:dyDescent="0.25">
      <c r="K5162"/>
    </row>
    <row r="5163" spans="11:11" x14ac:dyDescent="0.25">
      <c r="K5163"/>
    </row>
    <row r="5164" spans="11:11" x14ac:dyDescent="0.25">
      <c r="K5164"/>
    </row>
    <row r="5165" spans="11:11" x14ac:dyDescent="0.25">
      <c r="K5165"/>
    </row>
    <row r="5166" spans="11:11" x14ac:dyDescent="0.25">
      <c r="K5166"/>
    </row>
    <row r="5167" spans="11:11" x14ac:dyDescent="0.25">
      <c r="K5167"/>
    </row>
    <row r="5168" spans="11:11" x14ac:dyDescent="0.25">
      <c r="K5168"/>
    </row>
    <row r="5169" spans="11:11" x14ac:dyDescent="0.25">
      <c r="K5169"/>
    </row>
    <row r="5170" spans="11:11" x14ac:dyDescent="0.25">
      <c r="K5170"/>
    </row>
    <row r="5171" spans="11:11" x14ac:dyDescent="0.25">
      <c r="K5171"/>
    </row>
    <row r="5172" spans="11:11" x14ac:dyDescent="0.25">
      <c r="K5172"/>
    </row>
    <row r="5173" spans="11:11" x14ac:dyDescent="0.25">
      <c r="K5173"/>
    </row>
    <row r="5174" spans="11:11" x14ac:dyDescent="0.25">
      <c r="K5174"/>
    </row>
    <row r="5175" spans="11:11" x14ac:dyDescent="0.25">
      <c r="K5175"/>
    </row>
    <row r="5176" spans="11:11" x14ac:dyDescent="0.25">
      <c r="K5176"/>
    </row>
    <row r="5177" spans="11:11" x14ac:dyDescent="0.25">
      <c r="K5177"/>
    </row>
    <row r="5178" spans="11:11" x14ac:dyDescent="0.25">
      <c r="K5178"/>
    </row>
    <row r="5179" spans="11:11" x14ac:dyDescent="0.25">
      <c r="K5179"/>
    </row>
    <row r="5180" spans="11:11" x14ac:dyDescent="0.25">
      <c r="K5180"/>
    </row>
    <row r="5181" spans="11:11" x14ac:dyDescent="0.25">
      <c r="K5181"/>
    </row>
    <row r="5182" spans="11:11" x14ac:dyDescent="0.25">
      <c r="K5182"/>
    </row>
    <row r="5183" spans="11:11" x14ac:dyDescent="0.25">
      <c r="K5183"/>
    </row>
    <row r="5184" spans="11:11" x14ac:dyDescent="0.25">
      <c r="K5184"/>
    </row>
    <row r="5185" spans="11:11" x14ac:dyDescent="0.25">
      <c r="K5185"/>
    </row>
    <row r="5186" spans="11:11" x14ac:dyDescent="0.25">
      <c r="K5186"/>
    </row>
    <row r="5187" spans="11:11" x14ac:dyDescent="0.25">
      <c r="K5187"/>
    </row>
    <row r="5188" spans="11:11" x14ac:dyDescent="0.25">
      <c r="K5188"/>
    </row>
    <row r="5189" spans="11:11" x14ac:dyDescent="0.25">
      <c r="K5189"/>
    </row>
    <row r="5190" spans="11:11" x14ac:dyDescent="0.25">
      <c r="K5190"/>
    </row>
    <row r="5191" spans="11:11" x14ac:dyDescent="0.25">
      <c r="K5191"/>
    </row>
    <row r="5192" spans="11:11" x14ac:dyDescent="0.25">
      <c r="K5192"/>
    </row>
    <row r="5193" spans="11:11" x14ac:dyDescent="0.25">
      <c r="K5193"/>
    </row>
    <row r="5194" spans="11:11" x14ac:dyDescent="0.25">
      <c r="K5194"/>
    </row>
    <row r="5195" spans="11:11" x14ac:dyDescent="0.25">
      <c r="K5195"/>
    </row>
    <row r="5196" spans="11:11" x14ac:dyDescent="0.25">
      <c r="K5196"/>
    </row>
    <row r="5197" spans="11:11" x14ac:dyDescent="0.25">
      <c r="K5197"/>
    </row>
    <row r="5198" spans="11:11" x14ac:dyDescent="0.25">
      <c r="K5198"/>
    </row>
    <row r="5199" spans="11:11" x14ac:dyDescent="0.25">
      <c r="K5199"/>
    </row>
    <row r="5200" spans="11:11" x14ac:dyDescent="0.25">
      <c r="K5200"/>
    </row>
    <row r="5201" spans="11:11" x14ac:dyDescent="0.25">
      <c r="K5201"/>
    </row>
    <row r="5202" spans="11:11" x14ac:dyDescent="0.25">
      <c r="K5202"/>
    </row>
    <row r="5203" spans="11:11" x14ac:dyDescent="0.25">
      <c r="K5203"/>
    </row>
    <row r="5204" spans="11:11" x14ac:dyDescent="0.25">
      <c r="K5204"/>
    </row>
    <row r="5205" spans="11:11" x14ac:dyDescent="0.25">
      <c r="K5205"/>
    </row>
    <row r="5206" spans="11:11" x14ac:dyDescent="0.25">
      <c r="K5206"/>
    </row>
    <row r="5207" spans="11:11" x14ac:dyDescent="0.25">
      <c r="K5207"/>
    </row>
    <row r="5208" spans="11:11" x14ac:dyDescent="0.25">
      <c r="K5208"/>
    </row>
    <row r="5209" spans="11:11" x14ac:dyDescent="0.25">
      <c r="K5209"/>
    </row>
    <row r="5210" spans="11:11" x14ac:dyDescent="0.25">
      <c r="K5210"/>
    </row>
    <row r="5211" spans="11:11" x14ac:dyDescent="0.25">
      <c r="K5211"/>
    </row>
    <row r="5212" spans="11:11" x14ac:dyDescent="0.25">
      <c r="K5212"/>
    </row>
    <row r="5213" spans="11:11" x14ac:dyDescent="0.25">
      <c r="K5213"/>
    </row>
    <row r="5214" spans="11:11" x14ac:dyDescent="0.25">
      <c r="K5214"/>
    </row>
    <row r="5215" spans="11:11" x14ac:dyDescent="0.25">
      <c r="K5215"/>
    </row>
    <row r="5216" spans="11:11" x14ac:dyDescent="0.25">
      <c r="K5216"/>
    </row>
    <row r="5217" spans="11:11" x14ac:dyDescent="0.25">
      <c r="K5217"/>
    </row>
    <row r="5218" spans="11:11" x14ac:dyDescent="0.25">
      <c r="K5218"/>
    </row>
    <row r="5219" spans="11:11" x14ac:dyDescent="0.25">
      <c r="K5219"/>
    </row>
    <row r="5220" spans="11:11" x14ac:dyDescent="0.25">
      <c r="K5220"/>
    </row>
    <row r="5221" spans="11:11" x14ac:dyDescent="0.25">
      <c r="K5221"/>
    </row>
    <row r="5222" spans="11:11" x14ac:dyDescent="0.25">
      <c r="K5222"/>
    </row>
    <row r="5223" spans="11:11" x14ac:dyDescent="0.25">
      <c r="K5223"/>
    </row>
    <row r="5224" spans="11:11" x14ac:dyDescent="0.25">
      <c r="K5224"/>
    </row>
    <row r="5225" spans="11:11" x14ac:dyDescent="0.25">
      <c r="K5225"/>
    </row>
    <row r="5226" spans="11:11" x14ac:dyDescent="0.25">
      <c r="K5226"/>
    </row>
    <row r="5227" spans="11:11" x14ac:dyDescent="0.25">
      <c r="K5227"/>
    </row>
    <row r="5228" spans="11:11" x14ac:dyDescent="0.25">
      <c r="K5228"/>
    </row>
    <row r="5229" spans="11:11" x14ac:dyDescent="0.25">
      <c r="K5229"/>
    </row>
    <row r="5230" spans="11:11" x14ac:dyDescent="0.25">
      <c r="K5230"/>
    </row>
    <row r="5231" spans="11:11" x14ac:dyDescent="0.25">
      <c r="K5231"/>
    </row>
    <row r="5232" spans="11:11" x14ac:dyDescent="0.25">
      <c r="K5232"/>
    </row>
    <row r="5233" spans="11:11" x14ac:dyDescent="0.25">
      <c r="K5233"/>
    </row>
    <row r="5234" spans="11:11" x14ac:dyDescent="0.25">
      <c r="K5234"/>
    </row>
    <row r="5235" spans="11:11" x14ac:dyDescent="0.25">
      <c r="K5235"/>
    </row>
    <row r="5236" spans="11:11" x14ac:dyDescent="0.25">
      <c r="K5236"/>
    </row>
    <row r="5237" spans="11:11" x14ac:dyDescent="0.25">
      <c r="K5237"/>
    </row>
    <row r="5238" spans="11:11" x14ac:dyDescent="0.25">
      <c r="K5238"/>
    </row>
    <row r="5239" spans="11:11" x14ac:dyDescent="0.25">
      <c r="K5239"/>
    </row>
    <row r="5240" spans="11:11" x14ac:dyDescent="0.25">
      <c r="K5240"/>
    </row>
    <row r="5241" spans="11:11" x14ac:dyDescent="0.25">
      <c r="K5241"/>
    </row>
    <row r="5242" spans="11:11" x14ac:dyDescent="0.25">
      <c r="K5242"/>
    </row>
    <row r="5243" spans="11:11" x14ac:dyDescent="0.25">
      <c r="K5243"/>
    </row>
    <row r="5244" spans="11:11" x14ac:dyDescent="0.25">
      <c r="K5244"/>
    </row>
    <row r="5245" spans="11:11" x14ac:dyDescent="0.25">
      <c r="K5245"/>
    </row>
    <row r="5246" spans="11:11" x14ac:dyDescent="0.25">
      <c r="K5246"/>
    </row>
    <row r="5247" spans="11:11" x14ac:dyDescent="0.25">
      <c r="K5247"/>
    </row>
    <row r="5248" spans="11:11" x14ac:dyDescent="0.25">
      <c r="K5248"/>
    </row>
    <row r="5249" spans="11:11" x14ac:dyDescent="0.25">
      <c r="K5249"/>
    </row>
    <row r="5250" spans="11:11" x14ac:dyDescent="0.25">
      <c r="K5250"/>
    </row>
    <row r="5251" spans="11:11" x14ac:dyDescent="0.25">
      <c r="K5251"/>
    </row>
    <row r="5252" spans="11:11" x14ac:dyDescent="0.25">
      <c r="K5252"/>
    </row>
    <row r="5253" spans="11:11" x14ac:dyDescent="0.25">
      <c r="K5253"/>
    </row>
    <row r="5254" spans="11:11" x14ac:dyDescent="0.25">
      <c r="K5254"/>
    </row>
    <row r="5255" spans="11:11" x14ac:dyDescent="0.25">
      <c r="K5255"/>
    </row>
    <row r="5256" spans="11:11" x14ac:dyDescent="0.25">
      <c r="K5256"/>
    </row>
    <row r="5257" spans="11:11" x14ac:dyDescent="0.25">
      <c r="K5257"/>
    </row>
    <row r="5258" spans="11:11" x14ac:dyDescent="0.25">
      <c r="K5258"/>
    </row>
    <row r="5259" spans="11:11" x14ac:dyDescent="0.25">
      <c r="K5259"/>
    </row>
    <row r="5260" spans="11:11" x14ac:dyDescent="0.25">
      <c r="K5260"/>
    </row>
    <row r="5261" spans="11:11" x14ac:dyDescent="0.25">
      <c r="K5261"/>
    </row>
    <row r="5262" spans="11:11" x14ac:dyDescent="0.25">
      <c r="K5262"/>
    </row>
    <row r="5263" spans="11:11" x14ac:dyDescent="0.25">
      <c r="K5263"/>
    </row>
    <row r="5264" spans="11:11" x14ac:dyDescent="0.25">
      <c r="K5264"/>
    </row>
    <row r="5265" spans="11:11" x14ac:dyDescent="0.25">
      <c r="K5265"/>
    </row>
    <row r="5266" spans="11:11" x14ac:dyDescent="0.25">
      <c r="K5266"/>
    </row>
    <row r="5267" spans="11:11" x14ac:dyDescent="0.25">
      <c r="K5267"/>
    </row>
    <row r="5268" spans="11:11" x14ac:dyDescent="0.25">
      <c r="K5268"/>
    </row>
    <row r="5269" spans="11:11" x14ac:dyDescent="0.25">
      <c r="K5269"/>
    </row>
    <row r="5270" spans="11:11" x14ac:dyDescent="0.25">
      <c r="K5270"/>
    </row>
    <row r="5271" spans="11:11" x14ac:dyDescent="0.25">
      <c r="K5271"/>
    </row>
    <row r="5272" spans="11:11" x14ac:dyDescent="0.25">
      <c r="K5272"/>
    </row>
    <row r="5273" spans="11:11" x14ac:dyDescent="0.25">
      <c r="K5273"/>
    </row>
    <row r="5274" spans="11:11" x14ac:dyDescent="0.25">
      <c r="K5274"/>
    </row>
    <row r="5275" spans="11:11" x14ac:dyDescent="0.25">
      <c r="K5275"/>
    </row>
    <row r="5276" spans="11:11" x14ac:dyDescent="0.25">
      <c r="K5276"/>
    </row>
    <row r="5277" spans="11:11" x14ac:dyDescent="0.25">
      <c r="K5277"/>
    </row>
    <row r="5278" spans="11:11" x14ac:dyDescent="0.25">
      <c r="K5278"/>
    </row>
    <row r="5279" spans="11:11" x14ac:dyDescent="0.25">
      <c r="K5279"/>
    </row>
    <row r="5280" spans="11:11" x14ac:dyDescent="0.25">
      <c r="K5280"/>
    </row>
    <row r="5281" spans="11:11" x14ac:dyDescent="0.25">
      <c r="K5281"/>
    </row>
    <row r="5282" spans="11:11" x14ac:dyDescent="0.25">
      <c r="K5282"/>
    </row>
    <row r="5283" spans="11:11" x14ac:dyDescent="0.25">
      <c r="K5283"/>
    </row>
    <row r="5284" spans="11:11" x14ac:dyDescent="0.25">
      <c r="K5284"/>
    </row>
    <row r="5285" spans="11:11" x14ac:dyDescent="0.25">
      <c r="K5285"/>
    </row>
    <row r="5286" spans="11:11" x14ac:dyDescent="0.25">
      <c r="K5286"/>
    </row>
    <row r="5287" spans="11:11" x14ac:dyDescent="0.25">
      <c r="K5287"/>
    </row>
    <row r="5288" spans="11:11" x14ac:dyDescent="0.25">
      <c r="K5288"/>
    </row>
    <row r="5289" spans="11:11" x14ac:dyDescent="0.25">
      <c r="K5289"/>
    </row>
    <row r="5290" spans="11:11" x14ac:dyDescent="0.25">
      <c r="K5290"/>
    </row>
    <row r="5291" spans="11:11" x14ac:dyDescent="0.25">
      <c r="K5291"/>
    </row>
    <row r="5292" spans="11:11" x14ac:dyDescent="0.25">
      <c r="K5292"/>
    </row>
    <row r="5293" spans="11:11" x14ac:dyDescent="0.25">
      <c r="K5293"/>
    </row>
    <row r="5294" spans="11:11" x14ac:dyDescent="0.25">
      <c r="K5294"/>
    </row>
    <row r="5295" spans="11:11" x14ac:dyDescent="0.25">
      <c r="K5295"/>
    </row>
    <row r="5296" spans="11:11" x14ac:dyDescent="0.25">
      <c r="K5296"/>
    </row>
    <row r="5297" spans="11:11" x14ac:dyDescent="0.25">
      <c r="K5297"/>
    </row>
    <row r="5298" spans="11:11" x14ac:dyDescent="0.25">
      <c r="K5298"/>
    </row>
    <row r="5299" spans="11:11" x14ac:dyDescent="0.25">
      <c r="K5299"/>
    </row>
    <row r="5300" spans="11:11" x14ac:dyDescent="0.25">
      <c r="K5300"/>
    </row>
    <row r="5301" spans="11:11" x14ac:dyDescent="0.25">
      <c r="K5301"/>
    </row>
    <row r="5302" spans="11:11" x14ac:dyDescent="0.25">
      <c r="K5302"/>
    </row>
    <row r="5303" spans="11:11" x14ac:dyDescent="0.25">
      <c r="K5303"/>
    </row>
    <row r="5304" spans="11:11" x14ac:dyDescent="0.25">
      <c r="K5304"/>
    </row>
    <row r="5305" spans="11:11" x14ac:dyDescent="0.25">
      <c r="K5305"/>
    </row>
    <row r="5306" spans="11:11" x14ac:dyDescent="0.25">
      <c r="K5306"/>
    </row>
    <row r="5307" spans="11:11" x14ac:dyDescent="0.25">
      <c r="K5307"/>
    </row>
    <row r="5308" spans="11:11" x14ac:dyDescent="0.25">
      <c r="K5308"/>
    </row>
    <row r="5309" spans="11:11" x14ac:dyDescent="0.25">
      <c r="K5309"/>
    </row>
    <row r="5310" spans="11:11" x14ac:dyDescent="0.25">
      <c r="K5310"/>
    </row>
    <row r="5311" spans="11:11" x14ac:dyDescent="0.25">
      <c r="K5311"/>
    </row>
    <row r="5312" spans="11:11" x14ac:dyDescent="0.25">
      <c r="K5312"/>
    </row>
    <row r="5313" spans="11:11" x14ac:dyDescent="0.25">
      <c r="K5313"/>
    </row>
    <row r="5314" spans="11:11" x14ac:dyDescent="0.25">
      <c r="K5314"/>
    </row>
    <row r="5315" spans="11:11" x14ac:dyDescent="0.25">
      <c r="K5315"/>
    </row>
    <row r="5316" spans="11:11" x14ac:dyDescent="0.25">
      <c r="K5316"/>
    </row>
    <row r="5317" spans="11:11" x14ac:dyDescent="0.25">
      <c r="K5317"/>
    </row>
    <row r="5318" spans="11:11" x14ac:dyDescent="0.25">
      <c r="K5318"/>
    </row>
    <row r="5319" spans="11:11" x14ac:dyDescent="0.25">
      <c r="K5319"/>
    </row>
    <row r="5320" spans="11:11" x14ac:dyDescent="0.25">
      <c r="K5320"/>
    </row>
    <row r="5321" spans="11:11" x14ac:dyDescent="0.25">
      <c r="K5321"/>
    </row>
    <row r="5322" spans="11:11" x14ac:dyDescent="0.25">
      <c r="K5322"/>
    </row>
    <row r="5323" spans="11:11" x14ac:dyDescent="0.25">
      <c r="K5323"/>
    </row>
    <row r="5324" spans="11:11" x14ac:dyDescent="0.25">
      <c r="K5324"/>
    </row>
    <row r="5325" spans="11:11" x14ac:dyDescent="0.25">
      <c r="K5325"/>
    </row>
    <row r="5326" spans="11:11" x14ac:dyDescent="0.25">
      <c r="K5326"/>
    </row>
    <row r="5327" spans="11:11" x14ac:dyDescent="0.25">
      <c r="K5327"/>
    </row>
    <row r="5328" spans="11:11" x14ac:dyDescent="0.25">
      <c r="K5328"/>
    </row>
    <row r="5329" spans="11:11" x14ac:dyDescent="0.25">
      <c r="K5329"/>
    </row>
    <row r="5330" spans="11:11" x14ac:dyDescent="0.25">
      <c r="K5330"/>
    </row>
    <row r="5331" spans="11:11" x14ac:dyDescent="0.25">
      <c r="K5331"/>
    </row>
    <row r="5332" spans="11:11" x14ac:dyDescent="0.25">
      <c r="K5332"/>
    </row>
    <row r="5333" spans="11:11" x14ac:dyDescent="0.25">
      <c r="K5333"/>
    </row>
    <row r="5334" spans="11:11" x14ac:dyDescent="0.25">
      <c r="K5334"/>
    </row>
    <row r="5335" spans="11:11" x14ac:dyDescent="0.25">
      <c r="K5335"/>
    </row>
    <row r="5336" spans="11:11" x14ac:dyDescent="0.25">
      <c r="K5336"/>
    </row>
    <row r="5337" spans="11:11" x14ac:dyDescent="0.25">
      <c r="K5337"/>
    </row>
    <row r="5338" spans="11:11" x14ac:dyDescent="0.25">
      <c r="K5338"/>
    </row>
    <row r="5339" spans="11:11" x14ac:dyDescent="0.25">
      <c r="K5339"/>
    </row>
    <row r="5340" spans="11:11" x14ac:dyDescent="0.25">
      <c r="K5340"/>
    </row>
    <row r="5341" spans="11:11" x14ac:dyDescent="0.25">
      <c r="K5341"/>
    </row>
    <row r="5342" spans="11:11" x14ac:dyDescent="0.25">
      <c r="K5342"/>
    </row>
    <row r="5343" spans="11:11" x14ac:dyDescent="0.25">
      <c r="K5343"/>
    </row>
    <row r="5344" spans="11:11" x14ac:dyDescent="0.25">
      <c r="K5344"/>
    </row>
    <row r="5345" spans="11:11" x14ac:dyDescent="0.25">
      <c r="K5345"/>
    </row>
    <row r="5346" spans="11:11" x14ac:dyDescent="0.25">
      <c r="K5346"/>
    </row>
    <row r="5347" spans="11:11" x14ac:dyDescent="0.25">
      <c r="K5347"/>
    </row>
    <row r="5348" spans="11:11" x14ac:dyDescent="0.25">
      <c r="K5348"/>
    </row>
    <row r="5349" spans="11:11" x14ac:dyDescent="0.25">
      <c r="K5349"/>
    </row>
    <row r="5350" spans="11:11" x14ac:dyDescent="0.25">
      <c r="K5350"/>
    </row>
    <row r="5351" spans="11:11" x14ac:dyDescent="0.25">
      <c r="K5351"/>
    </row>
    <row r="5352" spans="11:11" x14ac:dyDescent="0.25">
      <c r="K5352"/>
    </row>
    <row r="5353" spans="11:11" x14ac:dyDescent="0.25">
      <c r="K5353"/>
    </row>
    <row r="5354" spans="11:11" x14ac:dyDescent="0.25">
      <c r="K5354"/>
    </row>
    <row r="5355" spans="11:11" x14ac:dyDescent="0.25">
      <c r="K5355"/>
    </row>
    <row r="5356" spans="11:11" x14ac:dyDescent="0.25">
      <c r="K5356"/>
    </row>
    <row r="5357" spans="11:11" x14ac:dyDescent="0.25">
      <c r="K5357"/>
    </row>
    <row r="5358" spans="11:11" x14ac:dyDescent="0.25">
      <c r="K5358"/>
    </row>
    <row r="5359" spans="11:11" x14ac:dyDescent="0.25">
      <c r="K5359"/>
    </row>
    <row r="5360" spans="11:11" x14ac:dyDescent="0.25">
      <c r="K5360"/>
    </row>
    <row r="5361" spans="11:11" x14ac:dyDescent="0.25">
      <c r="K5361"/>
    </row>
    <row r="5362" spans="11:11" x14ac:dyDescent="0.25">
      <c r="K5362"/>
    </row>
    <row r="5363" spans="11:11" x14ac:dyDescent="0.25">
      <c r="K5363"/>
    </row>
    <row r="5364" spans="11:11" x14ac:dyDescent="0.25">
      <c r="K5364"/>
    </row>
    <row r="5365" spans="11:11" x14ac:dyDescent="0.25">
      <c r="K5365"/>
    </row>
    <row r="5366" spans="11:11" x14ac:dyDescent="0.25">
      <c r="K5366"/>
    </row>
    <row r="5367" spans="11:11" x14ac:dyDescent="0.25">
      <c r="K5367"/>
    </row>
    <row r="5368" spans="11:11" x14ac:dyDescent="0.25">
      <c r="K5368"/>
    </row>
    <row r="5369" spans="11:11" x14ac:dyDescent="0.25">
      <c r="K5369"/>
    </row>
    <row r="5370" spans="11:11" x14ac:dyDescent="0.25">
      <c r="K5370"/>
    </row>
    <row r="5371" spans="11:11" x14ac:dyDescent="0.25">
      <c r="K5371"/>
    </row>
    <row r="5372" spans="11:11" x14ac:dyDescent="0.25">
      <c r="K5372"/>
    </row>
    <row r="5373" spans="11:11" x14ac:dyDescent="0.25">
      <c r="K5373"/>
    </row>
    <row r="5374" spans="11:11" x14ac:dyDescent="0.25">
      <c r="K5374"/>
    </row>
    <row r="5375" spans="11:11" x14ac:dyDescent="0.25">
      <c r="K5375"/>
    </row>
    <row r="5376" spans="11:11" x14ac:dyDescent="0.25">
      <c r="K5376"/>
    </row>
    <row r="5377" spans="11:11" x14ac:dyDescent="0.25">
      <c r="K5377"/>
    </row>
    <row r="5378" spans="11:11" x14ac:dyDescent="0.25">
      <c r="K5378"/>
    </row>
    <row r="5379" spans="11:11" x14ac:dyDescent="0.25">
      <c r="K5379"/>
    </row>
    <row r="5380" spans="11:11" x14ac:dyDescent="0.25">
      <c r="K5380"/>
    </row>
    <row r="5381" spans="11:11" x14ac:dyDescent="0.25">
      <c r="K5381"/>
    </row>
    <row r="5382" spans="11:11" x14ac:dyDescent="0.25">
      <c r="K5382"/>
    </row>
    <row r="5383" spans="11:11" x14ac:dyDescent="0.25">
      <c r="K5383"/>
    </row>
    <row r="5384" spans="11:11" x14ac:dyDescent="0.25">
      <c r="K5384"/>
    </row>
    <row r="5385" spans="11:11" x14ac:dyDescent="0.25">
      <c r="K5385"/>
    </row>
    <row r="5386" spans="11:11" x14ac:dyDescent="0.25">
      <c r="K5386"/>
    </row>
    <row r="5387" spans="11:11" x14ac:dyDescent="0.25">
      <c r="K5387"/>
    </row>
    <row r="5388" spans="11:11" x14ac:dyDescent="0.25">
      <c r="K5388"/>
    </row>
    <row r="5389" spans="11:11" x14ac:dyDescent="0.25">
      <c r="K5389"/>
    </row>
    <row r="5390" spans="11:11" x14ac:dyDescent="0.25">
      <c r="K5390"/>
    </row>
    <row r="5391" spans="11:11" x14ac:dyDescent="0.25">
      <c r="K5391"/>
    </row>
    <row r="5392" spans="11:11" x14ac:dyDescent="0.25">
      <c r="K5392"/>
    </row>
    <row r="5393" spans="11:11" x14ac:dyDescent="0.25">
      <c r="K5393"/>
    </row>
    <row r="5394" spans="11:11" x14ac:dyDescent="0.25">
      <c r="K5394"/>
    </row>
    <row r="5395" spans="11:11" x14ac:dyDescent="0.25">
      <c r="K5395"/>
    </row>
    <row r="5396" spans="11:11" x14ac:dyDescent="0.25">
      <c r="K5396"/>
    </row>
    <row r="5397" spans="11:11" x14ac:dyDescent="0.25">
      <c r="K5397"/>
    </row>
    <row r="5398" spans="11:11" x14ac:dyDescent="0.25">
      <c r="K5398"/>
    </row>
    <row r="5399" spans="11:11" x14ac:dyDescent="0.25">
      <c r="K5399"/>
    </row>
    <row r="5400" spans="11:11" x14ac:dyDescent="0.25">
      <c r="K5400"/>
    </row>
    <row r="5401" spans="11:11" x14ac:dyDescent="0.25">
      <c r="K5401"/>
    </row>
    <row r="5402" spans="11:11" x14ac:dyDescent="0.25">
      <c r="K5402"/>
    </row>
    <row r="5403" spans="11:11" x14ac:dyDescent="0.25">
      <c r="K5403"/>
    </row>
    <row r="5404" spans="11:11" x14ac:dyDescent="0.25">
      <c r="K5404"/>
    </row>
    <row r="5405" spans="11:11" x14ac:dyDescent="0.25">
      <c r="K5405"/>
    </row>
    <row r="5406" spans="11:11" x14ac:dyDescent="0.25">
      <c r="K5406"/>
    </row>
    <row r="5407" spans="11:11" x14ac:dyDescent="0.25">
      <c r="K5407"/>
    </row>
    <row r="5408" spans="11:11" x14ac:dyDescent="0.25">
      <c r="K5408"/>
    </row>
    <row r="5409" spans="11:11" x14ac:dyDescent="0.25">
      <c r="K5409"/>
    </row>
    <row r="5410" spans="11:11" x14ac:dyDescent="0.25">
      <c r="K5410"/>
    </row>
    <row r="5411" spans="11:11" x14ac:dyDescent="0.25">
      <c r="K5411"/>
    </row>
    <row r="5412" spans="11:11" x14ac:dyDescent="0.25">
      <c r="K5412"/>
    </row>
    <row r="5413" spans="11:11" x14ac:dyDescent="0.25">
      <c r="K5413"/>
    </row>
    <row r="5414" spans="11:11" x14ac:dyDescent="0.25">
      <c r="K5414"/>
    </row>
    <row r="5415" spans="11:11" x14ac:dyDescent="0.25">
      <c r="K5415"/>
    </row>
    <row r="5416" spans="11:11" x14ac:dyDescent="0.25">
      <c r="K5416"/>
    </row>
    <row r="5417" spans="11:11" x14ac:dyDescent="0.25">
      <c r="K5417"/>
    </row>
    <row r="5418" spans="11:11" x14ac:dyDescent="0.25">
      <c r="K5418"/>
    </row>
    <row r="5419" spans="11:11" x14ac:dyDescent="0.25">
      <c r="K5419"/>
    </row>
    <row r="5420" spans="11:11" x14ac:dyDescent="0.25">
      <c r="K5420"/>
    </row>
    <row r="5421" spans="11:11" x14ac:dyDescent="0.25">
      <c r="K5421"/>
    </row>
    <row r="5422" spans="11:11" x14ac:dyDescent="0.25">
      <c r="K5422"/>
    </row>
    <row r="5423" spans="11:11" x14ac:dyDescent="0.25">
      <c r="K5423"/>
    </row>
    <row r="5424" spans="11:11" x14ac:dyDescent="0.25">
      <c r="K5424"/>
    </row>
    <row r="5425" spans="11:11" x14ac:dyDescent="0.25">
      <c r="K5425"/>
    </row>
    <row r="5426" spans="11:11" x14ac:dyDescent="0.25">
      <c r="K5426"/>
    </row>
    <row r="5427" spans="11:11" x14ac:dyDescent="0.25">
      <c r="K5427"/>
    </row>
    <row r="5428" spans="11:11" x14ac:dyDescent="0.25">
      <c r="K5428"/>
    </row>
    <row r="5429" spans="11:11" x14ac:dyDescent="0.25">
      <c r="K5429"/>
    </row>
    <row r="5430" spans="11:11" x14ac:dyDescent="0.25">
      <c r="K5430"/>
    </row>
    <row r="5431" spans="11:11" x14ac:dyDescent="0.25">
      <c r="K5431"/>
    </row>
    <row r="5432" spans="11:11" x14ac:dyDescent="0.25">
      <c r="K5432"/>
    </row>
    <row r="5433" spans="11:11" x14ac:dyDescent="0.25">
      <c r="K5433"/>
    </row>
    <row r="5434" spans="11:11" x14ac:dyDescent="0.25">
      <c r="K5434"/>
    </row>
    <row r="5435" spans="11:11" x14ac:dyDescent="0.25">
      <c r="K5435"/>
    </row>
    <row r="5436" spans="11:11" x14ac:dyDescent="0.25">
      <c r="K5436"/>
    </row>
    <row r="5437" spans="11:11" x14ac:dyDescent="0.25">
      <c r="K5437"/>
    </row>
    <row r="5438" spans="11:11" x14ac:dyDescent="0.25">
      <c r="K5438"/>
    </row>
    <row r="5439" spans="11:11" x14ac:dyDescent="0.25">
      <c r="K5439"/>
    </row>
    <row r="5440" spans="11:11" x14ac:dyDescent="0.25">
      <c r="K5440"/>
    </row>
    <row r="5441" spans="11:11" x14ac:dyDescent="0.25">
      <c r="K5441"/>
    </row>
    <row r="5442" spans="11:11" x14ac:dyDescent="0.25">
      <c r="K5442"/>
    </row>
    <row r="5443" spans="11:11" x14ac:dyDescent="0.25">
      <c r="K5443"/>
    </row>
    <row r="5444" spans="11:11" x14ac:dyDescent="0.25">
      <c r="K5444"/>
    </row>
    <row r="5445" spans="11:11" x14ac:dyDescent="0.25">
      <c r="K5445"/>
    </row>
    <row r="5446" spans="11:11" x14ac:dyDescent="0.25">
      <c r="K5446"/>
    </row>
    <row r="5447" spans="11:11" x14ac:dyDescent="0.25">
      <c r="K5447"/>
    </row>
    <row r="5448" spans="11:11" x14ac:dyDescent="0.25">
      <c r="K5448"/>
    </row>
    <row r="5449" spans="11:11" x14ac:dyDescent="0.25">
      <c r="K5449"/>
    </row>
    <row r="5450" spans="11:11" x14ac:dyDescent="0.25">
      <c r="K5450"/>
    </row>
    <row r="5451" spans="11:11" x14ac:dyDescent="0.25">
      <c r="K5451"/>
    </row>
    <row r="5452" spans="11:11" x14ac:dyDescent="0.25">
      <c r="K5452"/>
    </row>
    <row r="5453" spans="11:11" x14ac:dyDescent="0.25">
      <c r="K5453"/>
    </row>
    <row r="5454" spans="11:11" x14ac:dyDescent="0.25">
      <c r="K5454"/>
    </row>
    <row r="5455" spans="11:11" x14ac:dyDescent="0.25">
      <c r="K5455"/>
    </row>
    <row r="5456" spans="11:11" x14ac:dyDescent="0.25">
      <c r="K5456"/>
    </row>
    <row r="5457" spans="11:11" x14ac:dyDescent="0.25">
      <c r="K5457"/>
    </row>
    <row r="5458" spans="11:11" x14ac:dyDescent="0.25">
      <c r="K5458"/>
    </row>
    <row r="5459" spans="11:11" x14ac:dyDescent="0.25">
      <c r="K5459"/>
    </row>
    <row r="5460" spans="11:11" x14ac:dyDescent="0.25">
      <c r="K5460"/>
    </row>
    <row r="5461" spans="11:11" x14ac:dyDescent="0.25">
      <c r="K5461"/>
    </row>
    <row r="5462" spans="11:11" x14ac:dyDescent="0.25">
      <c r="K5462"/>
    </row>
    <row r="5463" spans="11:11" x14ac:dyDescent="0.25">
      <c r="K5463"/>
    </row>
    <row r="5464" spans="11:11" x14ac:dyDescent="0.25">
      <c r="K5464"/>
    </row>
    <row r="5465" spans="11:11" x14ac:dyDescent="0.25">
      <c r="K5465"/>
    </row>
    <row r="5466" spans="11:11" x14ac:dyDescent="0.25">
      <c r="K5466"/>
    </row>
    <row r="5467" spans="11:11" x14ac:dyDescent="0.25">
      <c r="K5467"/>
    </row>
    <row r="5468" spans="11:11" x14ac:dyDescent="0.25">
      <c r="K5468"/>
    </row>
    <row r="5469" spans="11:11" x14ac:dyDescent="0.25">
      <c r="K5469"/>
    </row>
    <row r="5470" spans="11:11" x14ac:dyDescent="0.25">
      <c r="K5470"/>
    </row>
    <row r="5471" spans="11:11" x14ac:dyDescent="0.25">
      <c r="K5471"/>
    </row>
    <row r="5472" spans="11:11" x14ac:dyDescent="0.25">
      <c r="K5472"/>
    </row>
    <row r="5473" spans="11:11" x14ac:dyDescent="0.25">
      <c r="K5473"/>
    </row>
    <row r="5474" spans="11:11" x14ac:dyDescent="0.25">
      <c r="K5474"/>
    </row>
    <row r="5475" spans="11:11" x14ac:dyDescent="0.25">
      <c r="K5475"/>
    </row>
    <row r="5476" spans="11:11" x14ac:dyDescent="0.25">
      <c r="K5476"/>
    </row>
    <row r="5477" spans="11:11" x14ac:dyDescent="0.25">
      <c r="K5477"/>
    </row>
    <row r="5478" spans="11:11" x14ac:dyDescent="0.25">
      <c r="K5478"/>
    </row>
    <row r="5479" spans="11:11" x14ac:dyDescent="0.25">
      <c r="K5479"/>
    </row>
    <row r="5480" spans="11:11" x14ac:dyDescent="0.25">
      <c r="K5480"/>
    </row>
    <row r="5481" spans="11:11" x14ac:dyDescent="0.25">
      <c r="K5481"/>
    </row>
    <row r="5482" spans="11:11" x14ac:dyDescent="0.25">
      <c r="K5482"/>
    </row>
    <row r="5483" spans="11:11" x14ac:dyDescent="0.25">
      <c r="K5483"/>
    </row>
    <row r="5484" spans="11:11" x14ac:dyDescent="0.25">
      <c r="K5484"/>
    </row>
    <row r="5485" spans="11:11" x14ac:dyDescent="0.25">
      <c r="K5485"/>
    </row>
    <row r="5486" spans="11:11" x14ac:dyDescent="0.25">
      <c r="K5486"/>
    </row>
    <row r="5487" spans="11:11" x14ac:dyDescent="0.25">
      <c r="K5487"/>
    </row>
    <row r="5488" spans="11:11" x14ac:dyDescent="0.25">
      <c r="K5488"/>
    </row>
    <row r="5489" spans="11:11" x14ac:dyDescent="0.25">
      <c r="K5489"/>
    </row>
    <row r="5490" spans="11:11" x14ac:dyDescent="0.25">
      <c r="K5490"/>
    </row>
    <row r="5491" spans="11:11" x14ac:dyDescent="0.25">
      <c r="K5491"/>
    </row>
    <row r="5492" spans="11:11" x14ac:dyDescent="0.25">
      <c r="K5492"/>
    </row>
    <row r="5493" spans="11:11" x14ac:dyDescent="0.25">
      <c r="K5493"/>
    </row>
    <row r="5494" spans="11:11" x14ac:dyDescent="0.25">
      <c r="K5494"/>
    </row>
    <row r="5495" spans="11:11" x14ac:dyDescent="0.25">
      <c r="K5495"/>
    </row>
    <row r="5496" spans="11:11" x14ac:dyDescent="0.25">
      <c r="K5496"/>
    </row>
    <row r="5497" spans="11:11" x14ac:dyDescent="0.25">
      <c r="K5497"/>
    </row>
    <row r="5498" spans="11:11" x14ac:dyDescent="0.25">
      <c r="K5498"/>
    </row>
    <row r="5499" spans="11:11" x14ac:dyDescent="0.25">
      <c r="K5499"/>
    </row>
    <row r="5500" spans="11:11" x14ac:dyDescent="0.25">
      <c r="K5500"/>
    </row>
    <row r="5501" spans="11:11" x14ac:dyDescent="0.25">
      <c r="K5501"/>
    </row>
    <row r="5502" spans="11:11" x14ac:dyDescent="0.25">
      <c r="K5502"/>
    </row>
    <row r="5503" spans="11:11" x14ac:dyDescent="0.25">
      <c r="K5503"/>
    </row>
    <row r="5504" spans="11:11" x14ac:dyDescent="0.25">
      <c r="K5504"/>
    </row>
    <row r="5505" spans="11:11" x14ac:dyDescent="0.25">
      <c r="K5505"/>
    </row>
    <row r="5506" spans="11:11" x14ac:dyDescent="0.25">
      <c r="K5506"/>
    </row>
    <row r="5507" spans="11:11" x14ac:dyDescent="0.25">
      <c r="K5507"/>
    </row>
    <row r="5508" spans="11:11" x14ac:dyDescent="0.25">
      <c r="K5508"/>
    </row>
    <row r="5509" spans="11:11" x14ac:dyDescent="0.25">
      <c r="K5509"/>
    </row>
    <row r="5510" spans="11:11" x14ac:dyDescent="0.25">
      <c r="K5510"/>
    </row>
    <row r="5511" spans="11:11" x14ac:dyDescent="0.25">
      <c r="K5511"/>
    </row>
    <row r="5512" spans="11:11" x14ac:dyDescent="0.25">
      <c r="K5512"/>
    </row>
    <row r="5513" spans="11:11" x14ac:dyDescent="0.25">
      <c r="K5513"/>
    </row>
    <row r="5514" spans="11:11" x14ac:dyDescent="0.25">
      <c r="K5514"/>
    </row>
    <row r="5515" spans="11:11" x14ac:dyDescent="0.25">
      <c r="K5515"/>
    </row>
    <row r="5516" spans="11:11" x14ac:dyDescent="0.25">
      <c r="K5516"/>
    </row>
    <row r="5517" spans="11:11" x14ac:dyDescent="0.25">
      <c r="K5517"/>
    </row>
    <row r="5518" spans="11:11" x14ac:dyDescent="0.25">
      <c r="K5518"/>
    </row>
    <row r="5519" spans="11:11" x14ac:dyDescent="0.25">
      <c r="K5519"/>
    </row>
    <row r="5520" spans="11:11" x14ac:dyDescent="0.25">
      <c r="K5520"/>
    </row>
    <row r="5521" spans="11:11" x14ac:dyDescent="0.25">
      <c r="K5521"/>
    </row>
    <row r="5522" spans="11:11" x14ac:dyDescent="0.25">
      <c r="K5522"/>
    </row>
    <row r="5523" spans="11:11" x14ac:dyDescent="0.25">
      <c r="K5523"/>
    </row>
    <row r="5524" spans="11:11" x14ac:dyDescent="0.25">
      <c r="K5524"/>
    </row>
    <row r="5525" spans="11:11" x14ac:dyDescent="0.25">
      <c r="K5525"/>
    </row>
    <row r="5526" spans="11:11" x14ac:dyDescent="0.25">
      <c r="K5526"/>
    </row>
    <row r="5527" spans="11:11" x14ac:dyDescent="0.25">
      <c r="K5527"/>
    </row>
    <row r="5528" spans="11:11" x14ac:dyDescent="0.25">
      <c r="K5528"/>
    </row>
    <row r="5529" spans="11:11" x14ac:dyDescent="0.25">
      <c r="K5529"/>
    </row>
    <row r="5530" spans="11:11" x14ac:dyDescent="0.25">
      <c r="K5530"/>
    </row>
    <row r="5531" spans="11:11" x14ac:dyDescent="0.25">
      <c r="K5531"/>
    </row>
    <row r="5532" spans="11:11" x14ac:dyDescent="0.25">
      <c r="K5532"/>
    </row>
    <row r="5533" spans="11:11" x14ac:dyDescent="0.25">
      <c r="K5533"/>
    </row>
    <row r="5534" spans="11:11" x14ac:dyDescent="0.25">
      <c r="K5534"/>
    </row>
    <row r="5535" spans="11:11" x14ac:dyDescent="0.25">
      <c r="K5535"/>
    </row>
    <row r="5536" spans="11:11" x14ac:dyDescent="0.25">
      <c r="K5536"/>
    </row>
    <row r="5537" spans="11:11" x14ac:dyDescent="0.25">
      <c r="K5537"/>
    </row>
    <row r="5538" spans="11:11" x14ac:dyDescent="0.25">
      <c r="K5538"/>
    </row>
    <row r="5539" spans="11:11" x14ac:dyDescent="0.25">
      <c r="K5539"/>
    </row>
    <row r="5540" spans="11:11" x14ac:dyDescent="0.25">
      <c r="K5540"/>
    </row>
    <row r="5541" spans="11:11" x14ac:dyDescent="0.25">
      <c r="K5541"/>
    </row>
    <row r="5542" spans="11:11" x14ac:dyDescent="0.25">
      <c r="K5542"/>
    </row>
    <row r="5543" spans="11:11" x14ac:dyDescent="0.25">
      <c r="K5543"/>
    </row>
    <row r="5544" spans="11:11" x14ac:dyDescent="0.25">
      <c r="K5544"/>
    </row>
    <row r="5545" spans="11:11" x14ac:dyDescent="0.25">
      <c r="K5545"/>
    </row>
    <row r="5546" spans="11:11" x14ac:dyDescent="0.25">
      <c r="K5546"/>
    </row>
    <row r="5547" spans="11:11" x14ac:dyDescent="0.25">
      <c r="K5547"/>
    </row>
    <row r="5548" spans="11:11" x14ac:dyDescent="0.25">
      <c r="K5548"/>
    </row>
    <row r="5549" spans="11:11" x14ac:dyDescent="0.25">
      <c r="K5549"/>
    </row>
    <row r="5550" spans="11:11" x14ac:dyDescent="0.25">
      <c r="K5550"/>
    </row>
    <row r="5551" spans="11:11" x14ac:dyDescent="0.25">
      <c r="K5551"/>
    </row>
    <row r="5552" spans="11:11" x14ac:dyDescent="0.25">
      <c r="K5552"/>
    </row>
    <row r="5553" spans="11:11" x14ac:dyDescent="0.25">
      <c r="K5553"/>
    </row>
    <row r="5554" spans="11:11" x14ac:dyDescent="0.25">
      <c r="K5554"/>
    </row>
    <row r="5555" spans="11:11" x14ac:dyDescent="0.25">
      <c r="K5555"/>
    </row>
    <row r="5556" spans="11:11" x14ac:dyDescent="0.25">
      <c r="K5556"/>
    </row>
    <row r="5557" spans="11:11" x14ac:dyDescent="0.25">
      <c r="K5557"/>
    </row>
    <row r="5558" spans="11:11" x14ac:dyDescent="0.25">
      <c r="K5558"/>
    </row>
    <row r="5559" spans="11:11" x14ac:dyDescent="0.25">
      <c r="K5559"/>
    </row>
    <row r="5560" spans="11:11" x14ac:dyDescent="0.25">
      <c r="K5560"/>
    </row>
    <row r="5561" spans="11:11" x14ac:dyDescent="0.25">
      <c r="K5561"/>
    </row>
    <row r="5562" spans="11:11" x14ac:dyDescent="0.25">
      <c r="K5562"/>
    </row>
    <row r="5563" spans="11:11" x14ac:dyDescent="0.25">
      <c r="K5563"/>
    </row>
    <row r="5564" spans="11:11" x14ac:dyDescent="0.25">
      <c r="K5564"/>
    </row>
    <row r="5565" spans="11:11" x14ac:dyDescent="0.25">
      <c r="K5565"/>
    </row>
    <row r="5566" spans="11:11" x14ac:dyDescent="0.25">
      <c r="K5566"/>
    </row>
    <row r="5567" spans="11:11" x14ac:dyDescent="0.25">
      <c r="K5567"/>
    </row>
    <row r="5568" spans="11:11" x14ac:dyDescent="0.25">
      <c r="K5568"/>
    </row>
    <row r="5569" spans="11:11" x14ac:dyDescent="0.25">
      <c r="K5569"/>
    </row>
    <row r="5570" spans="11:11" x14ac:dyDescent="0.25">
      <c r="K5570"/>
    </row>
    <row r="5571" spans="11:11" x14ac:dyDescent="0.25">
      <c r="K5571"/>
    </row>
    <row r="5572" spans="11:11" x14ac:dyDescent="0.25">
      <c r="K5572"/>
    </row>
    <row r="5573" spans="11:11" x14ac:dyDescent="0.25">
      <c r="K5573"/>
    </row>
    <row r="5574" spans="11:11" x14ac:dyDescent="0.25">
      <c r="K5574"/>
    </row>
    <row r="5575" spans="11:11" x14ac:dyDescent="0.25">
      <c r="K5575"/>
    </row>
    <row r="5576" spans="11:11" x14ac:dyDescent="0.25">
      <c r="K5576"/>
    </row>
    <row r="5577" spans="11:11" x14ac:dyDescent="0.25">
      <c r="K5577"/>
    </row>
    <row r="5578" spans="11:11" x14ac:dyDescent="0.25">
      <c r="K5578"/>
    </row>
    <row r="5579" spans="11:11" x14ac:dyDescent="0.25">
      <c r="K5579"/>
    </row>
    <row r="5580" spans="11:11" x14ac:dyDescent="0.25">
      <c r="K5580"/>
    </row>
    <row r="5581" spans="11:11" x14ac:dyDescent="0.25">
      <c r="K5581"/>
    </row>
    <row r="5582" spans="11:11" x14ac:dyDescent="0.25">
      <c r="K5582"/>
    </row>
    <row r="5583" spans="11:11" x14ac:dyDescent="0.25">
      <c r="K5583"/>
    </row>
    <row r="5584" spans="11:11" x14ac:dyDescent="0.25">
      <c r="K5584"/>
    </row>
    <row r="5585" spans="11:11" x14ac:dyDescent="0.25">
      <c r="K5585"/>
    </row>
    <row r="5586" spans="11:11" x14ac:dyDescent="0.25">
      <c r="K5586"/>
    </row>
    <row r="5587" spans="11:11" x14ac:dyDescent="0.25">
      <c r="K5587"/>
    </row>
    <row r="5588" spans="11:11" x14ac:dyDescent="0.25">
      <c r="K5588"/>
    </row>
    <row r="5589" spans="11:11" x14ac:dyDescent="0.25">
      <c r="K5589"/>
    </row>
    <row r="5590" spans="11:11" x14ac:dyDescent="0.25">
      <c r="K5590"/>
    </row>
    <row r="5591" spans="11:11" x14ac:dyDescent="0.25">
      <c r="K5591"/>
    </row>
    <row r="5592" spans="11:11" x14ac:dyDescent="0.25">
      <c r="K5592"/>
    </row>
    <row r="5593" spans="11:11" x14ac:dyDescent="0.25">
      <c r="K5593"/>
    </row>
    <row r="5594" spans="11:11" x14ac:dyDescent="0.25">
      <c r="K5594"/>
    </row>
    <row r="5595" spans="11:11" x14ac:dyDescent="0.25">
      <c r="K5595"/>
    </row>
    <row r="5596" spans="11:11" x14ac:dyDescent="0.25">
      <c r="K5596"/>
    </row>
    <row r="5597" spans="11:11" x14ac:dyDescent="0.25">
      <c r="K5597"/>
    </row>
    <row r="5598" spans="11:11" x14ac:dyDescent="0.25">
      <c r="K5598"/>
    </row>
    <row r="5599" spans="11:11" x14ac:dyDescent="0.25">
      <c r="K5599"/>
    </row>
    <row r="5600" spans="11:11" x14ac:dyDescent="0.25">
      <c r="K5600"/>
    </row>
    <row r="5601" spans="11:11" x14ac:dyDescent="0.25">
      <c r="K5601"/>
    </row>
    <row r="5602" spans="11:11" x14ac:dyDescent="0.25">
      <c r="K5602"/>
    </row>
    <row r="5603" spans="11:11" x14ac:dyDescent="0.25">
      <c r="K5603"/>
    </row>
    <row r="5604" spans="11:11" x14ac:dyDescent="0.25">
      <c r="K5604"/>
    </row>
    <row r="5605" spans="11:11" x14ac:dyDescent="0.25">
      <c r="K5605"/>
    </row>
    <row r="5606" spans="11:11" x14ac:dyDescent="0.25">
      <c r="K5606"/>
    </row>
    <row r="5607" spans="11:11" x14ac:dyDescent="0.25">
      <c r="K5607"/>
    </row>
    <row r="5608" spans="11:11" x14ac:dyDescent="0.25">
      <c r="K5608"/>
    </row>
    <row r="5609" spans="11:11" x14ac:dyDescent="0.25">
      <c r="K5609"/>
    </row>
    <row r="5610" spans="11:11" x14ac:dyDescent="0.25">
      <c r="K5610"/>
    </row>
    <row r="5611" spans="11:11" x14ac:dyDescent="0.25">
      <c r="K5611"/>
    </row>
    <row r="5612" spans="11:11" x14ac:dyDescent="0.25">
      <c r="K5612"/>
    </row>
    <row r="5613" spans="11:11" x14ac:dyDescent="0.25">
      <c r="K5613"/>
    </row>
    <row r="5614" spans="11:11" x14ac:dyDescent="0.25">
      <c r="K5614"/>
    </row>
    <row r="5615" spans="11:11" x14ac:dyDescent="0.25">
      <c r="K5615"/>
    </row>
    <row r="5616" spans="11:11" x14ac:dyDescent="0.25">
      <c r="K5616"/>
    </row>
    <row r="5617" spans="11:11" x14ac:dyDescent="0.25">
      <c r="K5617"/>
    </row>
    <row r="5618" spans="11:11" x14ac:dyDescent="0.25">
      <c r="K5618"/>
    </row>
    <row r="5619" spans="11:11" x14ac:dyDescent="0.25">
      <c r="K5619"/>
    </row>
    <row r="5620" spans="11:11" x14ac:dyDescent="0.25">
      <c r="K5620"/>
    </row>
    <row r="5621" spans="11:11" x14ac:dyDescent="0.25">
      <c r="K5621"/>
    </row>
    <row r="5622" spans="11:11" x14ac:dyDescent="0.25">
      <c r="K5622"/>
    </row>
    <row r="5623" spans="11:11" x14ac:dyDescent="0.25">
      <c r="K5623"/>
    </row>
    <row r="5624" spans="11:11" x14ac:dyDescent="0.25">
      <c r="K5624"/>
    </row>
    <row r="5625" spans="11:11" x14ac:dyDescent="0.25">
      <c r="K5625"/>
    </row>
    <row r="5626" spans="11:11" x14ac:dyDescent="0.25">
      <c r="K5626"/>
    </row>
    <row r="5627" spans="11:11" x14ac:dyDescent="0.25">
      <c r="K5627"/>
    </row>
    <row r="5628" spans="11:11" x14ac:dyDescent="0.25">
      <c r="K5628"/>
    </row>
    <row r="5629" spans="11:11" x14ac:dyDescent="0.25">
      <c r="K5629"/>
    </row>
    <row r="5630" spans="11:11" x14ac:dyDescent="0.25">
      <c r="K5630"/>
    </row>
    <row r="5631" spans="11:11" x14ac:dyDescent="0.25">
      <c r="K5631"/>
    </row>
    <row r="5632" spans="11:11" x14ac:dyDescent="0.25">
      <c r="K5632"/>
    </row>
    <row r="5633" spans="11:11" x14ac:dyDescent="0.25">
      <c r="K5633"/>
    </row>
    <row r="5634" spans="11:11" x14ac:dyDescent="0.25">
      <c r="K5634"/>
    </row>
    <row r="5635" spans="11:11" x14ac:dyDescent="0.25">
      <c r="K5635"/>
    </row>
    <row r="5636" spans="11:11" x14ac:dyDescent="0.25">
      <c r="K5636"/>
    </row>
    <row r="5637" spans="11:11" x14ac:dyDescent="0.25">
      <c r="K5637"/>
    </row>
    <row r="5638" spans="11:11" x14ac:dyDescent="0.25">
      <c r="K5638"/>
    </row>
    <row r="5639" spans="11:11" x14ac:dyDescent="0.25">
      <c r="K5639"/>
    </row>
    <row r="5640" spans="11:11" x14ac:dyDescent="0.25">
      <c r="K5640"/>
    </row>
    <row r="5641" spans="11:11" x14ac:dyDescent="0.25">
      <c r="K5641"/>
    </row>
    <row r="5642" spans="11:11" x14ac:dyDescent="0.25">
      <c r="K5642"/>
    </row>
    <row r="5643" spans="11:11" x14ac:dyDescent="0.25">
      <c r="K5643"/>
    </row>
    <row r="5644" spans="11:11" x14ac:dyDescent="0.25">
      <c r="K5644"/>
    </row>
    <row r="5645" spans="11:11" x14ac:dyDescent="0.25">
      <c r="K5645"/>
    </row>
    <row r="5646" spans="11:11" x14ac:dyDescent="0.25">
      <c r="K5646"/>
    </row>
    <row r="5647" spans="11:11" x14ac:dyDescent="0.25">
      <c r="K5647"/>
    </row>
    <row r="5648" spans="11:11" x14ac:dyDescent="0.25">
      <c r="K5648"/>
    </row>
    <row r="5649" spans="11:11" x14ac:dyDescent="0.25">
      <c r="K5649"/>
    </row>
    <row r="5650" spans="11:11" x14ac:dyDescent="0.25">
      <c r="K5650"/>
    </row>
    <row r="5651" spans="11:11" x14ac:dyDescent="0.25">
      <c r="K5651"/>
    </row>
    <row r="5652" spans="11:11" x14ac:dyDescent="0.25">
      <c r="K5652"/>
    </row>
    <row r="5653" spans="11:11" x14ac:dyDescent="0.25">
      <c r="K5653"/>
    </row>
    <row r="5654" spans="11:11" x14ac:dyDescent="0.25">
      <c r="K5654"/>
    </row>
    <row r="5655" spans="11:11" x14ac:dyDescent="0.25">
      <c r="K5655"/>
    </row>
    <row r="5656" spans="11:11" x14ac:dyDescent="0.25">
      <c r="K5656"/>
    </row>
    <row r="5657" spans="11:11" x14ac:dyDescent="0.25">
      <c r="K5657"/>
    </row>
    <row r="5658" spans="11:11" x14ac:dyDescent="0.25">
      <c r="K5658"/>
    </row>
    <row r="5659" spans="11:11" x14ac:dyDescent="0.25">
      <c r="K5659"/>
    </row>
    <row r="5660" spans="11:11" x14ac:dyDescent="0.25">
      <c r="K5660"/>
    </row>
    <row r="5661" spans="11:11" x14ac:dyDescent="0.25">
      <c r="K5661"/>
    </row>
    <row r="5662" spans="11:11" x14ac:dyDescent="0.25">
      <c r="K5662"/>
    </row>
    <row r="5663" spans="11:11" x14ac:dyDescent="0.25">
      <c r="K5663"/>
    </row>
    <row r="5664" spans="11:11" x14ac:dyDescent="0.25">
      <c r="K5664"/>
    </row>
    <row r="5665" spans="11:11" x14ac:dyDescent="0.25">
      <c r="K5665"/>
    </row>
    <row r="5666" spans="11:11" x14ac:dyDescent="0.25">
      <c r="K5666"/>
    </row>
    <row r="5667" spans="11:11" x14ac:dyDescent="0.25">
      <c r="K5667"/>
    </row>
    <row r="5668" spans="11:11" x14ac:dyDescent="0.25">
      <c r="K5668"/>
    </row>
    <row r="5669" spans="11:11" x14ac:dyDescent="0.25">
      <c r="K5669"/>
    </row>
    <row r="5670" spans="11:11" x14ac:dyDescent="0.25">
      <c r="K5670"/>
    </row>
    <row r="5671" spans="11:11" x14ac:dyDescent="0.25">
      <c r="K5671"/>
    </row>
    <row r="5672" spans="11:11" x14ac:dyDescent="0.25">
      <c r="K5672"/>
    </row>
    <row r="5673" spans="11:11" x14ac:dyDescent="0.25">
      <c r="K5673"/>
    </row>
    <row r="5674" spans="11:11" x14ac:dyDescent="0.25">
      <c r="K5674"/>
    </row>
    <row r="5675" spans="11:11" x14ac:dyDescent="0.25">
      <c r="K5675"/>
    </row>
    <row r="5676" spans="11:11" x14ac:dyDescent="0.25">
      <c r="K5676"/>
    </row>
    <row r="5677" spans="11:11" x14ac:dyDescent="0.25">
      <c r="K5677"/>
    </row>
    <row r="5678" spans="11:11" x14ac:dyDescent="0.25">
      <c r="K5678"/>
    </row>
    <row r="5679" spans="11:11" x14ac:dyDescent="0.25">
      <c r="K5679"/>
    </row>
    <row r="5680" spans="11:11" x14ac:dyDescent="0.25">
      <c r="K5680"/>
    </row>
    <row r="5681" spans="11:11" x14ac:dyDescent="0.25">
      <c r="K5681"/>
    </row>
    <row r="5682" spans="11:11" x14ac:dyDescent="0.25">
      <c r="K5682"/>
    </row>
    <row r="5683" spans="11:11" x14ac:dyDescent="0.25">
      <c r="K5683"/>
    </row>
    <row r="5684" spans="11:11" x14ac:dyDescent="0.25">
      <c r="K5684"/>
    </row>
    <row r="5685" spans="11:11" x14ac:dyDescent="0.25">
      <c r="K5685"/>
    </row>
    <row r="5686" spans="11:11" x14ac:dyDescent="0.25">
      <c r="K5686"/>
    </row>
    <row r="5687" spans="11:11" x14ac:dyDescent="0.25">
      <c r="K5687"/>
    </row>
    <row r="5688" spans="11:11" x14ac:dyDescent="0.25">
      <c r="K5688"/>
    </row>
    <row r="5689" spans="11:11" x14ac:dyDescent="0.25">
      <c r="K5689"/>
    </row>
    <row r="5690" spans="11:11" x14ac:dyDescent="0.25">
      <c r="K5690"/>
    </row>
    <row r="5691" spans="11:11" x14ac:dyDescent="0.25">
      <c r="K5691"/>
    </row>
    <row r="5692" spans="11:11" x14ac:dyDescent="0.25">
      <c r="K5692"/>
    </row>
    <row r="5693" spans="11:11" x14ac:dyDescent="0.25">
      <c r="K5693"/>
    </row>
    <row r="5694" spans="11:11" x14ac:dyDescent="0.25">
      <c r="K5694"/>
    </row>
    <row r="5695" spans="11:11" x14ac:dyDescent="0.25">
      <c r="K5695"/>
    </row>
    <row r="5696" spans="11:11" x14ac:dyDescent="0.25">
      <c r="K5696"/>
    </row>
    <row r="5697" spans="11:11" x14ac:dyDescent="0.25">
      <c r="K5697"/>
    </row>
    <row r="5698" spans="11:11" x14ac:dyDescent="0.25">
      <c r="K5698"/>
    </row>
    <row r="5699" spans="11:11" x14ac:dyDescent="0.25">
      <c r="K5699"/>
    </row>
    <row r="5700" spans="11:11" x14ac:dyDescent="0.25">
      <c r="K5700"/>
    </row>
    <row r="5701" spans="11:11" x14ac:dyDescent="0.25">
      <c r="K5701"/>
    </row>
    <row r="5702" spans="11:11" x14ac:dyDescent="0.25">
      <c r="K5702"/>
    </row>
    <row r="5703" spans="11:11" x14ac:dyDescent="0.25">
      <c r="K5703"/>
    </row>
    <row r="5704" spans="11:11" x14ac:dyDescent="0.25">
      <c r="K5704"/>
    </row>
    <row r="5705" spans="11:11" x14ac:dyDescent="0.25">
      <c r="K5705"/>
    </row>
    <row r="5706" spans="11:11" x14ac:dyDescent="0.25">
      <c r="K5706"/>
    </row>
    <row r="5707" spans="11:11" x14ac:dyDescent="0.25">
      <c r="K5707"/>
    </row>
    <row r="5708" spans="11:11" x14ac:dyDescent="0.25">
      <c r="K5708"/>
    </row>
    <row r="5709" spans="11:11" x14ac:dyDescent="0.25">
      <c r="K5709"/>
    </row>
    <row r="5710" spans="11:11" x14ac:dyDescent="0.25">
      <c r="K5710"/>
    </row>
    <row r="5711" spans="11:11" x14ac:dyDescent="0.25">
      <c r="K5711"/>
    </row>
    <row r="5712" spans="11:11" x14ac:dyDescent="0.25">
      <c r="K5712"/>
    </row>
    <row r="5713" spans="11:11" x14ac:dyDescent="0.25">
      <c r="K5713"/>
    </row>
    <row r="5714" spans="11:11" x14ac:dyDescent="0.25">
      <c r="K5714"/>
    </row>
    <row r="5715" spans="11:11" x14ac:dyDescent="0.25">
      <c r="K5715"/>
    </row>
    <row r="5716" spans="11:11" x14ac:dyDescent="0.25">
      <c r="K5716"/>
    </row>
    <row r="5717" spans="11:11" x14ac:dyDescent="0.25">
      <c r="K5717"/>
    </row>
    <row r="5718" spans="11:11" x14ac:dyDescent="0.25">
      <c r="K5718"/>
    </row>
    <row r="5719" spans="11:11" x14ac:dyDescent="0.25">
      <c r="K5719"/>
    </row>
    <row r="5720" spans="11:11" x14ac:dyDescent="0.25">
      <c r="K5720"/>
    </row>
    <row r="5721" spans="11:11" x14ac:dyDescent="0.25">
      <c r="K5721"/>
    </row>
    <row r="5722" spans="11:11" x14ac:dyDescent="0.25">
      <c r="K5722"/>
    </row>
    <row r="5723" spans="11:11" x14ac:dyDescent="0.25">
      <c r="K5723"/>
    </row>
    <row r="5724" spans="11:11" x14ac:dyDescent="0.25">
      <c r="K5724"/>
    </row>
    <row r="5725" spans="11:11" x14ac:dyDescent="0.25">
      <c r="K5725"/>
    </row>
    <row r="5726" spans="11:11" x14ac:dyDescent="0.25">
      <c r="K5726"/>
    </row>
    <row r="5727" spans="11:11" x14ac:dyDescent="0.25">
      <c r="K5727"/>
    </row>
    <row r="5728" spans="11:11" x14ac:dyDescent="0.25">
      <c r="K5728"/>
    </row>
    <row r="5729" spans="11:11" x14ac:dyDescent="0.25">
      <c r="K5729"/>
    </row>
    <row r="5730" spans="11:11" x14ac:dyDescent="0.25">
      <c r="K5730"/>
    </row>
    <row r="5731" spans="11:11" x14ac:dyDescent="0.25">
      <c r="K5731"/>
    </row>
    <row r="5732" spans="11:11" x14ac:dyDescent="0.25">
      <c r="K5732"/>
    </row>
    <row r="5733" spans="11:11" x14ac:dyDescent="0.25">
      <c r="K5733"/>
    </row>
    <row r="5734" spans="11:11" x14ac:dyDescent="0.25">
      <c r="K5734"/>
    </row>
    <row r="5735" spans="11:11" x14ac:dyDescent="0.25">
      <c r="K5735"/>
    </row>
    <row r="5736" spans="11:11" x14ac:dyDescent="0.25">
      <c r="K5736"/>
    </row>
    <row r="5737" spans="11:11" x14ac:dyDescent="0.25">
      <c r="K5737"/>
    </row>
    <row r="5738" spans="11:11" x14ac:dyDescent="0.25">
      <c r="K5738"/>
    </row>
    <row r="5739" spans="11:11" x14ac:dyDescent="0.25">
      <c r="K5739"/>
    </row>
    <row r="5740" spans="11:11" x14ac:dyDescent="0.25">
      <c r="K5740"/>
    </row>
    <row r="5741" spans="11:11" x14ac:dyDescent="0.25">
      <c r="K5741"/>
    </row>
    <row r="5742" spans="11:11" x14ac:dyDescent="0.25">
      <c r="K5742"/>
    </row>
    <row r="5743" spans="11:11" x14ac:dyDescent="0.25">
      <c r="K5743"/>
    </row>
    <row r="5744" spans="11:11" x14ac:dyDescent="0.25">
      <c r="K5744"/>
    </row>
    <row r="5745" spans="11:11" x14ac:dyDescent="0.25">
      <c r="K5745"/>
    </row>
    <row r="5746" spans="11:11" x14ac:dyDescent="0.25">
      <c r="K5746"/>
    </row>
    <row r="5747" spans="11:11" x14ac:dyDescent="0.25">
      <c r="K5747"/>
    </row>
    <row r="5748" spans="11:11" x14ac:dyDescent="0.25">
      <c r="K5748"/>
    </row>
    <row r="5749" spans="11:11" x14ac:dyDescent="0.25">
      <c r="K5749"/>
    </row>
    <row r="5750" spans="11:11" x14ac:dyDescent="0.25">
      <c r="K5750"/>
    </row>
    <row r="5751" spans="11:11" x14ac:dyDescent="0.25">
      <c r="K5751"/>
    </row>
    <row r="5752" spans="11:11" x14ac:dyDescent="0.25">
      <c r="K5752"/>
    </row>
    <row r="5753" spans="11:11" x14ac:dyDescent="0.25">
      <c r="K5753"/>
    </row>
    <row r="5754" spans="11:11" x14ac:dyDescent="0.25">
      <c r="K5754"/>
    </row>
    <row r="5755" spans="11:11" x14ac:dyDescent="0.25">
      <c r="K5755"/>
    </row>
    <row r="5756" spans="11:11" x14ac:dyDescent="0.25">
      <c r="K5756"/>
    </row>
    <row r="5757" spans="11:11" x14ac:dyDescent="0.25">
      <c r="K5757"/>
    </row>
    <row r="5758" spans="11:11" x14ac:dyDescent="0.25">
      <c r="K5758"/>
    </row>
    <row r="5759" spans="11:11" x14ac:dyDescent="0.25">
      <c r="K5759"/>
    </row>
    <row r="5760" spans="11:11" x14ac:dyDescent="0.25">
      <c r="K5760"/>
    </row>
    <row r="5761" spans="11:11" x14ac:dyDescent="0.25">
      <c r="K5761"/>
    </row>
    <row r="5762" spans="11:11" x14ac:dyDescent="0.25">
      <c r="K5762"/>
    </row>
    <row r="5763" spans="11:11" x14ac:dyDescent="0.25">
      <c r="K5763"/>
    </row>
    <row r="5764" spans="11:11" x14ac:dyDescent="0.25">
      <c r="K5764"/>
    </row>
    <row r="5765" spans="11:11" x14ac:dyDescent="0.25">
      <c r="K5765"/>
    </row>
    <row r="5766" spans="11:11" x14ac:dyDescent="0.25">
      <c r="K5766"/>
    </row>
    <row r="5767" spans="11:11" x14ac:dyDescent="0.25">
      <c r="K5767"/>
    </row>
    <row r="5768" spans="11:11" x14ac:dyDescent="0.25">
      <c r="K5768"/>
    </row>
    <row r="5769" spans="11:11" x14ac:dyDescent="0.25">
      <c r="K5769"/>
    </row>
    <row r="5770" spans="11:11" x14ac:dyDescent="0.25">
      <c r="K5770"/>
    </row>
    <row r="5771" spans="11:11" x14ac:dyDescent="0.25">
      <c r="K5771"/>
    </row>
    <row r="5772" spans="11:11" x14ac:dyDescent="0.25">
      <c r="K5772"/>
    </row>
    <row r="5773" spans="11:11" x14ac:dyDescent="0.25">
      <c r="K5773"/>
    </row>
    <row r="5774" spans="11:11" x14ac:dyDescent="0.25">
      <c r="K5774"/>
    </row>
    <row r="5775" spans="11:11" x14ac:dyDescent="0.25">
      <c r="K5775"/>
    </row>
    <row r="5776" spans="11:11" x14ac:dyDescent="0.25">
      <c r="K5776"/>
    </row>
    <row r="5777" spans="11:11" x14ac:dyDescent="0.25">
      <c r="K5777"/>
    </row>
    <row r="5778" spans="11:11" x14ac:dyDescent="0.25">
      <c r="K5778"/>
    </row>
    <row r="5779" spans="11:11" x14ac:dyDescent="0.25">
      <c r="K5779"/>
    </row>
    <row r="5780" spans="11:11" x14ac:dyDescent="0.25">
      <c r="K5780"/>
    </row>
    <row r="5781" spans="11:11" x14ac:dyDescent="0.25">
      <c r="K5781"/>
    </row>
    <row r="5782" spans="11:11" x14ac:dyDescent="0.25">
      <c r="K5782"/>
    </row>
    <row r="5783" spans="11:11" x14ac:dyDescent="0.25">
      <c r="K5783"/>
    </row>
    <row r="5784" spans="11:11" x14ac:dyDescent="0.25">
      <c r="K5784"/>
    </row>
    <row r="5785" spans="11:11" x14ac:dyDescent="0.25">
      <c r="K5785"/>
    </row>
    <row r="5786" spans="11:11" x14ac:dyDescent="0.25">
      <c r="K5786"/>
    </row>
    <row r="5787" spans="11:11" x14ac:dyDescent="0.25">
      <c r="K5787"/>
    </row>
    <row r="5788" spans="11:11" x14ac:dyDescent="0.25">
      <c r="K5788"/>
    </row>
    <row r="5789" spans="11:11" x14ac:dyDescent="0.25">
      <c r="K5789"/>
    </row>
    <row r="5790" spans="11:11" x14ac:dyDescent="0.25">
      <c r="K5790"/>
    </row>
    <row r="5791" spans="11:11" x14ac:dyDescent="0.25">
      <c r="K5791"/>
    </row>
    <row r="5792" spans="11:11" x14ac:dyDescent="0.25">
      <c r="K5792"/>
    </row>
    <row r="5793" spans="11:11" x14ac:dyDescent="0.25">
      <c r="K5793"/>
    </row>
    <row r="5794" spans="11:11" x14ac:dyDescent="0.25">
      <c r="K5794"/>
    </row>
    <row r="5795" spans="11:11" x14ac:dyDescent="0.25">
      <c r="K5795"/>
    </row>
    <row r="5796" spans="11:11" x14ac:dyDescent="0.25">
      <c r="K5796"/>
    </row>
    <row r="5797" spans="11:11" x14ac:dyDescent="0.25">
      <c r="K5797"/>
    </row>
    <row r="5798" spans="11:11" x14ac:dyDescent="0.25">
      <c r="K5798"/>
    </row>
    <row r="5799" spans="11:11" x14ac:dyDescent="0.25">
      <c r="K5799"/>
    </row>
    <row r="5800" spans="11:11" x14ac:dyDescent="0.25">
      <c r="K5800"/>
    </row>
    <row r="5801" spans="11:11" x14ac:dyDescent="0.25">
      <c r="K5801"/>
    </row>
    <row r="5802" spans="11:11" x14ac:dyDescent="0.25">
      <c r="K5802"/>
    </row>
    <row r="5803" spans="11:11" x14ac:dyDescent="0.25">
      <c r="K5803"/>
    </row>
    <row r="5804" spans="11:11" x14ac:dyDescent="0.25">
      <c r="K5804"/>
    </row>
    <row r="5805" spans="11:11" x14ac:dyDescent="0.25">
      <c r="K5805"/>
    </row>
    <row r="5806" spans="11:11" x14ac:dyDescent="0.25">
      <c r="K5806"/>
    </row>
    <row r="5807" spans="11:11" x14ac:dyDescent="0.25">
      <c r="K5807"/>
    </row>
    <row r="5808" spans="11:11" x14ac:dyDescent="0.25">
      <c r="K5808"/>
    </row>
    <row r="5809" spans="11:11" x14ac:dyDescent="0.25">
      <c r="K5809"/>
    </row>
    <row r="5810" spans="11:11" x14ac:dyDescent="0.25">
      <c r="K5810"/>
    </row>
    <row r="5811" spans="11:11" x14ac:dyDescent="0.25">
      <c r="K5811"/>
    </row>
    <row r="5812" spans="11:11" x14ac:dyDescent="0.25">
      <c r="K5812"/>
    </row>
    <row r="5813" spans="11:11" x14ac:dyDescent="0.25">
      <c r="K5813"/>
    </row>
    <row r="5814" spans="11:11" x14ac:dyDescent="0.25">
      <c r="K5814"/>
    </row>
    <row r="5815" spans="11:11" x14ac:dyDescent="0.25">
      <c r="K5815"/>
    </row>
    <row r="5816" spans="11:11" x14ac:dyDescent="0.25">
      <c r="K5816"/>
    </row>
    <row r="5817" spans="11:11" x14ac:dyDescent="0.25">
      <c r="K5817"/>
    </row>
    <row r="5818" spans="11:11" x14ac:dyDescent="0.25">
      <c r="K5818"/>
    </row>
    <row r="5819" spans="11:11" x14ac:dyDescent="0.25">
      <c r="K5819"/>
    </row>
    <row r="5820" spans="11:11" x14ac:dyDescent="0.25">
      <c r="K5820"/>
    </row>
    <row r="5821" spans="11:11" x14ac:dyDescent="0.25">
      <c r="K5821"/>
    </row>
    <row r="5822" spans="11:11" x14ac:dyDescent="0.25">
      <c r="K5822"/>
    </row>
    <row r="5823" spans="11:11" x14ac:dyDescent="0.25">
      <c r="K5823"/>
    </row>
    <row r="5824" spans="11:11" x14ac:dyDescent="0.25">
      <c r="K5824"/>
    </row>
    <row r="5825" spans="11:11" x14ac:dyDescent="0.25">
      <c r="K5825"/>
    </row>
    <row r="5826" spans="11:11" x14ac:dyDescent="0.25">
      <c r="K5826"/>
    </row>
    <row r="5827" spans="11:11" x14ac:dyDescent="0.25">
      <c r="K5827"/>
    </row>
    <row r="5828" spans="11:11" x14ac:dyDescent="0.25">
      <c r="K5828"/>
    </row>
    <row r="5829" spans="11:11" x14ac:dyDescent="0.25">
      <c r="K5829"/>
    </row>
    <row r="5830" spans="11:11" x14ac:dyDescent="0.25">
      <c r="K5830"/>
    </row>
    <row r="5831" spans="11:11" x14ac:dyDescent="0.25">
      <c r="K5831"/>
    </row>
    <row r="5832" spans="11:11" x14ac:dyDescent="0.25">
      <c r="K5832"/>
    </row>
    <row r="5833" spans="11:11" x14ac:dyDescent="0.25">
      <c r="K5833"/>
    </row>
    <row r="5834" spans="11:11" x14ac:dyDescent="0.25">
      <c r="K5834"/>
    </row>
    <row r="5835" spans="11:11" x14ac:dyDescent="0.25">
      <c r="K5835"/>
    </row>
    <row r="5836" spans="11:11" x14ac:dyDescent="0.25">
      <c r="K5836"/>
    </row>
    <row r="5837" spans="11:11" x14ac:dyDescent="0.25">
      <c r="K5837"/>
    </row>
    <row r="5838" spans="11:11" x14ac:dyDescent="0.25">
      <c r="K5838"/>
    </row>
    <row r="5839" spans="11:11" x14ac:dyDescent="0.25">
      <c r="K5839"/>
    </row>
    <row r="5840" spans="11:11" x14ac:dyDescent="0.25">
      <c r="K5840"/>
    </row>
    <row r="5841" spans="11:11" x14ac:dyDescent="0.25">
      <c r="K5841"/>
    </row>
    <row r="5842" spans="11:11" x14ac:dyDescent="0.25">
      <c r="K5842"/>
    </row>
    <row r="5843" spans="11:11" x14ac:dyDescent="0.25">
      <c r="K5843"/>
    </row>
    <row r="5844" spans="11:11" x14ac:dyDescent="0.25">
      <c r="K5844"/>
    </row>
    <row r="5845" spans="11:11" x14ac:dyDescent="0.25">
      <c r="K5845"/>
    </row>
    <row r="5846" spans="11:11" x14ac:dyDescent="0.25">
      <c r="K5846"/>
    </row>
    <row r="5847" spans="11:11" x14ac:dyDescent="0.25">
      <c r="K5847"/>
    </row>
    <row r="5848" spans="11:11" x14ac:dyDescent="0.25">
      <c r="K5848"/>
    </row>
    <row r="5849" spans="11:11" x14ac:dyDescent="0.25">
      <c r="K5849"/>
    </row>
    <row r="5850" spans="11:11" x14ac:dyDescent="0.25">
      <c r="K5850"/>
    </row>
    <row r="5851" spans="11:11" x14ac:dyDescent="0.25">
      <c r="K5851"/>
    </row>
    <row r="5852" spans="11:11" x14ac:dyDescent="0.25">
      <c r="K5852"/>
    </row>
    <row r="5853" spans="11:11" x14ac:dyDescent="0.25">
      <c r="K5853"/>
    </row>
    <row r="5854" spans="11:11" x14ac:dyDescent="0.25">
      <c r="K5854"/>
    </row>
    <row r="5855" spans="11:11" x14ac:dyDescent="0.25">
      <c r="K5855"/>
    </row>
    <row r="5856" spans="11:11" x14ac:dyDescent="0.25">
      <c r="K5856"/>
    </row>
    <row r="5857" spans="11:11" x14ac:dyDescent="0.25">
      <c r="K5857"/>
    </row>
    <row r="5858" spans="11:11" x14ac:dyDescent="0.25">
      <c r="K5858"/>
    </row>
    <row r="5859" spans="11:11" x14ac:dyDescent="0.25">
      <c r="K5859"/>
    </row>
    <row r="5860" spans="11:11" x14ac:dyDescent="0.25">
      <c r="K5860"/>
    </row>
    <row r="5861" spans="11:11" x14ac:dyDescent="0.25">
      <c r="K5861"/>
    </row>
    <row r="5862" spans="11:11" x14ac:dyDescent="0.25">
      <c r="K5862"/>
    </row>
    <row r="5863" spans="11:11" x14ac:dyDescent="0.25">
      <c r="K5863"/>
    </row>
    <row r="5864" spans="11:11" x14ac:dyDescent="0.25">
      <c r="K5864"/>
    </row>
    <row r="5865" spans="11:11" x14ac:dyDescent="0.25">
      <c r="K5865"/>
    </row>
    <row r="5866" spans="11:11" x14ac:dyDescent="0.25">
      <c r="K5866"/>
    </row>
    <row r="5867" spans="11:11" x14ac:dyDescent="0.25">
      <c r="K5867"/>
    </row>
    <row r="5868" spans="11:11" x14ac:dyDescent="0.25">
      <c r="K5868"/>
    </row>
    <row r="5869" spans="11:11" x14ac:dyDescent="0.25">
      <c r="K5869"/>
    </row>
    <row r="5870" spans="11:11" x14ac:dyDescent="0.25">
      <c r="K5870"/>
    </row>
    <row r="5871" spans="11:11" x14ac:dyDescent="0.25">
      <c r="K5871"/>
    </row>
    <row r="5872" spans="11:11" x14ac:dyDescent="0.25">
      <c r="K5872"/>
    </row>
    <row r="5873" spans="11:11" x14ac:dyDescent="0.25">
      <c r="K5873"/>
    </row>
    <row r="5874" spans="11:11" x14ac:dyDescent="0.25">
      <c r="K5874"/>
    </row>
    <row r="5875" spans="11:11" x14ac:dyDescent="0.25">
      <c r="K5875"/>
    </row>
    <row r="5876" spans="11:11" x14ac:dyDescent="0.25">
      <c r="K5876"/>
    </row>
    <row r="5877" spans="11:11" x14ac:dyDescent="0.25">
      <c r="K5877"/>
    </row>
    <row r="5878" spans="11:11" x14ac:dyDescent="0.25">
      <c r="K5878"/>
    </row>
    <row r="5879" spans="11:11" x14ac:dyDescent="0.25">
      <c r="K5879"/>
    </row>
    <row r="5880" spans="11:11" x14ac:dyDescent="0.25">
      <c r="K5880"/>
    </row>
    <row r="5881" spans="11:11" x14ac:dyDescent="0.25">
      <c r="K5881"/>
    </row>
    <row r="5882" spans="11:11" x14ac:dyDescent="0.25">
      <c r="K5882"/>
    </row>
    <row r="5883" spans="11:11" x14ac:dyDescent="0.25">
      <c r="K5883"/>
    </row>
    <row r="5884" spans="11:11" x14ac:dyDescent="0.25">
      <c r="K5884"/>
    </row>
    <row r="5885" spans="11:11" x14ac:dyDescent="0.25">
      <c r="K5885"/>
    </row>
    <row r="5886" spans="11:11" x14ac:dyDescent="0.25">
      <c r="K5886"/>
    </row>
    <row r="5887" spans="11:11" x14ac:dyDescent="0.25">
      <c r="K5887"/>
    </row>
    <row r="5888" spans="11:11" x14ac:dyDescent="0.25">
      <c r="K5888"/>
    </row>
    <row r="5889" spans="11:11" x14ac:dyDescent="0.25">
      <c r="K5889"/>
    </row>
    <row r="5890" spans="11:11" x14ac:dyDescent="0.25">
      <c r="K5890"/>
    </row>
    <row r="5891" spans="11:11" x14ac:dyDescent="0.25">
      <c r="K5891"/>
    </row>
    <row r="5892" spans="11:11" x14ac:dyDescent="0.25">
      <c r="K5892"/>
    </row>
    <row r="5893" spans="11:11" x14ac:dyDescent="0.25">
      <c r="K5893"/>
    </row>
    <row r="5894" spans="11:11" x14ac:dyDescent="0.25">
      <c r="K5894"/>
    </row>
    <row r="5895" spans="11:11" x14ac:dyDescent="0.25">
      <c r="K5895"/>
    </row>
    <row r="5896" spans="11:11" x14ac:dyDescent="0.25">
      <c r="K5896"/>
    </row>
    <row r="5897" spans="11:11" x14ac:dyDescent="0.25">
      <c r="K5897"/>
    </row>
    <row r="5898" spans="11:11" x14ac:dyDescent="0.25">
      <c r="K5898"/>
    </row>
    <row r="5899" spans="11:11" x14ac:dyDescent="0.25">
      <c r="K5899"/>
    </row>
    <row r="5900" spans="11:11" x14ac:dyDescent="0.25">
      <c r="K5900"/>
    </row>
    <row r="5901" spans="11:11" x14ac:dyDescent="0.25">
      <c r="K5901"/>
    </row>
    <row r="5902" spans="11:11" x14ac:dyDescent="0.25">
      <c r="K5902"/>
    </row>
    <row r="5903" spans="11:11" x14ac:dyDescent="0.25">
      <c r="K5903"/>
    </row>
    <row r="5904" spans="11:11" x14ac:dyDescent="0.25">
      <c r="K5904"/>
    </row>
    <row r="5905" spans="11:11" x14ac:dyDescent="0.25">
      <c r="K5905"/>
    </row>
    <row r="5906" spans="11:11" x14ac:dyDescent="0.25">
      <c r="K5906"/>
    </row>
    <row r="5907" spans="11:11" x14ac:dyDescent="0.25">
      <c r="K5907"/>
    </row>
    <row r="5908" spans="11:11" x14ac:dyDescent="0.25">
      <c r="K5908"/>
    </row>
    <row r="5909" spans="11:11" x14ac:dyDescent="0.25">
      <c r="K5909"/>
    </row>
    <row r="5910" spans="11:11" x14ac:dyDescent="0.25">
      <c r="K5910"/>
    </row>
    <row r="5911" spans="11:11" x14ac:dyDescent="0.25">
      <c r="K5911"/>
    </row>
    <row r="5912" spans="11:11" x14ac:dyDescent="0.25">
      <c r="K5912"/>
    </row>
    <row r="5913" spans="11:11" x14ac:dyDescent="0.25">
      <c r="K5913"/>
    </row>
    <row r="5914" spans="11:11" x14ac:dyDescent="0.25">
      <c r="K5914"/>
    </row>
    <row r="5915" spans="11:11" x14ac:dyDescent="0.25">
      <c r="K5915"/>
    </row>
    <row r="5916" spans="11:11" x14ac:dyDescent="0.25">
      <c r="K5916"/>
    </row>
    <row r="5917" spans="11:11" x14ac:dyDescent="0.25">
      <c r="K5917"/>
    </row>
    <row r="5918" spans="11:11" x14ac:dyDescent="0.25">
      <c r="K5918"/>
    </row>
    <row r="5919" spans="11:11" x14ac:dyDescent="0.25">
      <c r="K5919"/>
    </row>
    <row r="5920" spans="11:11" x14ac:dyDescent="0.25">
      <c r="K5920"/>
    </row>
    <row r="5921" spans="11:11" x14ac:dyDescent="0.25">
      <c r="K5921"/>
    </row>
    <row r="5922" spans="11:11" x14ac:dyDescent="0.25">
      <c r="K5922"/>
    </row>
    <row r="5923" spans="11:11" x14ac:dyDescent="0.25">
      <c r="K5923"/>
    </row>
    <row r="5924" spans="11:11" x14ac:dyDescent="0.25">
      <c r="K5924"/>
    </row>
    <row r="5925" spans="11:11" x14ac:dyDescent="0.25">
      <c r="K5925"/>
    </row>
    <row r="5926" spans="11:11" x14ac:dyDescent="0.25">
      <c r="K5926"/>
    </row>
    <row r="5927" spans="11:11" x14ac:dyDescent="0.25">
      <c r="K5927"/>
    </row>
    <row r="5928" spans="11:11" x14ac:dyDescent="0.25">
      <c r="K5928"/>
    </row>
    <row r="5929" spans="11:11" x14ac:dyDescent="0.25">
      <c r="K5929"/>
    </row>
    <row r="5930" spans="11:11" x14ac:dyDescent="0.25">
      <c r="K5930"/>
    </row>
    <row r="5931" spans="11:11" x14ac:dyDescent="0.25">
      <c r="K5931"/>
    </row>
    <row r="5932" spans="11:11" x14ac:dyDescent="0.25">
      <c r="K5932"/>
    </row>
    <row r="5933" spans="11:11" x14ac:dyDescent="0.25">
      <c r="K5933"/>
    </row>
    <row r="5934" spans="11:11" x14ac:dyDescent="0.25">
      <c r="K5934"/>
    </row>
    <row r="5935" spans="11:11" x14ac:dyDescent="0.25">
      <c r="K5935"/>
    </row>
    <row r="5936" spans="11:11" x14ac:dyDescent="0.25">
      <c r="K5936"/>
    </row>
    <row r="5937" spans="11:11" x14ac:dyDescent="0.25">
      <c r="K5937"/>
    </row>
    <row r="5938" spans="11:11" x14ac:dyDescent="0.25">
      <c r="K5938"/>
    </row>
    <row r="5939" spans="11:11" x14ac:dyDescent="0.25">
      <c r="K5939"/>
    </row>
    <row r="5940" spans="11:11" x14ac:dyDescent="0.25">
      <c r="K5940"/>
    </row>
    <row r="5941" spans="11:11" x14ac:dyDescent="0.25">
      <c r="K5941"/>
    </row>
    <row r="5942" spans="11:11" x14ac:dyDescent="0.25">
      <c r="K5942"/>
    </row>
    <row r="5943" spans="11:11" x14ac:dyDescent="0.25">
      <c r="K5943"/>
    </row>
    <row r="5944" spans="11:11" x14ac:dyDescent="0.25">
      <c r="K5944"/>
    </row>
    <row r="5945" spans="11:11" x14ac:dyDescent="0.25">
      <c r="K5945"/>
    </row>
    <row r="5946" spans="11:11" x14ac:dyDescent="0.25">
      <c r="K5946"/>
    </row>
    <row r="5947" spans="11:11" x14ac:dyDescent="0.25">
      <c r="K5947"/>
    </row>
    <row r="5948" spans="11:11" x14ac:dyDescent="0.25">
      <c r="K5948"/>
    </row>
    <row r="5949" spans="11:11" x14ac:dyDescent="0.25">
      <c r="K5949"/>
    </row>
    <row r="5950" spans="11:11" x14ac:dyDescent="0.25">
      <c r="K5950"/>
    </row>
    <row r="5951" spans="11:11" x14ac:dyDescent="0.25">
      <c r="K5951"/>
    </row>
    <row r="5952" spans="11:11" x14ac:dyDescent="0.25">
      <c r="K5952"/>
    </row>
    <row r="5953" spans="11:11" x14ac:dyDescent="0.25">
      <c r="K5953"/>
    </row>
    <row r="5954" spans="11:11" x14ac:dyDescent="0.25">
      <c r="K5954"/>
    </row>
    <row r="5955" spans="11:11" x14ac:dyDescent="0.25">
      <c r="K5955"/>
    </row>
    <row r="5956" spans="11:11" x14ac:dyDescent="0.25">
      <c r="K5956"/>
    </row>
    <row r="5957" spans="11:11" x14ac:dyDescent="0.25">
      <c r="K5957"/>
    </row>
    <row r="5958" spans="11:11" x14ac:dyDescent="0.25">
      <c r="K5958"/>
    </row>
    <row r="5959" spans="11:11" x14ac:dyDescent="0.25">
      <c r="K5959"/>
    </row>
    <row r="5960" spans="11:11" x14ac:dyDescent="0.25">
      <c r="K5960"/>
    </row>
    <row r="5961" spans="11:11" x14ac:dyDescent="0.25">
      <c r="K5961"/>
    </row>
    <row r="5962" spans="11:11" x14ac:dyDescent="0.25">
      <c r="K5962"/>
    </row>
    <row r="5963" spans="11:11" x14ac:dyDescent="0.25">
      <c r="K5963"/>
    </row>
    <row r="5964" spans="11:11" x14ac:dyDescent="0.25">
      <c r="K5964"/>
    </row>
    <row r="5965" spans="11:11" x14ac:dyDescent="0.25">
      <c r="K5965"/>
    </row>
    <row r="5966" spans="11:11" x14ac:dyDescent="0.25">
      <c r="K5966"/>
    </row>
    <row r="5967" spans="11:11" x14ac:dyDescent="0.25">
      <c r="K5967"/>
    </row>
    <row r="5968" spans="11:11" x14ac:dyDescent="0.25">
      <c r="K5968"/>
    </row>
    <row r="5969" spans="11:11" x14ac:dyDescent="0.25">
      <c r="K5969"/>
    </row>
    <row r="5970" spans="11:11" x14ac:dyDescent="0.25">
      <c r="K5970"/>
    </row>
    <row r="5971" spans="11:11" x14ac:dyDescent="0.25">
      <c r="K5971"/>
    </row>
    <row r="5972" spans="11:11" x14ac:dyDescent="0.25">
      <c r="K5972"/>
    </row>
    <row r="5973" spans="11:11" x14ac:dyDescent="0.25">
      <c r="K5973"/>
    </row>
    <row r="5974" spans="11:11" x14ac:dyDescent="0.25">
      <c r="K5974"/>
    </row>
    <row r="5975" spans="11:11" x14ac:dyDescent="0.25">
      <c r="K5975"/>
    </row>
    <row r="5976" spans="11:11" x14ac:dyDescent="0.25">
      <c r="K5976"/>
    </row>
    <row r="5977" spans="11:11" x14ac:dyDescent="0.25">
      <c r="K5977"/>
    </row>
    <row r="5978" spans="11:11" x14ac:dyDescent="0.25">
      <c r="K5978"/>
    </row>
    <row r="5979" spans="11:11" x14ac:dyDescent="0.25">
      <c r="K5979"/>
    </row>
    <row r="5980" spans="11:11" x14ac:dyDescent="0.25">
      <c r="K5980"/>
    </row>
    <row r="5981" spans="11:11" x14ac:dyDescent="0.25">
      <c r="K5981"/>
    </row>
    <row r="5982" spans="11:11" x14ac:dyDescent="0.25">
      <c r="K5982"/>
    </row>
    <row r="5983" spans="11:11" x14ac:dyDescent="0.25">
      <c r="K5983"/>
    </row>
    <row r="5984" spans="11:11" x14ac:dyDescent="0.25">
      <c r="K5984"/>
    </row>
    <row r="5985" spans="11:11" x14ac:dyDescent="0.25">
      <c r="K5985"/>
    </row>
    <row r="5986" spans="11:11" x14ac:dyDescent="0.25">
      <c r="K5986"/>
    </row>
    <row r="5987" spans="11:11" x14ac:dyDescent="0.25">
      <c r="K5987"/>
    </row>
    <row r="5988" spans="11:11" x14ac:dyDescent="0.25">
      <c r="K5988"/>
    </row>
    <row r="5989" spans="11:11" x14ac:dyDescent="0.25">
      <c r="K5989"/>
    </row>
    <row r="5990" spans="11:11" x14ac:dyDescent="0.25">
      <c r="K5990"/>
    </row>
    <row r="5991" spans="11:11" x14ac:dyDescent="0.25">
      <c r="K5991"/>
    </row>
    <row r="5992" spans="11:11" x14ac:dyDescent="0.25">
      <c r="K5992"/>
    </row>
    <row r="5993" spans="11:11" x14ac:dyDescent="0.25">
      <c r="K5993"/>
    </row>
    <row r="5994" spans="11:11" x14ac:dyDescent="0.25">
      <c r="K5994"/>
    </row>
    <row r="5995" spans="11:11" x14ac:dyDescent="0.25">
      <c r="K5995"/>
    </row>
    <row r="5996" spans="11:11" x14ac:dyDescent="0.25">
      <c r="K5996"/>
    </row>
    <row r="5997" spans="11:11" x14ac:dyDescent="0.25">
      <c r="K5997"/>
    </row>
    <row r="5998" spans="11:11" x14ac:dyDescent="0.25">
      <c r="K5998"/>
    </row>
    <row r="5999" spans="11:11" x14ac:dyDescent="0.25">
      <c r="K5999"/>
    </row>
    <row r="6000" spans="11:11" x14ac:dyDescent="0.25">
      <c r="K6000"/>
    </row>
    <row r="6001" spans="11:11" x14ac:dyDescent="0.25">
      <c r="K6001"/>
    </row>
    <row r="6002" spans="11:11" x14ac:dyDescent="0.25">
      <c r="K6002"/>
    </row>
    <row r="6003" spans="11:11" x14ac:dyDescent="0.25">
      <c r="K6003"/>
    </row>
    <row r="6004" spans="11:11" x14ac:dyDescent="0.25">
      <c r="K6004"/>
    </row>
    <row r="6005" spans="11:11" x14ac:dyDescent="0.25">
      <c r="K6005"/>
    </row>
    <row r="6006" spans="11:11" x14ac:dyDescent="0.25">
      <c r="K6006"/>
    </row>
    <row r="6007" spans="11:11" x14ac:dyDescent="0.25">
      <c r="K6007"/>
    </row>
    <row r="6008" spans="11:11" x14ac:dyDescent="0.25">
      <c r="K6008"/>
    </row>
    <row r="6009" spans="11:11" x14ac:dyDescent="0.25">
      <c r="K6009"/>
    </row>
    <row r="6010" spans="11:11" x14ac:dyDescent="0.25">
      <c r="K6010"/>
    </row>
    <row r="6011" spans="11:11" x14ac:dyDescent="0.25">
      <c r="K6011"/>
    </row>
    <row r="6012" spans="11:11" x14ac:dyDescent="0.25">
      <c r="K6012"/>
    </row>
    <row r="6013" spans="11:11" x14ac:dyDescent="0.25">
      <c r="K6013"/>
    </row>
    <row r="6014" spans="11:11" x14ac:dyDescent="0.25">
      <c r="K6014"/>
    </row>
    <row r="6015" spans="11:11" x14ac:dyDescent="0.25">
      <c r="K6015"/>
    </row>
    <row r="6016" spans="11:11" x14ac:dyDescent="0.25">
      <c r="K6016"/>
    </row>
    <row r="6017" spans="11:11" x14ac:dyDescent="0.25">
      <c r="K6017"/>
    </row>
    <row r="6018" spans="11:11" x14ac:dyDescent="0.25">
      <c r="K6018"/>
    </row>
    <row r="6019" spans="11:11" x14ac:dyDescent="0.25">
      <c r="K6019"/>
    </row>
    <row r="6020" spans="11:11" x14ac:dyDescent="0.25">
      <c r="K6020"/>
    </row>
    <row r="6021" spans="11:11" x14ac:dyDescent="0.25">
      <c r="K6021"/>
    </row>
    <row r="6022" spans="11:11" x14ac:dyDescent="0.25">
      <c r="K6022"/>
    </row>
    <row r="6023" spans="11:11" x14ac:dyDescent="0.25">
      <c r="K6023"/>
    </row>
    <row r="6024" spans="11:11" x14ac:dyDescent="0.25">
      <c r="K6024"/>
    </row>
    <row r="6025" spans="11:11" x14ac:dyDescent="0.25">
      <c r="K6025"/>
    </row>
    <row r="6026" spans="11:11" x14ac:dyDescent="0.25">
      <c r="K6026"/>
    </row>
    <row r="6027" spans="11:11" x14ac:dyDescent="0.25">
      <c r="K6027"/>
    </row>
    <row r="6028" spans="11:11" x14ac:dyDescent="0.25">
      <c r="K6028"/>
    </row>
    <row r="6029" spans="11:11" x14ac:dyDescent="0.25">
      <c r="K6029"/>
    </row>
    <row r="6030" spans="11:11" x14ac:dyDescent="0.25">
      <c r="K6030"/>
    </row>
    <row r="6031" spans="11:11" x14ac:dyDescent="0.25">
      <c r="K6031"/>
    </row>
    <row r="6032" spans="11:11" x14ac:dyDescent="0.25">
      <c r="K6032"/>
    </row>
    <row r="6033" spans="11:11" x14ac:dyDescent="0.25">
      <c r="K6033"/>
    </row>
    <row r="6034" spans="11:11" x14ac:dyDescent="0.25">
      <c r="K6034"/>
    </row>
    <row r="6035" spans="11:11" x14ac:dyDescent="0.25">
      <c r="K6035"/>
    </row>
    <row r="6036" spans="11:11" x14ac:dyDescent="0.25">
      <c r="K6036"/>
    </row>
    <row r="6037" spans="11:11" x14ac:dyDescent="0.25">
      <c r="K6037"/>
    </row>
    <row r="6038" spans="11:11" x14ac:dyDescent="0.25">
      <c r="K6038"/>
    </row>
    <row r="6039" spans="11:11" x14ac:dyDescent="0.25">
      <c r="K6039"/>
    </row>
    <row r="6040" spans="11:11" x14ac:dyDescent="0.25">
      <c r="K6040"/>
    </row>
    <row r="6041" spans="11:11" x14ac:dyDescent="0.25">
      <c r="K6041"/>
    </row>
    <row r="6042" spans="11:11" x14ac:dyDescent="0.25">
      <c r="K6042"/>
    </row>
    <row r="6043" spans="11:11" x14ac:dyDescent="0.25">
      <c r="K6043"/>
    </row>
    <row r="6044" spans="11:11" x14ac:dyDescent="0.25">
      <c r="K6044"/>
    </row>
    <row r="6045" spans="11:11" x14ac:dyDescent="0.25">
      <c r="K6045"/>
    </row>
    <row r="6046" spans="11:11" x14ac:dyDescent="0.25">
      <c r="K6046"/>
    </row>
    <row r="6047" spans="11:11" x14ac:dyDescent="0.25">
      <c r="K6047"/>
    </row>
    <row r="6048" spans="11:11" x14ac:dyDescent="0.25">
      <c r="K6048"/>
    </row>
    <row r="6049" spans="11:11" x14ac:dyDescent="0.25">
      <c r="K6049"/>
    </row>
    <row r="6050" spans="11:11" x14ac:dyDescent="0.25">
      <c r="K6050"/>
    </row>
    <row r="6051" spans="11:11" x14ac:dyDescent="0.25">
      <c r="K6051"/>
    </row>
    <row r="6052" spans="11:11" x14ac:dyDescent="0.25">
      <c r="K6052"/>
    </row>
    <row r="6053" spans="11:11" x14ac:dyDescent="0.25">
      <c r="K6053"/>
    </row>
    <row r="6054" spans="11:11" x14ac:dyDescent="0.25">
      <c r="K6054"/>
    </row>
    <row r="6055" spans="11:11" x14ac:dyDescent="0.25">
      <c r="K6055"/>
    </row>
    <row r="6056" spans="11:11" x14ac:dyDescent="0.25">
      <c r="K6056"/>
    </row>
    <row r="6057" spans="11:11" x14ac:dyDescent="0.25">
      <c r="K6057"/>
    </row>
    <row r="6058" spans="11:11" x14ac:dyDescent="0.25">
      <c r="K6058"/>
    </row>
    <row r="6059" spans="11:11" x14ac:dyDescent="0.25">
      <c r="K6059"/>
    </row>
    <row r="6060" spans="11:11" x14ac:dyDescent="0.25">
      <c r="K6060"/>
    </row>
    <row r="6061" spans="11:11" x14ac:dyDescent="0.25">
      <c r="K6061"/>
    </row>
    <row r="6062" spans="11:11" x14ac:dyDescent="0.25">
      <c r="K6062"/>
    </row>
    <row r="6063" spans="11:11" x14ac:dyDescent="0.25">
      <c r="K6063"/>
    </row>
    <row r="6064" spans="11:11" x14ac:dyDescent="0.25">
      <c r="K6064"/>
    </row>
    <row r="6065" spans="11:11" x14ac:dyDescent="0.25">
      <c r="K6065"/>
    </row>
    <row r="6066" spans="11:11" x14ac:dyDescent="0.25">
      <c r="K6066"/>
    </row>
    <row r="6067" spans="11:11" x14ac:dyDescent="0.25">
      <c r="K6067"/>
    </row>
    <row r="6068" spans="11:11" x14ac:dyDescent="0.25">
      <c r="K6068"/>
    </row>
    <row r="6069" spans="11:11" x14ac:dyDescent="0.25">
      <c r="K6069"/>
    </row>
    <row r="6070" spans="11:11" x14ac:dyDescent="0.25">
      <c r="K6070"/>
    </row>
    <row r="6071" spans="11:11" x14ac:dyDescent="0.25">
      <c r="K6071"/>
    </row>
    <row r="6072" spans="11:11" x14ac:dyDescent="0.25">
      <c r="K6072"/>
    </row>
    <row r="6073" spans="11:11" x14ac:dyDescent="0.25">
      <c r="K6073"/>
    </row>
    <row r="6074" spans="11:11" x14ac:dyDescent="0.25">
      <c r="K6074"/>
    </row>
    <row r="6075" spans="11:11" x14ac:dyDescent="0.25">
      <c r="K6075"/>
    </row>
    <row r="6076" spans="11:11" x14ac:dyDescent="0.25">
      <c r="K6076"/>
    </row>
    <row r="6077" spans="11:11" x14ac:dyDescent="0.25">
      <c r="K6077"/>
    </row>
    <row r="6078" spans="11:11" x14ac:dyDescent="0.25">
      <c r="K6078"/>
    </row>
    <row r="6079" spans="11:11" x14ac:dyDescent="0.25">
      <c r="K6079"/>
    </row>
    <row r="6080" spans="11:11" x14ac:dyDescent="0.25">
      <c r="K6080"/>
    </row>
    <row r="6081" spans="11:11" x14ac:dyDescent="0.25">
      <c r="K6081"/>
    </row>
    <row r="6082" spans="11:11" x14ac:dyDescent="0.25">
      <c r="K6082"/>
    </row>
    <row r="6083" spans="11:11" x14ac:dyDescent="0.25">
      <c r="K6083"/>
    </row>
    <row r="6084" spans="11:11" x14ac:dyDescent="0.25">
      <c r="K6084"/>
    </row>
    <row r="6085" spans="11:11" x14ac:dyDescent="0.25">
      <c r="K6085"/>
    </row>
    <row r="6086" spans="11:11" x14ac:dyDescent="0.25">
      <c r="K6086"/>
    </row>
    <row r="6087" spans="11:11" x14ac:dyDescent="0.25">
      <c r="K6087"/>
    </row>
    <row r="6088" spans="11:11" x14ac:dyDescent="0.25">
      <c r="K6088"/>
    </row>
    <row r="6089" spans="11:11" x14ac:dyDescent="0.25">
      <c r="K6089"/>
    </row>
    <row r="6090" spans="11:11" x14ac:dyDescent="0.25">
      <c r="K6090"/>
    </row>
    <row r="6091" spans="11:11" x14ac:dyDescent="0.25">
      <c r="K6091"/>
    </row>
    <row r="6092" spans="11:11" x14ac:dyDescent="0.25">
      <c r="K6092"/>
    </row>
    <row r="6093" spans="11:11" x14ac:dyDescent="0.25">
      <c r="K6093"/>
    </row>
    <row r="6094" spans="11:11" x14ac:dyDescent="0.25">
      <c r="K6094"/>
    </row>
    <row r="6095" spans="11:11" x14ac:dyDescent="0.25">
      <c r="K6095"/>
    </row>
    <row r="6096" spans="11:11" x14ac:dyDescent="0.25">
      <c r="K6096"/>
    </row>
    <row r="6097" spans="11:11" x14ac:dyDescent="0.25">
      <c r="K6097"/>
    </row>
    <row r="6098" spans="11:11" x14ac:dyDescent="0.25">
      <c r="K6098"/>
    </row>
    <row r="6099" spans="11:11" x14ac:dyDescent="0.25">
      <c r="K6099"/>
    </row>
    <row r="6100" spans="11:11" x14ac:dyDescent="0.25">
      <c r="K6100"/>
    </row>
    <row r="6101" spans="11:11" x14ac:dyDescent="0.25">
      <c r="K6101"/>
    </row>
    <row r="6102" spans="11:11" x14ac:dyDescent="0.25">
      <c r="K6102"/>
    </row>
    <row r="6103" spans="11:11" x14ac:dyDescent="0.25">
      <c r="K6103"/>
    </row>
    <row r="6104" spans="11:11" x14ac:dyDescent="0.25">
      <c r="K6104"/>
    </row>
    <row r="6105" spans="11:11" x14ac:dyDescent="0.25">
      <c r="K6105"/>
    </row>
    <row r="6106" spans="11:11" x14ac:dyDescent="0.25">
      <c r="K6106"/>
    </row>
    <row r="6107" spans="11:11" x14ac:dyDescent="0.25">
      <c r="K6107"/>
    </row>
    <row r="6108" spans="11:11" x14ac:dyDescent="0.25">
      <c r="K6108"/>
    </row>
    <row r="6109" spans="11:11" x14ac:dyDescent="0.25">
      <c r="K6109"/>
    </row>
    <row r="6110" spans="11:11" x14ac:dyDescent="0.25">
      <c r="K6110"/>
    </row>
    <row r="6111" spans="11:11" x14ac:dyDescent="0.25">
      <c r="K6111"/>
    </row>
    <row r="6112" spans="11:11" x14ac:dyDescent="0.25">
      <c r="K6112"/>
    </row>
    <row r="6113" spans="11:11" x14ac:dyDescent="0.25">
      <c r="K6113"/>
    </row>
    <row r="6114" spans="11:11" x14ac:dyDescent="0.25">
      <c r="K6114"/>
    </row>
    <row r="6115" spans="11:11" x14ac:dyDescent="0.25">
      <c r="K6115"/>
    </row>
    <row r="6116" spans="11:11" x14ac:dyDescent="0.25">
      <c r="K6116"/>
    </row>
    <row r="6117" spans="11:11" x14ac:dyDescent="0.25">
      <c r="K6117"/>
    </row>
    <row r="6118" spans="11:11" x14ac:dyDescent="0.25">
      <c r="K6118"/>
    </row>
    <row r="6119" spans="11:11" x14ac:dyDescent="0.25">
      <c r="K6119"/>
    </row>
    <row r="6120" spans="11:11" x14ac:dyDescent="0.25">
      <c r="K6120"/>
    </row>
    <row r="6121" spans="11:11" x14ac:dyDescent="0.25">
      <c r="K6121"/>
    </row>
    <row r="6122" spans="11:11" x14ac:dyDescent="0.25">
      <c r="K6122"/>
    </row>
    <row r="6123" spans="11:11" x14ac:dyDescent="0.25">
      <c r="K6123"/>
    </row>
    <row r="6124" spans="11:11" x14ac:dyDescent="0.25">
      <c r="K6124"/>
    </row>
    <row r="6125" spans="11:11" x14ac:dyDescent="0.25">
      <c r="K6125"/>
    </row>
    <row r="6126" spans="11:11" x14ac:dyDescent="0.25">
      <c r="K6126"/>
    </row>
    <row r="6127" spans="11:11" x14ac:dyDescent="0.25">
      <c r="K6127"/>
    </row>
    <row r="6128" spans="11:11" x14ac:dyDescent="0.25">
      <c r="K6128"/>
    </row>
    <row r="6129" spans="11:11" x14ac:dyDescent="0.25">
      <c r="K6129"/>
    </row>
    <row r="6130" spans="11:11" x14ac:dyDescent="0.25">
      <c r="K6130"/>
    </row>
    <row r="6131" spans="11:11" x14ac:dyDescent="0.25">
      <c r="K6131"/>
    </row>
    <row r="6132" spans="11:11" x14ac:dyDescent="0.25">
      <c r="K6132"/>
    </row>
    <row r="6133" spans="11:11" x14ac:dyDescent="0.25">
      <c r="K6133"/>
    </row>
    <row r="6134" spans="11:11" x14ac:dyDescent="0.25">
      <c r="K6134"/>
    </row>
    <row r="6135" spans="11:11" x14ac:dyDescent="0.25">
      <c r="K6135"/>
    </row>
    <row r="6136" spans="11:11" x14ac:dyDescent="0.25">
      <c r="K6136"/>
    </row>
    <row r="6137" spans="11:11" x14ac:dyDescent="0.25">
      <c r="K6137"/>
    </row>
    <row r="6138" spans="11:11" x14ac:dyDescent="0.25">
      <c r="K6138"/>
    </row>
    <row r="6139" spans="11:11" x14ac:dyDescent="0.25">
      <c r="K6139"/>
    </row>
    <row r="6140" spans="11:11" x14ac:dyDescent="0.25">
      <c r="K6140"/>
    </row>
    <row r="6141" spans="11:11" x14ac:dyDescent="0.25">
      <c r="K6141"/>
    </row>
    <row r="6142" spans="11:11" x14ac:dyDescent="0.25">
      <c r="K6142"/>
    </row>
    <row r="6143" spans="11:11" x14ac:dyDescent="0.25">
      <c r="K6143"/>
    </row>
    <row r="6144" spans="11:11" x14ac:dyDescent="0.25">
      <c r="K6144"/>
    </row>
    <row r="6145" spans="11:11" x14ac:dyDescent="0.25">
      <c r="K6145"/>
    </row>
    <row r="6146" spans="11:11" x14ac:dyDescent="0.25">
      <c r="K6146"/>
    </row>
    <row r="6147" spans="11:11" x14ac:dyDescent="0.25">
      <c r="K6147"/>
    </row>
    <row r="6148" spans="11:11" x14ac:dyDescent="0.25">
      <c r="K6148"/>
    </row>
    <row r="6149" spans="11:11" x14ac:dyDescent="0.25">
      <c r="K6149"/>
    </row>
    <row r="6150" spans="11:11" x14ac:dyDescent="0.25">
      <c r="K6150"/>
    </row>
    <row r="6151" spans="11:11" x14ac:dyDescent="0.25">
      <c r="K6151"/>
    </row>
    <row r="6152" spans="11:11" x14ac:dyDescent="0.25">
      <c r="K6152"/>
    </row>
    <row r="6153" spans="11:11" x14ac:dyDescent="0.25">
      <c r="K6153"/>
    </row>
    <row r="6154" spans="11:11" x14ac:dyDescent="0.25">
      <c r="K6154"/>
    </row>
    <row r="6155" spans="11:11" x14ac:dyDescent="0.25">
      <c r="K6155"/>
    </row>
    <row r="6156" spans="11:11" x14ac:dyDescent="0.25">
      <c r="K6156"/>
    </row>
    <row r="6157" spans="11:11" x14ac:dyDescent="0.25">
      <c r="K6157"/>
    </row>
    <row r="6158" spans="11:11" x14ac:dyDescent="0.25">
      <c r="K6158"/>
    </row>
    <row r="6159" spans="11:11" x14ac:dyDescent="0.25">
      <c r="K6159"/>
    </row>
    <row r="6160" spans="11:11" x14ac:dyDescent="0.25">
      <c r="K6160"/>
    </row>
    <row r="6161" spans="11:11" x14ac:dyDescent="0.25">
      <c r="K6161"/>
    </row>
    <row r="6162" spans="11:11" x14ac:dyDescent="0.25">
      <c r="K6162"/>
    </row>
    <row r="6163" spans="11:11" x14ac:dyDescent="0.25">
      <c r="K6163"/>
    </row>
    <row r="6164" spans="11:11" x14ac:dyDescent="0.25">
      <c r="K6164"/>
    </row>
    <row r="6165" spans="11:11" x14ac:dyDescent="0.25">
      <c r="K6165"/>
    </row>
    <row r="6166" spans="11:11" x14ac:dyDescent="0.25">
      <c r="K6166"/>
    </row>
    <row r="6167" spans="11:11" x14ac:dyDescent="0.25">
      <c r="K6167"/>
    </row>
    <row r="6168" spans="11:11" x14ac:dyDescent="0.25">
      <c r="K6168"/>
    </row>
    <row r="6169" spans="11:11" x14ac:dyDescent="0.25">
      <c r="K6169"/>
    </row>
    <row r="6170" spans="11:11" x14ac:dyDescent="0.25">
      <c r="K6170"/>
    </row>
    <row r="6171" spans="11:11" x14ac:dyDescent="0.25">
      <c r="K6171"/>
    </row>
    <row r="6172" spans="11:11" x14ac:dyDescent="0.25">
      <c r="K6172"/>
    </row>
    <row r="6173" spans="11:11" x14ac:dyDescent="0.25">
      <c r="K6173"/>
    </row>
    <row r="6174" spans="11:11" x14ac:dyDescent="0.25">
      <c r="K6174"/>
    </row>
    <row r="6175" spans="11:11" x14ac:dyDescent="0.25">
      <c r="K6175"/>
    </row>
    <row r="6176" spans="11:11" x14ac:dyDescent="0.25">
      <c r="K6176"/>
    </row>
    <row r="6177" spans="11:11" x14ac:dyDescent="0.25">
      <c r="K6177"/>
    </row>
    <row r="6178" spans="11:11" x14ac:dyDescent="0.25">
      <c r="K6178"/>
    </row>
    <row r="6179" spans="11:11" x14ac:dyDescent="0.25">
      <c r="K6179"/>
    </row>
    <row r="6180" spans="11:11" x14ac:dyDescent="0.25">
      <c r="K6180"/>
    </row>
    <row r="6181" spans="11:11" x14ac:dyDescent="0.25">
      <c r="K6181"/>
    </row>
    <row r="6182" spans="11:11" x14ac:dyDescent="0.25">
      <c r="K6182"/>
    </row>
    <row r="6183" spans="11:11" x14ac:dyDescent="0.25">
      <c r="K6183"/>
    </row>
    <row r="6184" spans="11:11" x14ac:dyDescent="0.25">
      <c r="K6184"/>
    </row>
    <row r="6185" spans="11:11" x14ac:dyDescent="0.25">
      <c r="K6185"/>
    </row>
    <row r="6186" spans="11:11" x14ac:dyDescent="0.25">
      <c r="K6186"/>
    </row>
    <row r="6187" spans="11:11" x14ac:dyDescent="0.25">
      <c r="K6187"/>
    </row>
    <row r="6188" spans="11:11" x14ac:dyDescent="0.25">
      <c r="K6188"/>
    </row>
    <row r="6189" spans="11:11" x14ac:dyDescent="0.25">
      <c r="K6189"/>
    </row>
    <row r="6190" spans="11:11" x14ac:dyDescent="0.25">
      <c r="K6190"/>
    </row>
    <row r="6191" spans="11:11" x14ac:dyDescent="0.25">
      <c r="K6191"/>
    </row>
    <row r="6192" spans="11:11" x14ac:dyDescent="0.25">
      <c r="K6192"/>
    </row>
    <row r="6193" spans="11:11" x14ac:dyDescent="0.25">
      <c r="K6193"/>
    </row>
    <row r="6194" spans="11:11" x14ac:dyDescent="0.25">
      <c r="K6194"/>
    </row>
    <row r="6195" spans="11:11" x14ac:dyDescent="0.25">
      <c r="K6195"/>
    </row>
    <row r="6196" spans="11:11" x14ac:dyDescent="0.25">
      <c r="K6196"/>
    </row>
    <row r="6197" spans="11:11" x14ac:dyDescent="0.25">
      <c r="K6197"/>
    </row>
    <row r="6198" spans="11:11" x14ac:dyDescent="0.25">
      <c r="K6198"/>
    </row>
    <row r="6199" spans="11:11" x14ac:dyDescent="0.25">
      <c r="K6199"/>
    </row>
    <row r="6200" spans="11:11" x14ac:dyDescent="0.25">
      <c r="K6200"/>
    </row>
    <row r="6201" spans="11:11" x14ac:dyDescent="0.25">
      <c r="K6201"/>
    </row>
    <row r="6202" spans="11:11" x14ac:dyDescent="0.25">
      <c r="K6202"/>
    </row>
    <row r="6203" spans="11:11" x14ac:dyDescent="0.25">
      <c r="K6203"/>
    </row>
    <row r="6204" spans="11:11" x14ac:dyDescent="0.25">
      <c r="K6204"/>
    </row>
    <row r="6205" spans="11:11" x14ac:dyDescent="0.25">
      <c r="K6205"/>
    </row>
    <row r="6206" spans="11:11" x14ac:dyDescent="0.25">
      <c r="K6206"/>
    </row>
    <row r="6207" spans="11:11" x14ac:dyDescent="0.25">
      <c r="K6207"/>
    </row>
    <row r="6208" spans="11:11" x14ac:dyDescent="0.25">
      <c r="K6208"/>
    </row>
    <row r="6209" spans="11:11" x14ac:dyDescent="0.25">
      <c r="K6209"/>
    </row>
    <row r="6210" spans="11:11" x14ac:dyDescent="0.25">
      <c r="K6210"/>
    </row>
    <row r="6211" spans="11:11" x14ac:dyDescent="0.25">
      <c r="K6211"/>
    </row>
    <row r="6212" spans="11:11" x14ac:dyDescent="0.25">
      <c r="K6212"/>
    </row>
    <row r="6213" spans="11:11" x14ac:dyDescent="0.25">
      <c r="K6213"/>
    </row>
    <row r="6214" spans="11:11" x14ac:dyDescent="0.25">
      <c r="K6214"/>
    </row>
    <row r="6215" spans="11:11" x14ac:dyDescent="0.25">
      <c r="K6215"/>
    </row>
    <row r="6216" spans="11:11" x14ac:dyDescent="0.25">
      <c r="K6216"/>
    </row>
    <row r="6217" spans="11:11" x14ac:dyDescent="0.25">
      <c r="K6217"/>
    </row>
    <row r="6218" spans="11:11" x14ac:dyDescent="0.25">
      <c r="K6218"/>
    </row>
    <row r="6219" spans="11:11" x14ac:dyDescent="0.25">
      <c r="K6219"/>
    </row>
    <row r="6220" spans="11:11" x14ac:dyDescent="0.25">
      <c r="K6220"/>
    </row>
    <row r="6221" spans="11:11" x14ac:dyDescent="0.25">
      <c r="K6221"/>
    </row>
    <row r="6222" spans="11:11" x14ac:dyDescent="0.25">
      <c r="K6222"/>
    </row>
    <row r="6223" spans="11:11" x14ac:dyDescent="0.25">
      <c r="K6223"/>
    </row>
    <row r="6224" spans="11:11" x14ac:dyDescent="0.25">
      <c r="K6224"/>
    </row>
    <row r="6225" spans="11:11" x14ac:dyDescent="0.25">
      <c r="K6225"/>
    </row>
    <row r="6226" spans="11:11" x14ac:dyDescent="0.25">
      <c r="K6226"/>
    </row>
    <row r="6227" spans="11:11" x14ac:dyDescent="0.25">
      <c r="K6227"/>
    </row>
    <row r="6228" spans="11:11" x14ac:dyDescent="0.25">
      <c r="K6228"/>
    </row>
    <row r="6229" spans="11:11" x14ac:dyDescent="0.25">
      <c r="K6229"/>
    </row>
    <row r="6230" spans="11:11" x14ac:dyDescent="0.25">
      <c r="K6230"/>
    </row>
    <row r="6231" spans="11:11" x14ac:dyDescent="0.25">
      <c r="K6231"/>
    </row>
    <row r="6232" spans="11:11" x14ac:dyDescent="0.25">
      <c r="K6232"/>
    </row>
    <row r="6233" spans="11:11" x14ac:dyDescent="0.25">
      <c r="K6233"/>
    </row>
    <row r="6234" spans="11:11" x14ac:dyDescent="0.25">
      <c r="K6234"/>
    </row>
    <row r="6235" spans="11:11" x14ac:dyDescent="0.25">
      <c r="K6235"/>
    </row>
    <row r="6236" spans="11:11" x14ac:dyDescent="0.25">
      <c r="K6236"/>
    </row>
    <row r="6237" spans="11:11" x14ac:dyDescent="0.25">
      <c r="K6237"/>
    </row>
    <row r="6238" spans="11:11" x14ac:dyDescent="0.25">
      <c r="K6238"/>
    </row>
    <row r="6239" spans="11:11" x14ac:dyDescent="0.25">
      <c r="K6239"/>
    </row>
    <row r="6240" spans="11:11" x14ac:dyDescent="0.25">
      <c r="K6240"/>
    </row>
    <row r="6241" spans="11:11" x14ac:dyDescent="0.25">
      <c r="K6241"/>
    </row>
    <row r="6242" spans="11:11" x14ac:dyDescent="0.25">
      <c r="K6242"/>
    </row>
    <row r="6243" spans="11:11" x14ac:dyDescent="0.25">
      <c r="K6243"/>
    </row>
    <row r="6244" spans="11:11" x14ac:dyDescent="0.25">
      <c r="K6244"/>
    </row>
    <row r="6245" spans="11:11" x14ac:dyDescent="0.25">
      <c r="K6245"/>
    </row>
    <row r="6246" spans="11:11" x14ac:dyDescent="0.25">
      <c r="K6246"/>
    </row>
    <row r="6247" spans="11:11" x14ac:dyDescent="0.25">
      <c r="K6247"/>
    </row>
    <row r="6248" spans="11:11" x14ac:dyDescent="0.25">
      <c r="K6248"/>
    </row>
    <row r="6249" spans="11:11" x14ac:dyDescent="0.25">
      <c r="K6249"/>
    </row>
    <row r="6250" spans="11:11" x14ac:dyDescent="0.25">
      <c r="K6250"/>
    </row>
    <row r="6251" spans="11:11" x14ac:dyDescent="0.25">
      <c r="K6251"/>
    </row>
    <row r="6252" spans="11:11" x14ac:dyDescent="0.25">
      <c r="K6252"/>
    </row>
    <row r="6253" spans="11:11" x14ac:dyDescent="0.25">
      <c r="K6253"/>
    </row>
    <row r="6254" spans="11:11" x14ac:dyDescent="0.25">
      <c r="K6254"/>
    </row>
    <row r="6255" spans="11:11" x14ac:dyDescent="0.25">
      <c r="K6255"/>
    </row>
    <row r="6256" spans="11:11" x14ac:dyDescent="0.25">
      <c r="K6256"/>
    </row>
    <row r="6257" spans="11:11" x14ac:dyDescent="0.25">
      <c r="K6257"/>
    </row>
    <row r="6258" spans="11:11" x14ac:dyDescent="0.25">
      <c r="K6258"/>
    </row>
    <row r="6259" spans="11:11" x14ac:dyDescent="0.25">
      <c r="K6259"/>
    </row>
    <row r="6260" spans="11:11" x14ac:dyDescent="0.25">
      <c r="K6260"/>
    </row>
    <row r="6261" spans="11:11" x14ac:dyDescent="0.25">
      <c r="K6261"/>
    </row>
    <row r="6262" spans="11:11" x14ac:dyDescent="0.25">
      <c r="K6262"/>
    </row>
    <row r="6263" spans="11:11" x14ac:dyDescent="0.25">
      <c r="K6263"/>
    </row>
    <row r="6264" spans="11:11" x14ac:dyDescent="0.25">
      <c r="K6264"/>
    </row>
    <row r="6265" spans="11:11" x14ac:dyDescent="0.25">
      <c r="K6265"/>
    </row>
    <row r="6266" spans="11:11" x14ac:dyDescent="0.25">
      <c r="K6266"/>
    </row>
    <row r="6267" spans="11:11" x14ac:dyDescent="0.25">
      <c r="K6267"/>
    </row>
    <row r="6268" spans="11:11" x14ac:dyDescent="0.25">
      <c r="K6268"/>
    </row>
    <row r="6269" spans="11:11" x14ac:dyDescent="0.25">
      <c r="K6269"/>
    </row>
    <row r="6270" spans="11:11" x14ac:dyDescent="0.25">
      <c r="K6270"/>
    </row>
    <row r="6271" spans="11:11" x14ac:dyDescent="0.25">
      <c r="K6271"/>
    </row>
    <row r="6272" spans="11:11" x14ac:dyDescent="0.25">
      <c r="K6272"/>
    </row>
    <row r="6273" spans="11:11" x14ac:dyDescent="0.25">
      <c r="K6273"/>
    </row>
    <row r="6274" spans="11:11" x14ac:dyDescent="0.25">
      <c r="K6274"/>
    </row>
    <row r="6275" spans="11:11" x14ac:dyDescent="0.25">
      <c r="K6275"/>
    </row>
    <row r="6276" spans="11:11" x14ac:dyDescent="0.25">
      <c r="K6276"/>
    </row>
    <row r="6277" spans="11:11" x14ac:dyDescent="0.25">
      <c r="K6277"/>
    </row>
    <row r="6278" spans="11:11" x14ac:dyDescent="0.25">
      <c r="K6278"/>
    </row>
    <row r="6279" spans="11:11" x14ac:dyDescent="0.25">
      <c r="K6279"/>
    </row>
    <row r="6280" spans="11:11" x14ac:dyDescent="0.25">
      <c r="K6280"/>
    </row>
    <row r="6281" spans="11:11" x14ac:dyDescent="0.25">
      <c r="K6281"/>
    </row>
    <row r="6282" spans="11:11" x14ac:dyDescent="0.25">
      <c r="K6282"/>
    </row>
    <row r="6283" spans="11:11" x14ac:dyDescent="0.25">
      <c r="K6283"/>
    </row>
    <row r="6284" spans="11:11" x14ac:dyDescent="0.25">
      <c r="K6284"/>
    </row>
    <row r="6285" spans="11:11" x14ac:dyDescent="0.25">
      <c r="K6285"/>
    </row>
    <row r="6286" spans="11:11" x14ac:dyDescent="0.25">
      <c r="K6286"/>
    </row>
    <row r="6287" spans="11:11" x14ac:dyDescent="0.25">
      <c r="K6287"/>
    </row>
    <row r="6288" spans="11:11" x14ac:dyDescent="0.25">
      <c r="K6288"/>
    </row>
    <row r="6289" spans="11:11" x14ac:dyDescent="0.25">
      <c r="K6289"/>
    </row>
    <row r="6290" spans="11:11" x14ac:dyDescent="0.25">
      <c r="K6290"/>
    </row>
    <row r="6291" spans="11:11" x14ac:dyDescent="0.25">
      <c r="K6291"/>
    </row>
    <row r="6292" spans="11:11" x14ac:dyDescent="0.25">
      <c r="K6292"/>
    </row>
    <row r="6293" spans="11:11" x14ac:dyDescent="0.25">
      <c r="K6293"/>
    </row>
    <row r="6294" spans="11:11" x14ac:dyDescent="0.25">
      <c r="K6294"/>
    </row>
    <row r="6295" spans="11:11" x14ac:dyDescent="0.25">
      <c r="K6295"/>
    </row>
    <row r="6296" spans="11:11" x14ac:dyDescent="0.25">
      <c r="K6296"/>
    </row>
    <row r="6297" spans="11:11" x14ac:dyDescent="0.25">
      <c r="K6297"/>
    </row>
    <row r="6298" spans="11:11" x14ac:dyDescent="0.25">
      <c r="K6298"/>
    </row>
    <row r="6299" spans="11:11" x14ac:dyDescent="0.25">
      <c r="K6299"/>
    </row>
    <row r="6300" spans="11:11" x14ac:dyDescent="0.25">
      <c r="K6300"/>
    </row>
    <row r="6301" spans="11:11" x14ac:dyDescent="0.25">
      <c r="K6301"/>
    </row>
    <row r="6302" spans="11:11" x14ac:dyDescent="0.25">
      <c r="K6302"/>
    </row>
    <row r="6303" spans="11:11" x14ac:dyDescent="0.25">
      <c r="K6303"/>
    </row>
    <row r="6304" spans="11:11" x14ac:dyDescent="0.25">
      <c r="K6304"/>
    </row>
    <row r="6305" spans="11:11" x14ac:dyDescent="0.25">
      <c r="K6305"/>
    </row>
    <row r="6306" spans="11:11" x14ac:dyDescent="0.25">
      <c r="K6306"/>
    </row>
    <row r="6307" spans="11:11" x14ac:dyDescent="0.25">
      <c r="K6307"/>
    </row>
    <row r="6308" spans="11:11" x14ac:dyDescent="0.25">
      <c r="K6308"/>
    </row>
    <row r="6309" spans="11:11" x14ac:dyDescent="0.25">
      <c r="K6309"/>
    </row>
    <row r="6310" spans="11:11" x14ac:dyDescent="0.25">
      <c r="K6310"/>
    </row>
    <row r="6311" spans="11:11" x14ac:dyDescent="0.25">
      <c r="K6311"/>
    </row>
    <row r="6312" spans="11:11" x14ac:dyDescent="0.25">
      <c r="K6312"/>
    </row>
    <row r="6313" spans="11:11" x14ac:dyDescent="0.25">
      <c r="K6313"/>
    </row>
    <row r="6314" spans="11:11" x14ac:dyDescent="0.25">
      <c r="K6314"/>
    </row>
    <row r="6315" spans="11:11" x14ac:dyDescent="0.25">
      <c r="K6315"/>
    </row>
    <row r="6316" spans="11:11" x14ac:dyDescent="0.25">
      <c r="K6316"/>
    </row>
    <row r="6317" spans="11:11" x14ac:dyDescent="0.25">
      <c r="K6317"/>
    </row>
    <row r="6318" spans="11:11" x14ac:dyDescent="0.25">
      <c r="K6318"/>
    </row>
    <row r="6319" spans="11:11" x14ac:dyDescent="0.25">
      <c r="K6319"/>
    </row>
    <row r="6320" spans="11:11" x14ac:dyDescent="0.25">
      <c r="K6320"/>
    </row>
    <row r="6321" spans="11:11" x14ac:dyDescent="0.25">
      <c r="K6321"/>
    </row>
    <row r="6322" spans="11:11" x14ac:dyDescent="0.25">
      <c r="K6322"/>
    </row>
    <row r="6323" spans="11:11" x14ac:dyDescent="0.25">
      <c r="K6323"/>
    </row>
    <row r="6324" spans="11:11" x14ac:dyDescent="0.25">
      <c r="K6324"/>
    </row>
    <row r="6325" spans="11:11" x14ac:dyDescent="0.25">
      <c r="K6325"/>
    </row>
    <row r="6326" spans="11:11" x14ac:dyDescent="0.25">
      <c r="K6326"/>
    </row>
    <row r="6327" spans="11:11" x14ac:dyDescent="0.25">
      <c r="K6327"/>
    </row>
    <row r="6328" spans="11:11" x14ac:dyDescent="0.25">
      <c r="K6328"/>
    </row>
    <row r="6329" spans="11:11" x14ac:dyDescent="0.25">
      <c r="K6329"/>
    </row>
    <row r="6330" spans="11:11" x14ac:dyDescent="0.25">
      <c r="K6330"/>
    </row>
    <row r="6331" spans="11:11" x14ac:dyDescent="0.25">
      <c r="K6331"/>
    </row>
    <row r="6332" spans="11:11" x14ac:dyDescent="0.25">
      <c r="K6332"/>
    </row>
    <row r="6333" spans="11:11" x14ac:dyDescent="0.25">
      <c r="K6333"/>
    </row>
    <row r="6334" spans="11:11" x14ac:dyDescent="0.25">
      <c r="K6334"/>
    </row>
    <row r="6335" spans="11:11" x14ac:dyDescent="0.25">
      <c r="K6335"/>
    </row>
    <row r="6336" spans="11:11" x14ac:dyDescent="0.25">
      <c r="K6336"/>
    </row>
    <row r="6337" spans="11:11" x14ac:dyDescent="0.25">
      <c r="K6337"/>
    </row>
    <row r="6338" spans="11:11" x14ac:dyDescent="0.25">
      <c r="K6338"/>
    </row>
    <row r="6339" spans="11:11" x14ac:dyDescent="0.25">
      <c r="K6339"/>
    </row>
    <row r="6340" spans="11:11" x14ac:dyDescent="0.25">
      <c r="K6340"/>
    </row>
    <row r="6341" spans="11:11" x14ac:dyDescent="0.25">
      <c r="K6341"/>
    </row>
    <row r="6342" spans="11:11" x14ac:dyDescent="0.25">
      <c r="K6342"/>
    </row>
    <row r="6343" spans="11:11" x14ac:dyDescent="0.25">
      <c r="K6343"/>
    </row>
    <row r="6344" spans="11:11" x14ac:dyDescent="0.25">
      <c r="K6344"/>
    </row>
    <row r="6345" spans="11:11" x14ac:dyDescent="0.25">
      <c r="K6345"/>
    </row>
    <row r="6346" spans="11:11" x14ac:dyDescent="0.25">
      <c r="K6346"/>
    </row>
    <row r="6347" spans="11:11" x14ac:dyDescent="0.25">
      <c r="K6347"/>
    </row>
    <row r="6348" spans="11:11" x14ac:dyDescent="0.25">
      <c r="K6348"/>
    </row>
    <row r="6349" spans="11:11" x14ac:dyDescent="0.25">
      <c r="K6349"/>
    </row>
    <row r="6350" spans="11:11" x14ac:dyDescent="0.25">
      <c r="K6350"/>
    </row>
    <row r="6351" spans="11:11" x14ac:dyDescent="0.25">
      <c r="K6351"/>
    </row>
    <row r="6352" spans="11:11" x14ac:dyDescent="0.25">
      <c r="K6352"/>
    </row>
    <row r="6353" spans="11:11" x14ac:dyDescent="0.25">
      <c r="K6353"/>
    </row>
    <row r="6354" spans="11:11" x14ac:dyDescent="0.25">
      <c r="K6354"/>
    </row>
    <row r="6355" spans="11:11" x14ac:dyDescent="0.25">
      <c r="K6355"/>
    </row>
    <row r="6356" spans="11:11" x14ac:dyDescent="0.25">
      <c r="K6356"/>
    </row>
    <row r="6357" spans="11:11" x14ac:dyDescent="0.25">
      <c r="K6357"/>
    </row>
    <row r="6358" spans="11:11" x14ac:dyDescent="0.25">
      <c r="K6358"/>
    </row>
    <row r="6359" spans="11:11" x14ac:dyDescent="0.25">
      <c r="K6359"/>
    </row>
    <row r="6360" spans="11:11" x14ac:dyDescent="0.25">
      <c r="K6360"/>
    </row>
    <row r="6361" spans="11:11" x14ac:dyDescent="0.25">
      <c r="K6361"/>
    </row>
    <row r="6362" spans="11:11" x14ac:dyDescent="0.25">
      <c r="K6362"/>
    </row>
    <row r="6363" spans="11:11" x14ac:dyDescent="0.25">
      <c r="K6363"/>
    </row>
    <row r="6364" spans="11:11" x14ac:dyDescent="0.25">
      <c r="K6364"/>
    </row>
    <row r="6365" spans="11:11" x14ac:dyDescent="0.25">
      <c r="K6365"/>
    </row>
    <row r="6366" spans="11:11" x14ac:dyDescent="0.25">
      <c r="K6366"/>
    </row>
    <row r="6367" spans="11:11" x14ac:dyDescent="0.25">
      <c r="K6367"/>
    </row>
    <row r="6368" spans="11:11" x14ac:dyDescent="0.25">
      <c r="K6368"/>
    </row>
    <row r="6369" spans="11:11" x14ac:dyDescent="0.25">
      <c r="K6369"/>
    </row>
    <row r="6370" spans="11:11" x14ac:dyDescent="0.25">
      <c r="K6370"/>
    </row>
    <row r="6371" spans="11:11" x14ac:dyDescent="0.25">
      <c r="K6371"/>
    </row>
    <row r="6372" spans="11:11" x14ac:dyDescent="0.25">
      <c r="K6372"/>
    </row>
    <row r="6373" spans="11:11" x14ac:dyDescent="0.25">
      <c r="K6373"/>
    </row>
    <row r="6374" spans="11:11" x14ac:dyDescent="0.25">
      <c r="K6374"/>
    </row>
    <row r="6375" spans="11:11" x14ac:dyDescent="0.25">
      <c r="K6375"/>
    </row>
    <row r="6376" spans="11:11" x14ac:dyDescent="0.25">
      <c r="K6376"/>
    </row>
    <row r="6377" spans="11:11" x14ac:dyDescent="0.25">
      <c r="K6377"/>
    </row>
    <row r="6378" spans="11:11" x14ac:dyDescent="0.25">
      <c r="K6378"/>
    </row>
    <row r="6379" spans="11:11" x14ac:dyDescent="0.25">
      <c r="K6379"/>
    </row>
    <row r="6380" spans="11:11" x14ac:dyDescent="0.25">
      <c r="K6380"/>
    </row>
    <row r="6381" spans="11:11" x14ac:dyDescent="0.25">
      <c r="K6381"/>
    </row>
    <row r="6382" spans="11:11" x14ac:dyDescent="0.25">
      <c r="K6382"/>
    </row>
    <row r="6383" spans="11:11" x14ac:dyDescent="0.25">
      <c r="K6383"/>
    </row>
    <row r="6384" spans="11:11" x14ac:dyDescent="0.25">
      <c r="K6384"/>
    </row>
    <row r="6385" spans="11:11" x14ac:dyDescent="0.25">
      <c r="K6385"/>
    </row>
    <row r="6386" spans="11:11" x14ac:dyDescent="0.25">
      <c r="K6386"/>
    </row>
    <row r="6387" spans="11:11" x14ac:dyDescent="0.25">
      <c r="K6387"/>
    </row>
    <row r="6388" spans="11:11" x14ac:dyDescent="0.25">
      <c r="K6388"/>
    </row>
    <row r="6389" spans="11:11" x14ac:dyDescent="0.25">
      <c r="K6389"/>
    </row>
    <row r="6390" spans="11:11" x14ac:dyDescent="0.25">
      <c r="K6390"/>
    </row>
    <row r="6391" spans="11:11" x14ac:dyDescent="0.25">
      <c r="K6391"/>
    </row>
    <row r="6392" spans="11:11" x14ac:dyDescent="0.25">
      <c r="K6392"/>
    </row>
    <row r="6393" spans="11:11" x14ac:dyDescent="0.25">
      <c r="K6393"/>
    </row>
    <row r="6394" spans="11:11" x14ac:dyDescent="0.25">
      <c r="K6394"/>
    </row>
    <row r="6395" spans="11:11" x14ac:dyDescent="0.25">
      <c r="K6395"/>
    </row>
    <row r="6396" spans="11:11" x14ac:dyDescent="0.25">
      <c r="K6396"/>
    </row>
    <row r="6397" spans="11:11" x14ac:dyDescent="0.25">
      <c r="K6397"/>
    </row>
    <row r="6398" spans="11:11" x14ac:dyDescent="0.25">
      <c r="K6398"/>
    </row>
    <row r="6399" spans="11:11" x14ac:dyDescent="0.25">
      <c r="K6399"/>
    </row>
    <row r="6400" spans="11:11" x14ac:dyDescent="0.25">
      <c r="K6400"/>
    </row>
    <row r="6401" spans="11:11" x14ac:dyDescent="0.25">
      <c r="K6401"/>
    </row>
    <row r="6402" spans="11:11" x14ac:dyDescent="0.25">
      <c r="K6402"/>
    </row>
    <row r="6403" spans="11:11" x14ac:dyDescent="0.25">
      <c r="K6403"/>
    </row>
    <row r="6404" spans="11:11" x14ac:dyDescent="0.25">
      <c r="K6404"/>
    </row>
    <row r="6405" spans="11:11" x14ac:dyDescent="0.25">
      <c r="K6405"/>
    </row>
    <row r="6406" spans="11:11" x14ac:dyDescent="0.25">
      <c r="K6406"/>
    </row>
    <row r="6407" spans="11:11" x14ac:dyDescent="0.25">
      <c r="K6407"/>
    </row>
    <row r="6408" spans="11:11" x14ac:dyDescent="0.25">
      <c r="K6408"/>
    </row>
    <row r="6409" spans="11:11" x14ac:dyDescent="0.25">
      <c r="K6409"/>
    </row>
    <row r="6410" spans="11:11" x14ac:dyDescent="0.25">
      <c r="K6410"/>
    </row>
    <row r="6411" spans="11:11" x14ac:dyDescent="0.25">
      <c r="K6411"/>
    </row>
    <row r="6412" spans="11:11" x14ac:dyDescent="0.25">
      <c r="K6412"/>
    </row>
    <row r="6413" spans="11:11" x14ac:dyDescent="0.25">
      <c r="K6413"/>
    </row>
    <row r="6414" spans="11:11" x14ac:dyDescent="0.25">
      <c r="K6414"/>
    </row>
    <row r="6415" spans="11:11" x14ac:dyDescent="0.25">
      <c r="K6415"/>
    </row>
    <row r="6416" spans="11:11" x14ac:dyDescent="0.25">
      <c r="K6416"/>
    </row>
    <row r="6417" spans="11:11" x14ac:dyDescent="0.25">
      <c r="K6417"/>
    </row>
    <row r="6418" spans="11:11" x14ac:dyDescent="0.25">
      <c r="K6418"/>
    </row>
    <row r="6419" spans="11:11" x14ac:dyDescent="0.25">
      <c r="K6419"/>
    </row>
    <row r="6420" spans="11:11" x14ac:dyDescent="0.25">
      <c r="K6420"/>
    </row>
    <row r="6421" spans="11:11" x14ac:dyDescent="0.25">
      <c r="K6421"/>
    </row>
    <row r="6422" spans="11:11" x14ac:dyDescent="0.25">
      <c r="K6422"/>
    </row>
    <row r="6423" spans="11:11" x14ac:dyDescent="0.25">
      <c r="K6423"/>
    </row>
    <row r="6424" spans="11:11" x14ac:dyDescent="0.25">
      <c r="K6424"/>
    </row>
    <row r="6425" spans="11:11" x14ac:dyDescent="0.25">
      <c r="K6425"/>
    </row>
    <row r="6426" spans="11:11" x14ac:dyDescent="0.25">
      <c r="K6426"/>
    </row>
    <row r="6427" spans="11:11" x14ac:dyDescent="0.25">
      <c r="K6427"/>
    </row>
    <row r="6428" spans="11:11" x14ac:dyDescent="0.25">
      <c r="K6428"/>
    </row>
    <row r="6429" spans="11:11" x14ac:dyDescent="0.25">
      <c r="K6429"/>
    </row>
    <row r="6430" spans="11:11" x14ac:dyDescent="0.25">
      <c r="K6430"/>
    </row>
    <row r="6431" spans="11:11" x14ac:dyDescent="0.25">
      <c r="K6431"/>
    </row>
    <row r="6432" spans="11:11" x14ac:dyDescent="0.25">
      <c r="K6432"/>
    </row>
    <row r="6433" spans="11:11" x14ac:dyDescent="0.25">
      <c r="K6433"/>
    </row>
    <row r="6434" spans="11:11" x14ac:dyDescent="0.25">
      <c r="K6434"/>
    </row>
    <row r="6435" spans="11:11" x14ac:dyDescent="0.25">
      <c r="K6435"/>
    </row>
    <row r="6436" spans="11:11" x14ac:dyDescent="0.25">
      <c r="K6436"/>
    </row>
    <row r="6437" spans="11:11" x14ac:dyDescent="0.25">
      <c r="K6437"/>
    </row>
    <row r="6438" spans="11:11" x14ac:dyDescent="0.25">
      <c r="K6438"/>
    </row>
    <row r="6439" spans="11:11" x14ac:dyDescent="0.25">
      <c r="K6439"/>
    </row>
    <row r="6440" spans="11:11" x14ac:dyDescent="0.25">
      <c r="K6440"/>
    </row>
    <row r="6441" spans="11:11" x14ac:dyDescent="0.25">
      <c r="K6441"/>
    </row>
    <row r="6442" spans="11:11" x14ac:dyDescent="0.25">
      <c r="K6442"/>
    </row>
    <row r="6443" spans="11:11" x14ac:dyDescent="0.25">
      <c r="K6443"/>
    </row>
    <row r="6444" spans="11:11" x14ac:dyDescent="0.25">
      <c r="K6444"/>
    </row>
    <row r="6445" spans="11:11" x14ac:dyDescent="0.25">
      <c r="K6445"/>
    </row>
    <row r="6446" spans="11:11" x14ac:dyDescent="0.25">
      <c r="K6446"/>
    </row>
    <row r="6447" spans="11:11" x14ac:dyDescent="0.25">
      <c r="K6447"/>
    </row>
    <row r="6448" spans="11:11" x14ac:dyDescent="0.25">
      <c r="K6448"/>
    </row>
    <row r="6449" spans="11:11" x14ac:dyDescent="0.25">
      <c r="K6449"/>
    </row>
    <row r="6450" spans="11:11" x14ac:dyDescent="0.25">
      <c r="K6450"/>
    </row>
    <row r="6451" spans="11:11" x14ac:dyDescent="0.25">
      <c r="K6451"/>
    </row>
    <row r="6452" spans="11:11" x14ac:dyDescent="0.25">
      <c r="K6452"/>
    </row>
    <row r="6453" spans="11:11" x14ac:dyDescent="0.25">
      <c r="K6453"/>
    </row>
    <row r="6454" spans="11:11" x14ac:dyDescent="0.25">
      <c r="K6454"/>
    </row>
    <row r="6455" spans="11:11" x14ac:dyDescent="0.25">
      <c r="K6455"/>
    </row>
    <row r="6456" spans="11:11" x14ac:dyDescent="0.25">
      <c r="K6456"/>
    </row>
    <row r="6457" spans="11:11" x14ac:dyDescent="0.25">
      <c r="K6457"/>
    </row>
    <row r="6458" spans="11:11" x14ac:dyDescent="0.25">
      <c r="K6458"/>
    </row>
    <row r="6459" spans="11:11" x14ac:dyDescent="0.25">
      <c r="K6459"/>
    </row>
    <row r="6460" spans="11:11" x14ac:dyDescent="0.25">
      <c r="K6460"/>
    </row>
    <row r="6461" spans="11:11" x14ac:dyDescent="0.25">
      <c r="K6461"/>
    </row>
    <row r="6462" spans="11:11" x14ac:dyDescent="0.25">
      <c r="K6462"/>
    </row>
    <row r="6463" spans="11:11" x14ac:dyDescent="0.25">
      <c r="K6463"/>
    </row>
    <row r="6464" spans="11:11" x14ac:dyDescent="0.25">
      <c r="K6464"/>
    </row>
    <row r="6465" spans="11:11" x14ac:dyDescent="0.25">
      <c r="K6465"/>
    </row>
    <row r="6466" spans="11:11" x14ac:dyDescent="0.25">
      <c r="K6466"/>
    </row>
    <row r="6467" spans="11:11" x14ac:dyDescent="0.25">
      <c r="K6467"/>
    </row>
    <row r="6468" spans="11:11" x14ac:dyDescent="0.25">
      <c r="K6468"/>
    </row>
    <row r="6469" spans="11:11" x14ac:dyDescent="0.25">
      <c r="K6469"/>
    </row>
    <row r="6470" spans="11:11" x14ac:dyDescent="0.25">
      <c r="K6470"/>
    </row>
    <row r="6471" spans="11:11" x14ac:dyDescent="0.25">
      <c r="K6471"/>
    </row>
    <row r="6472" spans="11:11" x14ac:dyDescent="0.25">
      <c r="K6472"/>
    </row>
    <row r="6473" spans="11:11" x14ac:dyDescent="0.25">
      <c r="K6473"/>
    </row>
    <row r="6474" spans="11:11" x14ac:dyDescent="0.25">
      <c r="K6474"/>
    </row>
    <row r="6475" spans="11:11" x14ac:dyDescent="0.25">
      <c r="K6475"/>
    </row>
    <row r="6476" spans="11:11" x14ac:dyDescent="0.25">
      <c r="K6476"/>
    </row>
    <row r="6477" spans="11:11" x14ac:dyDescent="0.25">
      <c r="K6477"/>
    </row>
    <row r="6478" spans="11:11" x14ac:dyDescent="0.25">
      <c r="K6478"/>
    </row>
    <row r="6479" spans="11:11" x14ac:dyDescent="0.25">
      <c r="K6479"/>
    </row>
    <row r="6480" spans="11:11" x14ac:dyDescent="0.25">
      <c r="K6480"/>
    </row>
    <row r="6481" spans="11:11" x14ac:dyDescent="0.25">
      <c r="K6481"/>
    </row>
    <row r="6482" spans="11:11" x14ac:dyDescent="0.25">
      <c r="K6482"/>
    </row>
    <row r="6483" spans="11:11" x14ac:dyDescent="0.25">
      <c r="K6483"/>
    </row>
    <row r="6484" spans="11:11" x14ac:dyDescent="0.25">
      <c r="K6484"/>
    </row>
    <row r="6485" spans="11:11" x14ac:dyDescent="0.25">
      <c r="K6485"/>
    </row>
    <row r="6486" spans="11:11" x14ac:dyDescent="0.25">
      <c r="K6486"/>
    </row>
    <row r="6487" spans="11:11" x14ac:dyDescent="0.25">
      <c r="K6487"/>
    </row>
    <row r="6488" spans="11:11" x14ac:dyDescent="0.25">
      <c r="K6488"/>
    </row>
    <row r="6489" spans="11:11" x14ac:dyDescent="0.25">
      <c r="K6489"/>
    </row>
    <row r="6490" spans="11:11" x14ac:dyDescent="0.25">
      <c r="K6490"/>
    </row>
    <row r="6491" spans="11:11" x14ac:dyDescent="0.25">
      <c r="K6491"/>
    </row>
    <row r="6492" spans="11:11" x14ac:dyDescent="0.25">
      <c r="K6492"/>
    </row>
    <row r="6493" spans="11:11" x14ac:dyDescent="0.25">
      <c r="K6493"/>
    </row>
    <row r="6494" spans="11:11" x14ac:dyDescent="0.25">
      <c r="K6494"/>
    </row>
    <row r="6495" spans="11:11" x14ac:dyDescent="0.25">
      <c r="K6495"/>
    </row>
    <row r="6496" spans="11:11" x14ac:dyDescent="0.25">
      <c r="K6496"/>
    </row>
    <row r="6497" spans="11:11" x14ac:dyDescent="0.25">
      <c r="K6497"/>
    </row>
    <row r="6498" spans="11:11" x14ac:dyDescent="0.25">
      <c r="K6498"/>
    </row>
    <row r="6499" spans="11:11" x14ac:dyDescent="0.25">
      <c r="K6499"/>
    </row>
    <row r="6500" spans="11:11" x14ac:dyDescent="0.25">
      <c r="K6500"/>
    </row>
    <row r="6501" spans="11:11" x14ac:dyDescent="0.25">
      <c r="K6501"/>
    </row>
    <row r="6502" spans="11:11" x14ac:dyDescent="0.25">
      <c r="K6502"/>
    </row>
    <row r="6503" spans="11:11" x14ac:dyDescent="0.25">
      <c r="K6503"/>
    </row>
    <row r="6504" spans="11:11" x14ac:dyDescent="0.25">
      <c r="K6504"/>
    </row>
    <row r="6505" spans="11:11" x14ac:dyDescent="0.25">
      <c r="K6505"/>
    </row>
    <row r="6506" spans="11:11" x14ac:dyDescent="0.25">
      <c r="K6506"/>
    </row>
    <row r="6507" spans="11:11" x14ac:dyDescent="0.25">
      <c r="K6507"/>
    </row>
    <row r="6508" spans="11:11" x14ac:dyDescent="0.25">
      <c r="K6508"/>
    </row>
    <row r="6509" spans="11:11" x14ac:dyDescent="0.25">
      <c r="K6509"/>
    </row>
    <row r="6510" spans="11:11" x14ac:dyDescent="0.25">
      <c r="K6510"/>
    </row>
    <row r="6511" spans="11:11" x14ac:dyDescent="0.25">
      <c r="K6511"/>
    </row>
    <row r="6512" spans="11:11" x14ac:dyDescent="0.25">
      <c r="K6512"/>
    </row>
    <row r="6513" spans="11:11" x14ac:dyDescent="0.25">
      <c r="K6513"/>
    </row>
    <row r="6514" spans="11:11" x14ac:dyDescent="0.25">
      <c r="K6514"/>
    </row>
    <row r="6515" spans="11:11" x14ac:dyDescent="0.25">
      <c r="K6515"/>
    </row>
    <row r="6516" spans="11:11" x14ac:dyDescent="0.25">
      <c r="K6516"/>
    </row>
    <row r="6517" spans="11:11" x14ac:dyDescent="0.25">
      <c r="K6517"/>
    </row>
    <row r="6518" spans="11:11" x14ac:dyDescent="0.25">
      <c r="K6518"/>
    </row>
    <row r="6519" spans="11:11" x14ac:dyDescent="0.25">
      <c r="K6519"/>
    </row>
    <row r="6520" spans="11:11" x14ac:dyDescent="0.25">
      <c r="K6520"/>
    </row>
    <row r="6521" spans="11:11" x14ac:dyDescent="0.25">
      <c r="K6521"/>
    </row>
    <row r="6522" spans="11:11" x14ac:dyDescent="0.25">
      <c r="K6522"/>
    </row>
    <row r="6523" spans="11:11" x14ac:dyDescent="0.25">
      <c r="K6523"/>
    </row>
    <row r="6524" spans="11:11" x14ac:dyDescent="0.25">
      <c r="K6524"/>
    </row>
    <row r="6525" spans="11:11" x14ac:dyDescent="0.25">
      <c r="K6525"/>
    </row>
    <row r="6526" spans="11:11" x14ac:dyDescent="0.25">
      <c r="K6526"/>
    </row>
    <row r="6527" spans="11:11" x14ac:dyDescent="0.25">
      <c r="K6527"/>
    </row>
    <row r="6528" spans="11:11" x14ac:dyDescent="0.25">
      <c r="K6528"/>
    </row>
    <row r="6529" spans="11:11" x14ac:dyDescent="0.25">
      <c r="K6529"/>
    </row>
    <row r="6530" spans="11:11" x14ac:dyDescent="0.25">
      <c r="K6530"/>
    </row>
    <row r="6531" spans="11:11" x14ac:dyDescent="0.25">
      <c r="K6531"/>
    </row>
    <row r="6532" spans="11:11" x14ac:dyDescent="0.25">
      <c r="K6532"/>
    </row>
    <row r="6533" spans="11:11" x14ac:dyDescent="0.25">
      <c r="K6533"/>
    </row>
    <row r="6534" spans="11:11" x14ac:dyDescent="0.25">
      <c r="K6534"/>
    </row>
    <row r="6535" spans="11:11" x14ac:dyDescent="0.25">
      <c r="K6535"/>
    </row>
    <row r="6536" spans="11:11" x14ac:dyDescent="0.25">
      <c r="K6536"/>
    </row>
    <row r="6537" spans="11:11" x14ac:dyDescent="0.25">
      <c r="K6537"/>
    </row>
    <row r="6538" spans="11:11" x14ac:dyDescent="0.25">
      <c r="K6538"/>
    </row>
    <row r="6539" spans="11:11" x14ac:dyDescent="0.25">
      <c r="K6539"/>
    </row>
    <row r="6540" spans="11:11" x14ac:dyDescent="0.25">
      <c r="K6540"/>
    </row>
    <row r="6541" spans="11:11" x14ac:dyDescent="0.25">
      <c r="K6541"/>
    </row>
    <row r="6542" spans="11:11" x14ac:dyDescent="0.25">
      <c r="K6542"/>
    </row>
    <row r="6543" spans="11:11" x14ac:dyDescent="0.25">
      <c r="K6543"/>
    </row>
    <row r="6544" spans="11:11" x14ac:dyDescent="0.25">
      <c r="K6544"/>
    </row>
    <row r="6545" spans="11:11" x14ac:dyDescent="0.25">
      <c r="K6545"/>
    </row>
    <row r="6546" spans="11:11" x14ac:dyDescent="0.25">
      <c r="K6546"/>
    </row>
    <row r="6547" spans="11:11" x14ac:dyDescent="0.25">
      <c r="K6547"/>
    </row>
    <row r="6548" spans="11:11" x14ac:dyDescent="0.25">
      <c r="K6548"/>
    </row>
    <row r="6549" spans="11:11" x14ac:dyDescent="0.25">
      <c r="K6549"/>
    </row>
    <row r="6550" spans="11:11" x14ac:dyDescent="0.25">
      <c r="K6550"/>
    </row>
    <row r="6551" spans="11:11" x14ac:dyDescent="0.25">
      <c r="K6551"/>
    </row>
    <row r="6552" spans="11:11" x14ac:dyDescent="0.25">
      <c r="K6552"/>
    </row>
    <row r="6553" spans="11:11" x14ac:dyDescent="0.25">
      <c r="K6553"/>
    </row>
    <row r="6554" spans="11:11" x14ac:dyDescent="0.25">
      <c r="K6554"/>
    </row>
    <row r="6555" spans="11:11" x14ac:dyDescent="0.25">
      <c r="K6555"/>
    </row>
    <row r="6556" spans="11:11" x14ac:dyDescent="0.25">
      <c r="K6556"/>
    </row>
    <row r="6557" spans="11:11" x14ac:dyDescent="0.25">
      <c r="K6557"/>
    </row>
    <row r="6558" spans="11:11" x14ac:dyDescent="0.25">
      <c r="K6558"/>
    </row>
    <row r="6559" spans="11:11" x14ac:dyDescent="0.25">
      <c r="K6559"/>
    </row>
    <row r="6560" spans="11:11" x14ac:dyDescent="0.25">
      <c r="K6560"/>
    </row>
    <row r="6561" spans="11:11" x14ac:dyDescent="0.25">
      <c r="K6561"/>
    </row>
    <row r="6562" spans="11:11" x14ac:dyDescent="0.25">
      <c r="K6562"/>
    </row>
    <row r="6563" spans="11:11" x14ac:dyDescent="0.25">
      <c r="K6563"/>
    </row>
    <row r="6564" spans="11:11" x14ac:dyDescent="0.25">
      <c r="K6564"/>
    </row>
    <row r="6565" spans="11:11" x14ac:dyDescent="0.25">
      <c r="K6565"/>
    </row>
    <row r="6566" spans="11:11" x14ac:dyDescent="0.25">
      <c r="K6566"/>
    </row>
    <row r="6567" spans="11:11" x14ac:dyDescent="0.25">
      <c r="K6567"/>
    </row>
    <row r="6568" spans="11:11" x14ac:dyDescent="0.25">
      <c r="K6568"/>
    </row>
    <row r="6569" spans="11:11" x14ac:dyDescent="0.25">
      <c r="K6569"/>
    </row>
    <row r="6570" spans="11:11" x14ac:dyDescent="0.25">
      <c r="K6570"/>
    </row>
    <row r="6571" spans="11:11" x14ac:dyDescent="0.25">
      <c r="K6571"/>
    </row>
    <row r="6572" spans="11:11" x14ac:dyDescent="0.25">
      <c r="K6572"/>
    </row>
    <row r="6573" spans="11:11" x14ac:dyDescent="0.25">
      <c r="K6573"/>
    </row>
    <row r="6574" spans="11:11" x14ac:dyDescent="0.25">
      <c r="K6574"/>
    </row>
    <row r="6575" spans="11:11" x14ac:dyDescent="0.25">
      <c r="K6575"/>
    </row>
    <row r="6576" spans="11:11" x14ac:dyDescent="0.25">
      <c r="K6576"/>
    </row>
    <row r="6577" spans="11:11" x14ac:dyDescent="0.25">
      <c r="K6577"/>
    </row>
    <row r="6578" spans="11:11" x14ac:dyDescent="0.25">
      <c r="K6578"/>
    </row>
    <row r="6579" spans="11:11" x14ac:dyDescent="0.25">
      <c r="K6579"/>
    </row>
    <row r="6580" spans="11:11" x14ac:dyDescent="0.25">
      <c r="K6580"/>
    </row>
    <row r="6581" spans="11:11" x14ac:dyDescent="0.25">
      <c r="K6581"/>
    </row>
    <row r="6582" spans="11:11" x14ac:dyDescent="0.25">
      <c r="K6582"/>
    </row>
    <row r="6583" spans="11:11" x14ac:dyDescent="0.25">
      <c r="K6583"/>
    </row>
    <row r="6584" spans="11:11" x14ac:dyDescent="0.25">
      <c r="K6584"/>
    </row>
    <row r="6585" spans="11:11" x14ac:dyDescent="0.25">
      <c r="K6585"/>
    </row>
    <row r="6586" spans="11:11" x14ac:dyDescent="0.25">
      <c r="K6586"/>
    </row>
    <row r="6587" spans="11:11" x14ac:dyDescent="0.25">
      <c r="K6587"/>
    </row>
    <row r="6588" spans="11:11" x14ac:dyDescent="0.25">
      <c r="K6588"/>
    </row>
    <row r="6589" spans="11:11" x14ac:dyDescent="0.25">
      <c r="K6589"/>
    </row>
    <row r="6590" spans="11:11" x14ac:dyDescent="0.25">
      <c r="K6590"/>
    </row>
    <row r="6591" spans="11:11" x14ac:dyDescent="0.25">
      <c r="K6591"/>
    </row>
    <row r="6592" spans="11:11" x14ac:dyDescent="0.25">
      <c r="K6592"/>
    </row>
    <row r="6593" spans="11:11" x14ac:dyDescent="0.25">
      <c r="K6593"/>
    </row>
    <row r="6594" spans="11:11" x14ac:dyDescent="0.25">
      <c r="K6594"/>
    </row>
    <row r="6595" spans="11:11" x14ac:dyDescent="0.25">
      <c r="K6595"/>
    </row>
    <row r="6596" spans="11:11" x14ac:dyDescent="0.25">
      <c r="K6596"/>
    </row>
    <row r="6597" spans="11:11" x14ac:dyDescent="0.25">
      <c r="K6597"/>
    </row>
    <row r="6598" spans="11:11" x14ac:dyDescent="0.25">
      <c r="K6598"/>
    </row>
    <row r="6599" spans="11:11" x14ac:dyDescent="0.25">
      <c r="K6599"/>
    </row>
    <row r="6600" spans="11:11" x14ac:dyDescent="0.25">
      <c r="K6600"/>
    </row>
    <row r="6601" spans="11:11" x14ac:dyDescent="0.25">
      <c r="K6601"/>
    </row>
    <row r="6602" spans="11:11" x14ac:dyDescent="0.25">
      <c r="K6602"/>
    </row>
    <row r="6603" spans="11:11" x14ac:dyDescent="0.25">
      <c r="K6603"/>
    </row>
    <row r="6604" spans="11:11" x14ac:dyDescent="0.25">
      <c r="K6604"/>
    </row>
    <row r="6605" spans="11:11" x14ac:dyDescent="0.25">
      <c r="K6605"/>
    </row>
    <row r="6606" spans="11:11" x14ac:dyDescent="0.25">
      <c r="K6606"/>
    </row>
    <row r="6607" spans="11:11" x14ac:dyDescent="0.25">
      <c r="K6607"/>
    </row>
    <row r="6608" spans="11:11" x14ac:dyDescent="0.25">
      <c r="K6608"/>
    </row>
    <row r="6609" spans="11:11" x14ac:dyDescent="0.25">
      <c r="K6609"/>
    </row>
    <row r="6610" spans="11:11" x14ac:dyDescent="0.25">
      <c r="K6610"/>
    </row>
    <row r="6611" spans="11:11" x14ac:dyDescent="0.25">
      <c r="K6611"/>
    </row>
    <row r="6612" spans="11:11" x14ac:dyDescent="0.25">
      <c r="K6612"/>
    </row>
    <row r="6613" spans="11:11" x14ac:dyDescent="0.25">
      <c r="K6613"/>
    </row>
    <row r="6614" spans="11:11" x14ac:dyDescent="0.25">
      <c r="K6614"/>
    </row>
    <row r="6615" spans="11:11" x14ac:dyDescent="0.25">
      <c r="K6615"/>
    </row>
    <row r="6616" spans="11:11" x14ac:dyDescent="0.25">
      <c r="K6616"/>
    </row>
    <row r="6617" spans="11:11" x14ac:dyDescent="0.25">
      <c r="K6617"/>
    </row>
    <row r="6618" spans="11:11" x14ac:dyDescent="0.25">
      <c r="K6618"/>
    </row>
    <row r="6619" spans="11:11" x14ac:dyDescent="0.25">
      <c r="K6619"/>
    </row>
    <row r="6620" spans="11:11" x14ac:dyDescent="0.25">
      <c r="K6620"/>
    </row>
    <row r="6621" spans="11:11" x14ac:dyDescent="0.25">
      <c r="K6621"/>
    </row>
    <row r="6622" spans="11:11" x14ac:dyDescent="0.25">
      <c r="K6622"/>
    </row>
    <row r="6623" spans="11:11" x14ac:dyDescent="0.25">
      <c r="K6623"/>
    </row>
    <row r="6624" spans="11:11" x14ac:dyDescent="0.25">
      <c r="K6624"/>
    </row>
    <row r="6625" spans="11:11" x14ac:dyDescent="0.25">
      <c r="K6625"/>
    </row>
    <row r="6626" spans="11:11" x14ac:dyDescent="0.25">
      <c r="K6626"/>
    </row>
    <row r="6627" spans="11:11" x14ac:dyDescent="0.25">
      <c r="K6627"/>
    </row>
    <row r="6628" spans="11:11" x14ac:dyDescent="0.25">
      <c r="K6628"/>
    </row>
    <row r="6629" spans="11:11" x14ac:dyDescent="0.25">
      <c r="K6629"/>
    </row>
    <row r="6630" spans="11:11" x14ac:dyDescent="0.25">
      <c r="K6630"/>
    </row>
    <row r="6631" spans="11:11" x14ac:dyDescent="0.25">
      <c r="K6631"/>
    </row>
    <row r="6632" spans="11:11" x14ac:dyDescent="0.25">
      <c r="K6632"/>
    </row>
    <row r="6633" spans="11:11" x14ac:dyDescent="0.25">
      <c r="K6633"/>
    </row>
    <row r="6634" spans="11:11" x14ac:dyDescent="0.25">
      <c r="K6634"/>
    </row>
    <row r="6635" spans="11:11" x14ac:dyDescent="0.25">
      <c r="K6635"/>
    </row>
    <row r="6636" spans="11:11" x14ac:dyDescent="0.25">
      <c r="K6636"/>
    </row>
    <row r="6637" spans="11:11" x14ac:dyDescent="0.25">
      <c r="K6637"/>
    </row>
    <row r="6638" spans="11:11" x14ac:dyDescent="0.25">
      <c r="K6638"/>
    </row>
    <row r="6639" spans="11:11" x14ac:dyDescent="0.25">
      <c r="K6639"/>
    </row>
    <row r="6640" spans="11:11" x14ac:dyDescent="0.25">
      <c r="K6640"/>
    </row>
    <row r="6641" spans="11:11" x14ac:dyDescent="0.25">
      <c r="K6641"/>
    </row>
    <row r="6642" spans="11:11" x14ac:dyDescent="0.25">
      <c r="K6642"/>
    </row>
    <row r="6643" spans="11:11" x14ac:dyDescent="0.25">
      <c r="K6643"/>
    </row>
    <row r="6644" spans="11:11" x14ac:dyDescent="0.25">
      <c r="K6644"/>
    </row>
    <row r="6645" spans="11:11" x14ac:dyDescent="0.25">
      <c r="K6645"/>
    </row>
    <row r="6646" spans="11:11" x14ac:dyDescent="0.25">
      <c r="K6646"/>
    </row>
    <row r="6647" spans="11:11" x14ac:dyDescent="0.25">
      <c r="K6647"/>
    </row>
    <row r="6648" spans="11:11" x14ac:dyDescent="0.25">
      <c r="K6648"/>
    </row>
    <row r="6649" spans="11:11" x14ac:dyDescent="0.25">
      <c r="K6649"/>
    </row>
    <row r="6650" spans="11:11" x14ac:dyDescent="0.25">
      <c r="K6650"/>
    </row>
    <row r="6651" spans="11:11" x14ac:dyDescent="0.25">
      <c r="K6651"/>
    </row>
    <row r="6652" spans="11:11" x14ac:dyDescent="0.25">
      <c r="K6652"/>
    </row>
    <row r="6653" spans="11:11" x14ac:dyDescent="0.25">
      <c r="K6653"/>
    </row>
    <row r="6654" spans="11:11" x14ac:dyDescent="0.25">
      <c r="K6654"/>
    </row>
    <row r="6655" spans="11:11" x14ac:dyDescent="0.25">
      <c r="K6655"/>
    </row>
    <row r="6656" spans="11:11" x14ac:dyDescent="0.25">
      <c r="K6656"/>
    </row>
    <row r="6657" spans="11:11" x14ac:dyDescent="0.25">
      <c r="K6657"/>
    </row>
    <row r="6658" spans="11:11" x14ac:dyDescent="0.25">
      <c r="K6658"/>
    </row>
    <row r="6659" spans="11:11" x14ac:dyDescent="0.25">
      <c r="K6659"/>
    </row>
    <row r="6660" spans="11:11" x14ac:dyDescent="0.25">
      <c r="K6660"/>
    </row>
    <row r="6661" spans="11:11" x14ac:dyDescent="0.25">
      <c r="K6661"/>
    </row>
    <row r="6662" spans="11:11" x14ac:dyDescent="0.25">
      <c r="K6662"/>
    </row>
    <row r="6663" spans="11:11" x14ac:dyDescent="0.25">
      <c r="K6663"/>
    </row>
    <row r="6664" spans="11:11" x14ac:dyDescent="0.25">
      <c r="K6664"/>
    </row>
    <row r="6665" spans="11:11" x14ac:dyDescent="0.25">
      <c r="K6665"/>
    </row>
    <row r="6666" spans="11:11" x14ac:dyDescent="0.25">
      <c r="K6666"/>
    </row>
    <row r="6667" spans="11:11" x14ac:dyDescent="0.25">
      <c r="K6667"/>
    </row>
    <row r="6668" spans="11:11" x14ac:dyDescent="0.25">
      <c r="K6668"/>
    </row>
    <row r="6669" spans="11:11" x14ac:dyDescent="0.25">
      <c r="K6669"/>
    </row>
    <row r="6670" spans="11:11" x14ac:dyDescent="0.25">
      <c r="K6670"/>
    </row>
    <row r="6671" spans="11:11" x14ac:dyDescent="0.25">
      <c r="K6671"/>
    </row>
    <row r="6672" spans="11:11" x14ac:dyDescent="0.25">
      <c r="K6672"/>
    </row>
    <row r="6673" spans="11:11" x14ac:dyDescent="0.25">
      <c r="K6673"/>
    </row>
    <row r="6674" spans="11:11" x14ac:dyDescent="0.25">
      <c r="K6674"/>
    </row>
    <row r="6675" spans="11:11" x14ac:dyDescent="0.25">
      <c r="K6675"/>
    </row>
    <row r="6676" spans="11:11" x14ac:dyDescent="0.25">
      <c r="K6676"/>
    </row>
    <row r="6677" spans="11:11" x14ac:dyDescent="0.25">
      <c r="K6677"/>
    </row>
    <row r="6678" spans="11:11" x14ac:dyDescent="0.25">
      <c r="K6678"/>
    </row>
    <row r="6679" spans="11:11" x14ac:dyDescent="0.25">
      <c r="K6679"/>
    </row>
    <row r="6680" spans="11:11" x14ac:dyDescent="0.25">
      <c r="K6680"/>
    </row>
    <row r="6681" spans="11:11" x14ac:dyDescent="0.25">
      <c r="K6681"/>
    </row>
    <row r="6682" spans="11:11" x14ac:dyDescent="0.25">
      <c r="K6682"/>
    </row>
    <row r="6683" spans="11:11" x14ac:dyDescent="0.25">
      <c r="K6683"/>
    </row>
    <row r="6684" spans="11:11" x14ac:dyDescent="0.25">
      <c r="K6684"/>
    </row>
    <row r="6685" spans="11:11" x14ac:dyDescent="0.25">
      <c r="K6685"/>
    </row>
    <row r="6686" spans="11:11" x14ac:dyDescent="0.25">
      <c r="K6686"/>
    </row>
    <row r="6687" spans="11:11" x14ac:dyDescent="0.25">
      <c r="K6687"/>
    </row>
    <row r="6688" spans="11:11" x14ac:dyDescent="0.25">
      <c r="K6688"/>
    </row>
    <row r="6689" spans="11:11" x14ac:dyDescent="0.25">
      <c r="K6689"/>
    </row>
    <row r="6690" spans="11:11" x14ac:dyDescent="0.25">
      <c r="K6690"/>
    </row>
    <row r="6691" spans="11:11" x14ac:dyDescent="0.25">
      <c r="K6691"/>
    </row>
    <row r="6692" spans="11:11" x14ac:dyDescent="0.25">
      <c r="K6692"/>
    </row>
    <row r="6693" spans="11:11" x14ac:dyDescent="0.25">
      <c r="K6693"/>
    </row>
    <row r="6694" spans="11:11" x14ac:dyDescent="0.25">
      <c r="K6694"/>
    </row>
    <row r="6695" spans="11:11" x14ac:dyDescent="0.25">
      <c r="K6695"/>
    </row>
    <row r="6696" spans="11:11" x14ac:dyDescent="0.25">
      <c r="K6696"/>
    </row>
    <row r="6697" spans="11:11" x14ac:dyDescent="0.25">
      <c r="K6697"/>
    </row>
    <row r="6698" spans="11:11" x14ac:dyDescent="0.25">
      <c r="K6698"/>
    </row>
    <row r="6699" spans="11:11" x14ac:dyDescent="0.25">
      <c r="K6699"/>
    </row>
    <row r="6700" spans="11:11" x14ac:dyDescent="0.25">
      <c r="K6700"/>
    </row>
    <row r="6701" spans="11:11" x14ac:dyDescent="0.25">
      <c r="K6701"/>
    </row>
    <row r="6702" spans="11:11" x14ac:dyDescent="0.25">
      <c r="K6702"/>
    </row>
    <row r="6703" spans="11:11" x14ac:dyDescent="0.25">
      <c r="K6703"/>
    </row>
    <row r="6704" spans="11:11" x14ac:dyDescent="0.25">
      <c r="K6704"/>
    </row>
    <row r="6705" spans="11:11" x14ac:dyDescent="0.25">
      <c r="K6705"/>
    </row>
    <row r="6706" spans="11:11" x14ac:dyDescent="0.25">
      <c r="K6706"/>
    </row>
    <row r="6707" spans="11:11" x14ac:dyDescent="0.25">
      <c r="K6707"/>
    </row>
    <row r="6708" spans="11:11" x14ac:dyDescent="0.25">
      <c r="K6708"/>
    </row>
    <row r="6709" spans="11:11" x14ac:dyDescent="0.25">
      <c r="K6709"/>
    </row>
    <row r="6710" spans="11:11" x14ac:dyDescent="0.25">
      <c r="K6710"/>
    </row>
    <row r="6711" spans="11:11" x14ac:dyDescent="0.25">
      <c r="K6711"/>
    </row>
    <row r="6712" spans="11:11" x14ac:dyDescent="0.25">
      <c r="K6712"/>
    </row>
    <row r="6713" spans="11:11" x14ac:dyDescent="0.25">
      <c r="K6713"/>
    </row>
    <row r="6714" spans="11:11" x14ac:dyDescent="0.25">
      <c r="K6714"/>
    </row>
    <row r="6715" spans="11:11" x14ac:dyDescent="0.25">
      <c r="K6715"/>
    </row>
    <row r="6716" spans="11:11" x14ac:dyDescent="0.25">
      <c r="K6716"/>
    </row>
    <row r="6717" spans="11:11" x14ac:dyDescent="0.25">
      <c r="K6717"/>
    </row>
    <row r="6718" spans="11:11" x14ac:dyDescent="0.25">
      <c r="K6718"/>
    </row>
    <row r="6719" spans="11:11" x14ac:dyDescent="0.25">
      <c r="K6719"/>
    </row>
    <row r="6720" spans="11:11" x14ac:dyDescent="0.25">
      <c r="K6720"/>
    </row>
    <row r="6721" spans="11:11" x14ac:dyDescent="0.25">
      <c r="K6721"/>
    </row>
    <row r="6722" spans="11:11" x14ac:dyDescent="0.25">
      <c r="K6722"/>
    </row>
    <row r="6723" spans="11:11" x14ac:dyDescent="0.25">
      <c r="K6723"/>
    </row>
    <row r="6724" spans="11:11" x14ac:dyDescent="0.25">
      <c r="K6724"/>
    </row>
    <row r="6725" spans="11:11" x14ac:dyDescent="0.25">
      <c r="K6725"/>
    </row>
    <row r="6726" spans="11:11" x14ac:dyDescent="0.25">
      <c r="K6726"/>
    </row>
    <row r="6727" spans="11:11" x14ac:dyDescent="0.25">
      <c r="K6727"/>
    </row>
    <row r="6728" spans="11:11" x14ac:dyDescent="0.25">
      <c r="K6728"/>
    </row>
    <row r="6729" spans="11:11" x14ac:dyDescent="0.25">
      <c r="K6729"/>
    </row>
    <row r="6730" spans="11:11" x14ac:dyDescent="0.25">
      <c r="K6730"/>
    </row>
    <row r="6731" spans="11:11" x14ac:dyDescent="0.25">
      <c r="K6731"/>
    </row>
    <row r="6732" spans="11:11" x14ac:dyDescent="0.25">
      <c r="K6732"/>
    </row>
    <row r="6733" spans="11:11" x14ac:dyDescent="0.25">
      <c r="K6733"/>
    </row>
    <row r="6734" spans="11:11" x14ac:dyDescent="0.25">
      <c r="K6734"/>
    </row>
    <row r="6735" spans="11:11" x14ac:dyDescent="0.25">
      <c r="K6735"/>
    </row>
    <row r="6736" spans="11:11" x14ac:dyDescent="0.25">
      <c r="K6736"/>
    </row>
    <row r="6737" spans="11:11" x14ac:dyDescent="0.25">
      <c r="K6737"/>
    </row>
    <row r="6738" spans="11:11" x14ac:dyDescent="0.25">
      <c r="K6738"/>
    </row>
    <row r="6739" spans="11:11" x14ac:dyDescent="0.25">
      <c r="K6739"/>
    </row>
    <row r="6740" spans="11:11" x14ac:dyDescent="0.25">
      <c r="K6740"/>
    </row>
    <row r="6741" spans="11:11" x14ac:dyDescent="0.25">
      <c r="K6741"/>
    </row>
    <row r="6742" spans="11:11" x14ac:dyDescent="0.25">
      <c r="K6742"/>
    </row>
    <row r="6743" spans="11:11" x14ac:dyDescent="0.25">
      <c r="K6743"/>
    </row>
    <row r="6744" spans="11:11" x14ac:dyDescent="0.25">
      <c r="K6744"/>
    </row>
    <row r="6745" spans="11:11" x14ac:dyDescent="0.25">
      <c r="K6745"/>
    </row>
    <row r="6746" spans="11:11" x14ac:dyDescent="0.25">
      <c r="K6746"/>
    </row>
    <row r="6747" spans="11:11" x14ac:dyDescent="0.25">
      <c r="K6747"/>
    </row>
    <row r="6748" spans="11:11" x14ac:dyDescent="0.25">
      <c r="K6748"/>
    </row>
    <row r="6749" spans="11:11" x14ac:dyDescent="0.25">
      <c r="K6749"/>
    </row>
    <row r="6750" spans="11:11" x14ac:dyDescent="0.25">
      <c r="K6750"/>
    </row>
    <row r="6751" spans="11:11" x14ac:dyDescent="0.25">
      <c r="K6751"/>
    </row>
    <row r="6752" spans="11:11" x14ac:dyDescent="0.25">
      <c r="K6752"/>
    </row>
    <row r="6753" spans="11:11" x14ac:dyDescent="0.25">
      <c r="K6753"/>
    </row>
    <row r="6754" spans="11:11" x14ac:dyDescent="0.25">
      <c r="K6754"/>
    </row>
    <row r="6755" spans="11:11" x14ac:dyDescent="0.25">
      <c r="K6755"/>
    </row>
    <row r="6756" spans="11:11" x14ac:dyDescent="0.25">
      <c r="K6756"/>
    </row>
    <row r="6757" spans="11:11" x14ac:dyDescent="0.25">
      <c r="K6757"/>
    </row>
    <row r="6758" spans="11:11" x14ac:dyDescent="0.25">
      <c r="K6758"/>
    </row>
    <row r="6759" spans="11:11" x14ac:dyDescent="0.25">
      <c r="K6759"/>
    </row>
    <row r="6760" spans="11:11" x14ac:dyDescent="0.25">
      <c r="K6760"/>
    </row>
    <row r="6761" spans="11:11" x14ac:dyDescent="0.25">
      <c r="K6761"/>
    </row>
    <row r="6762" spans="11:11" x14ac:dyDescent="0.25">
      <c r="K6762"/>
    </row>
    <row r="6763" spans="11:11" x14ac:dyDescent="0.25">
      <c r="K6763"/>
    </row>
    <row r="6764" spans="11:11" x14ac:dyDescent="0.25">
      <c r="K6764"/>
    </row>
    <row r="6765" spans="11:11" x14ac:dyDescent="0.25">
      <c r="K6765"/>
    </row>
    <row r="6766" spans="11:11" x14ac:dyDescent="0.25">
      <c r="K6766"/>
    </row>
    <row r="6767" spans="11:11" x14ac:dyDescent="0.25">
      <c r="K6767"/>
    </row>
    <row r="6768" spans="11:11" x14ac:dyDescent="0.25">
      <c r="K6768"/>
    </row>
    <row r="6769" spans="11:11" x14ac:dyDescent="0.25">
      <c r="K6769"/>
    </row>
    <row r="6770" spans="11:11" x14ac:dyDescent="0.25">
      <c r="K6770"/>
    </row>
    <row r="6771" spans="11:11" x14ac:dyDescent="0.25">
      <c r="K6771"/>
    </row>
    <row r="6772" spans="11:11" x14ac:dyDescent="0.25">
      <c r="K6772"/>
    </row>
    <row r="6773" spans="11:11" x14ac:dyDescent="0.25">
      <c r="K6773"/>
    </row>
    <row r="6774" spans="11:11" x14ac:dyDescent="0.25">
      <c r="K6774"/>
    </row>
    <row r="6775" spans="11:11" x14ac:dyDescent="0.25">
      <c r="K6775"/>
    </row>
    <row r="6776" spans="11:11" x14ac:dyDescent="0.25">
      <c r="K6776"/>
    </row>
    <row r="6777" spans="11:11" x14ac:dyDescent="0.25">
      <c r="K6777"/>
    </row>
    <row r="6778" spans="11:11" x14ac:dyDescent="0.25">
      <c r="K6778"/>
    </row>
    <row r="6779" spans="11:11" x14ac:dyDescent="0.25">
      <c r="K6779"/>
    </row>
    <row r="6780" spans="11:11" x14ac:dyDescent="0.25">
      <c r="K6780"/>
    </row>
    <row r="6781" spans="11:11" x14ac:dyDescent="0.25">
      <c r="K6781"/>
    </row>
    <row r="6782" spans="11:11" x14ac:dyDescent="0.25">
      <c r="K6782"/>
    </row>
    <row r="6783" spans="11:11" x14ac:dyDescent="0.25">
      <c r="K6783"/>
    </row>
    <row r="6784" spans="11:11" x14ac:dyDescent="0.25">
      <c r="K6784"/>
    </row>
    <row r="6785" spans="11:11" x14ac:dyDescent="0.25">
      <c r="K6785"/>
    </row>
    <row r="6786" spans="11:11" x14ac:dyDescent="0.25">
      <c r="K6786"/>
    </row>
    <row r="6787" spans="11:11" x14ac:dyDescent="0.25">
      <c r="K6787"/>
    </row>
    <row r="6788" spans="11:11" x14ac:dyDescent="0.25">
      <c r="K6788"/>
    </row>
    <row r="6789" spans="11:11" x14ac:dyDescent="0.25">
      <c r="K6789"/>
    </row>
    <row r="6790" spans="11:11" x14ac:dyDescent="0.25">
      <c r="K6790"/>
    </row>
    <row r="6791" spans="11:11" x14ac:dyDescent="0.25">
      <c r="K6791"/>
    </row>
    <row r="6792" spans="11:11" x14ac:dyDescent="0.25">
      <c r="K6792"/>
    </row>
    <row r="6793" spans="11:11" x14ac:dyDescent="0.25">
      <c r="K6793"/>
    </row>
    <row r="6794" spans="11:11" x14ac:dyDescent="0.25">
      <c r="K6794"/>
    </row>
    <row r="6795" spans="11:11" x14ac:dyDescent="0.25">
      <c r="K6795"/>
    </row>
    <row r="6796" spans="11:11" x14ac:dyDescent="0.25">
      <c r="K6796"/>
    </row>
    <row r="6797" spans="11:11" x14ac:dyDescent="0.25">
      <c r="K6797"/>
    </row>
    <row r="6798" spans="11:11" x14ac:dyDescent="0.25">
      <c r="K6798"/>
    </row>
    <row r="6799" spans="11:11" x14ac:dyDescent="0.25">
      <c r="K6799"/>
    </row>
    <row r="6800" spans="11:11" x14ac:dyDescent="0.25">
      <c r="K6800"/>
    </row>
    <row r="6801" spans="11:11" x14ac:dyDescent="0.25">
      <c r="K6801"/>
    </row>
    <row r="6802" spans="11:11" x14ac:dyDescent="0.25">
      <c r="K6802"/>
    </row>
    <row r="6803" spans="11:11" x14ac:dyDescent="0.25">
      <c r="K6803"/>
    </row>
    <row r="6804" spans="11:11" x14ac:dyDescent="0.25">
      <c r="K6804"/>
    </row>
    <row r="6805" spans="11:11" x14ac:dyDescent="0.25">
      <c r="K6805"/>
    </row>
    <row r="6806" spans="11:11" x14ac:dyDescent="0.25">
      <c r="K6806"/>
    </row>
    <row r="6807" spans="11:11" x14ac:dyDescent="0.25">
      <c r="K6807"/>
    </row>
    <row r="6808" spans="11:11" x14ac:dyDescent="0.25">
      <c r="K6808"/>
    </row>
    <row r="6809" spans="11:11" x14ac:dyDescent="0.25">
      <c r="K6809"/>
    </row>
    <row r="6810" spans="11:11" x14ac:dyDescent="0.25">
      <c r="K6810"/>
    </row>
    <row r="6811" spans="11:11" x14ac:dyDescent="0.25">
      <c r="K6811"/>
    </row>
    <row r="6812" spans="11:11" x14ac:dyDescent="0.25">
      <c r="K6812"/>
    </row>
    <row r="6813" spans="11:11" x14ac:dyDescent="0.25">
      <c r="K6813"/>
    </row>
    <row r="6814" spans="11:11" x14ac:dyDescent="0.25">
      <c r="K6814"/>
    </row>
    <row r="6815" spans="11:11" x14ac:dyDescent="0.25">
      <c r="K6815"/>
    </row>
    <row r="6816" spans="11:11" x14ac:dyDescent="0.25">
      <c r="K6816"/>
    </row>
    <row r="6817" spans="11:11" x14ac:dyDescent="0.25">
      <c r="K6817"/>
    </row>
    <row r="6818" spans="11:11" x14ac:dyDescent="0.25">
      <c r="K6818"/>
    </row>
    <row r="6819" spans="11:11" x14ac:dyDescent="0.25">
      <c r="K6819"/>
    </row>
    <row r="6820" spans="11:11" x14ac:dyDescent="0.25">
      <c r="K6820"/>
    </row>
    <row r="6821" spans="11:11" x14ac:dyDescent="0.25">
      <c r="K6821"/>
    </row>
    <row r="6822" spans="11:11" x14ac:dyDescent="0.25">
      <c r="K6822"/>
    </row>
    <row r="6823" spans="11:11" x14ac:dyDescent="0.25">
      <c r="K6823"/>
    </row>
    <row r="6824" spans="11:11" x14ac:dyDescent="0.25">
      <c r="K6824"/>
    </row>
    <row r="6825" spans="11:11" x14ac:dyDescent="0.25">
      <c r="K6825"/>
    </row>
    <row r="6826" spans="11:11" x14ac:dyDescent="0.25">
      <c r="K6826"/>
    </row>
    <row r="6827" spans="11:11" x14ac:dyDescent="0.25">
      <c r="K6827"/>
    </row>
    <row r="6828" spans="11:11" x14ac:dyDescent="0.25">
      <c r="K6828"/>
    </row>
    <row r="6829" spans="11:11" x14ac:dyDescent="0.25">
      <c r="K6829"/>
    </row>
    <row r="6830" spans="11:11" x14ac:dyDescent="0.25">
      <c r="K6830"/>
    </row>
    <row r="6831" spans="11:11" x14ac:dyDescent="0.25">
      <c r="K6831"/>
    </row>
    <row r="6832" spans="11:11" x14ac:dyDescent="0.25">
      <c r="K6832"/>
    </row>
    <row r="6833" spans="11:11" x14ac:dyDescent="0.25">
      <c r="K6833"/>
    </row>
    <row r="6834" spans="11:11" x14ac:dyDescent="0.25">
      <c r="K6834"/>
    </row>
    <row r="6835" spans="11:11" x14ac:dyDescent="0.25">
      <c r="K6835"/>
    </row>
    <row r="6836" spans="11:11" x14ac:dyDescent="0.25">
      <c r="K6836"/>
    </row>
    <row r="6837" spans="11:11" x14ac:dyDescent="0.25">
      <c r="K6837"/>
    </row>
    <row r="6838" spans="11:11" x14ac:dyDescent="0.25">
      <c r="K6838"/>
    </row>
    <row r="6839" spans="11:11" x14ac:dyDescent="0.25">
      <c r="K6839"/>
    </row>
    <row r="6840" spans="11:11" x14ac:dyDescent="0.25">
      <c r="K6840"/>
    </row>
    <row r="6841" spans="11:11" x14ac:dyDescent="0.25">
      <c r="K6841"/>
    </row>
    <row r="6842" spans="11:11" x14ac:dyDescent="0.25">
      <c r="K6842"/>
    </row>
    <row r="6843" spans="11:11" x14ac:dyDescent="0.25">
      <c r="K6843"/>
    </row>
    <row r="6844" spans="11:11" x14ac:dyDescent="0.25">
      <c r="K6844"/>
    </row>
    <row r="6845" spans="11:11" x14ac:dyDescent="0.25">
      <c r="K6845"/>
    </row>
    <row r="6846" spans="11:11" x14ac:dyDescent="0.25">
      <c r="K6846"/>
    </row>
    <row r="6847" spans="11:11" x14ac:dyDescent="0.25">
      <c r="K6847"/>
    </row>
    <row r="6848" spans="11:11" x14ac:dyDescent="0.25">
      <c r="K6848"/>
    </row>
    <row r="6849" spans="11:11" x14ac:dyDescent="0.25">
      <c r="K6849"/>
    </row>
    <row r="6850" spans="11:11" x14ac:dyDescent="0.25">
      <c r="K6850"/>
    </row>
    <row r="6851" spans="11:11" x14ac:dyDescent="0.25">
      <c r="K6851"/>
    </row>
    <row r="6852" spans="11:11" x14ac:dyDescent="0.25">
      <c r="K6852"/>
    </row>
    <row r="6853" spans="11:11" x14ac:dyDescent="0.25">
      <c r="K6853"/>
    </row>
    <row r="6854" spans="11:11" x14ac:dyDescent="0.25">
      <c r="K6854"/>
    </row>
    <row r="6855" spans="11:11" x14ac:dyDescent="0.25">
      <c r="K6855"/>
    </row>
    <row r="6856" spans="11:11" x14ac:dyDescent="0.25">
      <c r="K6856"/>
    </row>
    <row r="6857" spans="11:11" x14ac:dyDescent="0.25">
      <c r="K6857"/>
    </row>
    <row r="6858" spans="11:11" x14ac:dyDescent="0.25">
      <c r="K6858"/>
    </row>
    <row r="6859" spans="11:11" x14ac:dyDescent="0.25">
      <c r="K6859"/>
    </row>
    <row r="6860" spans="11:11" x14ac:dyDescent="0.25">
      <c r="K6860"/>
    </row>
    <row r="6861" spans="11:11" x14ac:dyDescent="0.25">
      <c r="K6861"/>
    </row>
    <row r="6862" spans="11:11" x14ac:dyDescent="0.25">
      <c r="K6862"/>
    </row>
    <row r="6863" spans="11:11" x14ac:dyDescent="0.25">
      <c r="K6863"/>
    </row>
    <row r="6864" spans="11:11" x14ac:dyDescent="0.25">
      <c r="K6864"/>
    </row>
    <row r="6865" spans="11:11" x14ac:dyDescent="0.25">
      <c r="K6865"/>
    </row>
    <row r="6866" spans="11:11" x14ac:dyDescent="0.25">
      <c r="K6866"/>
    </row>
    <row r="6867" spans="11:11" x14ac:dyDescent="0.25">
      <c r="K6867"/>
    </row>
    <row r="6868" spans="11:11" x14ac:dyDescent="0.25">
      <c r="K6868"/>
    </row>
    <row r="6869" spans="11:11" x14ac:dyDescent="0.25">
      <c r="K6869"/>
    </row>
    <row r="6870" spans="11:11" x14ac:dyDescent="0.25">
      <c r="K6870"/>
    </row>
    <row r="6871" spans="11:11" x14ac:dyDescent="0.25">
      <c r="K6871"/>
    </row>
    <row r="6872" spans="11:11" x14ac:dyDescent="0.25">
      <c r="K6872"/>
    </row>
    <row r="6873" spans="11:11" x14ac:dyDescent="0.25">
      <c r="K6873"/>
    </row>
    <row r="6874" spans="11:11" x14ac:dyDescent="0.25">
      <c r="K6874"/>
    </row>
    <row r="6875" spans="11:11" x14ac:dyDescent="0.25">
      <c r="K6875"/>
    </row>
    <row r="6876" spans="11:11" x14ac:dyDescent="0.25">
      <c r="K6876"/>
    </row>
    <row r="6877" spans="11:11" x14ac:dyDescent="0.25">
      <c r="K6877"/>
    </row>
    <row r="6878" spans="11:11" x14ac:dyDescent="0.25">
      <c r="K6878"/>
    </row>
    <row r="6879" spans="11:11" x14ac:dyDescent="0.25">
      <c r="K6879"/>
    </row>
    <row r="6880" spans="11:11" x14ac:dyDescent="0.25">
      <c r="K6880"/>
    </row>
    <row r="6881" spans="11:11" x14ac:dyDescent="0.25">
      <c r="K6881"/>
    </row>
    <row r="6882" spans="11:11" x14ac:dyDescent="0.25">
      <c r="K6882"/>
    </row>
    <row r="6883" spans="11:11" x14ac:dyDescent="0.25">
      <c r="K6883"/>
    </row>
    <row r="6884" spans="11:11" x14ac:dyDescent="0.25">
      <c r="K6884"/>
    </row>
    <row r="6885" spans="11:11" x14ac:dyDescent="0.25">
      <c r="K6885"/>
    </row>
    <row r="6886" spans="11:11" x14ac:dyDescent="0.25">
      <c r="K6886"/>
    </row>
    <row r="6887" spans="11:11" x14ac:dyDescent="0.25">
      <c r="K6887"/>
    </row>
    <row r="6888" spans="11:11" x14ac:dyDescent="0.25">
      <c r="K6888"/>
    </row>
    <row r="6889" spans="11:11" x14ac:dyDescent="0.25">
      <c r="K6889"/>
    </row>
    <row r="6890" spans="11:11" x14ac:dyDescent="0.25">
      <c r="K6890"/>
    </row>
    <row r="6891" spans="11:11" x14ac:dyDescent="0.25">
      <c r="K6891"/>
    </row>
    <row r="6892" spans="11:11" x14ac:dyDescent="0.25">
      <c r="K6892"/>
    </row>
    <row r="6893" spans="11:11" x14ac:dyDescent="0.25">
      <c r="K6893"/>
    </row>
    <row r="6894" spans="11:11" x14ac:dyDescent="0.25">
      <c r="K6894"/>
    </row>
    <row r="6895" spans="11:11" x14ac:dyDescent="0.25">
      <c r="K6895"/>
    </row>
    <row r="6896" spans="11:11" x14ac:dyDescent="0.25">
      <c r="K6896"/>
    </row>
    <row r="6897" spans="11:11" x14ac:dyDescent="0.25">
      <c r="K6897"/>
    </row>
    <row r="6898" spans="11:11" x14ac:dyDescent="0.25">
      <c r="K6898"/>
    </row>
    <row r="6899" spans="11:11" x14ac:dyDescent="0.25">
      <c r="K6899"/>
    </row>
    <row r="6900" spans="11:11" x14ac:dyDescent="0.25">
      <c r="K6900"/>
    </row>
    <row r="6901" spans="11:11" x14ac:dyDescent="0.25">
      <c r="K6901"/>
    </row>
    <row r="6902" spans="11:11" x14ac:dyDescent="0.25">
      <c r="K6902"/>
    </row>
    <row r="6903" spans="11:11" x14ac:dyDescent="0.25">
      <c r="K6903"/>
    </row>
    <row r="6904" spans="11:11" x14ac:dyDescent="0.25">
      <c r="K6904"/>
    </row>
    <row r="6905" spans="11:11" x14ac:dyDescent="0.25">
      <c r="K6905"/>
    </row>
    <row r="6906" spans="11:11" x14ac:dyDescent="0.25">
      <c r="K6906"/>
    </row>
    <row r="6907" spans="11:11" x14ac:dyDescent="0.25">
      <c r="K6907"/>
    </row>
    <row r="6908" spans="11:11" x14ac:dyDescent="0.25">
      <c r="K6908"/>
    </row>
    <row r="6909" spans="11:11" x14ac:dyDescent="0.25">
      <c r="K6909"/>
    </row>
    <row r="6910" spans="11:11" x14ac:dyDescent="0.25">
      <c r="K6910"/>
    </row>
    <row r="6911" spans="11:11" x14ac:dyDescent="0.25">
      <c r="K6911"/>
    </row>
    <row r="6912" spans="11:11" x14ac:dyDescent="0.25">
      <c r="K6912"/>
    </row>
    <row r="6913" spans="11:11" x14ac:dyDescent="0.25">
      <c r="K6913"/>
    </row>
    <row r="6914" spans="11:11" x14ac:dyDescent="0.25">
      <c r="K6914"/>
    </row>
    <row r="6915" spans="11:11" x14ac:dyDescent="0.25">
      <c r="K6915"/>
    </row>
    <row r="6916" spans="11:11" x14ac:dyDescent="0.25">
      <c r="K6916"/>
    </row>
    <row r="6917" spans="11:11" x14ac:dyDescent="0.25">
      <c r="K6917"/>
    </row>
    <row r="6918" spans="11:11" x14ac:dyDescent="0.25">
      <c r="K6918"/>
    </row>
    <row r="6919" spans="11:11" x14ac:dyDescent="0.25">
      <c r="K6919"/>
    </row>
    <row r="6920" spans="11:11" x14ac:dyDescent="0.25">
      <c r="K6920"/>
    </row>
    <row r="6921" spans="11:11" x14ac:dyDescent="0.25">
      <c r="K6921"/>
    </row>
    <row r="6922" spans="11:11" x14ac:dyDescent="0.25">
      <c r="K6922"/>
    </row>
    <row r="6923" spans="11:11" x14ac:dyDescent="0.25">
      <c r="K6923"/>
    </row>
    <row r="6924" spans="11:11" x14ac:dyDescent="0.25">
      <c r="K6924"/>
    </row>
    <row r="6925" spans="11:11" x14ac:dyDescent="0.25">
      <c r="K6925"/>
    </row>
    <row r="6926" spans="11:11" x14ac:dyDescent="0.25">
      <c r="K6926"/>
    </row>
    <row r="6927" spans="11:11" x14ac:dyDescent="0.25">
      <c r="K6927"/>
    </row>
    <row r="6928" spans="11:11" x14ac:dyDescent="0.25">
      <c r="K6928"/>
    </row>
    <row r="6929" spans="11:11" x14ac:dyDescent="0.25">
      <c r="K6929"/>
    </row>
    <row r="6930" spans="11:11" x14ac:dyDescent="0.25">
      <c r="K6930"/>
    </row>
    <row r="6931" spans="11:11" x14ac:dyDescent="0.25">
      <c r="K6931"/>
    </row>
    <row r="6932" spans="11:11" x14ac:dyDescent="0.25">
      <c r="K6932"/>
    </row>
    <row r="6933" spans="11:11" x14ac:dyDescent="0.25">
      <c r="K6933"/>
    </row>
    <row r="6934" spans="11:11" x14ac:dyDescent="0.25">
      <c r="K6934"/>
    </row>
    <row r="6935" spans="11:11" x14ac:dyDescent="0.25">
      <c r="K6935"/>
    </row>
    <row r="6936" spans="11:11" x14ac:dyDescent="0.25">
      <c r="K6936"/>
    </row>
    <row r="6937" spans="11:11" x14ac:dyDescent="0.25">
      <c r="K6937"/>
    </row>
    <row r="6938" spans="11:11" x14ac:dyDescent="0.25">
      <c r="K6938"/>
    </row>
    <row r="6939" spans="11:11" x14ac:dyDescent="0.25">
      <c r="K6939"/>
    </row>
    <row r="6940" spans="11:11" x14ac:dyDescent="0.25">
      <c r="K6940"/>
    </row>
    <row r="6941" spans="11:11" x14ac:dyDescent="0.25">
      <c r="K6941"/>
    </row>
    <row r="6942" spans="11:11" x14ac:dyDescent="0.25">
      <c r="K6942"/>
    </row>
    <row r="6943" spans="11:11" x14ac:dyDescent="0.25">
      <c r="K6943"/>
    </row>
    <row r="6944" spans="11:11" x14ac:dyDescent="0.25">
      <c r="K6944"/>
    </row>
    <row r="6945" spans="11:11" x14ac:dyDescent="0.25">
      <c r="K6945"/>
    </row>
    <row r="6946" spans="11:11" x14ac:dyDescent="0.25">
      <c r="K6946"/>
    </row>
    <row r="6947" spans="11:11" x14ac:dyDescent="0.25">
      <c r="K6947"/>
    </row>
    <row r="6948" spans="11:11" x14ac:dyDescent="0.25">
      <c r="K6948"/>
    </row>
    <row r="6949" spans="11:11" x14ac:dyDescent="0.25">
      <c r="K6949"/>
    </row>
    <row r="6950" spans="11:11" x14ac:dyDescent="0.25">
      <c r="K6950"/>
    </row>
    <row r="6951" spans="11:11" x14ac:dyDescent="0.25">
      <c r="K6951"/>
    </row>
    <row r="6952" spans="11:11" x14ac:dyDescent="0.25">
      <c r="K6952"/>
    </row>
    <row r="6953" spans="11:11" x14ac:dyDescent="0.25">
      <c r="K6953"/>
    </row>
    <row r="6954" spans="11:11" x14ac:dyDescent="0.25">
      <c r="K6954"/>
    </row>
    <row r="6955" spans="11:11" x14ac:dyDescent="0.25">
      <c r="K6955"/>
    </row>
    <row r="6956" spans="11:11" x14ac:dyDescent="0.25">
      <c r="K6956"/>
    </row>
    <row r="6957" spans="11:11" x14ac:dyDescent="0.25">
      <c r="K6957"/>
    </row>
    <row r="6958" spans="11:11" x14ac:dyDescent="0.25">
      <c r="K6958"/>
    </row>
    <row r="6959" spans="11:11" x14ac:dyDescent="0.25">
      <c r="K6959"/>
    </row>
    <row r="6960" spans="11:11" x14ac:dyDescent="0.25">
      <c r="K6960"/>
    </row>
    <row r="6961" spans="11:11" x14ac:dyDescent="0.25">
      <c r="K6961"/>
    </row>
    <row r="6962" spans="11:11" x14ac:dyDescent="0.25">
      <c r="K6962"/>
    </row>
    <row r="6963" spans="11:11" x14ac:dyDescent="0.25">
      <c r="K6963"/>
    </row>
    <row r="6964" spans="11:11" x14ac:dyDescent="0.25">
      <c r="K6964"/>
    </row>
    <row r="6965" spans="11:11" x14ac:dyDescent="0.25">
      <c r="K6965"/>
    </row>
    <row r="6966" spans="11:11" x14ac:dyDescent="0.25">
      <c r="K6966"/>
    </row>
    <row r="6967" spans="11:11" x14ac:dyDescent="0.25">
      <c r="K6967"/>
    </row>
    <row r="6968" spans="11:11" x14ac:dyDescent="0.25">
      <c r="K6968"/>
    </row>
    <row r="6969" spans="11:11" x14ac:dyDescent="0.25">
      <c r="K6969"/>
    </row>
    <row r="6970" spans="11:11" x14ac:dyDescent="0.25">
      <c r="K6970"/>
    </row>
    <row r="6971" spans="11:11" x14ac:dyDescent="0.25">
      <c r="K6971"/>
    </row>
    <row r="6972" spans="11:11" x14ac:dyDescent="0.25">
      <c r="K6972"/>
    </row>
    <row r="6973" spans="11:11" x14ac:dyDescent="0.25">
      <c r="K6973"/>
    </row>
    <row r="6974" spans="11:11" x14ac:dyDescent="0.25">
      <c r="K6974"/>
    </row>
    <row r="6975" spans="11:11" x14ac:dyDescent="0.25">
      <c r="K6975"/>
    </row>
    <row r="6976" spans="11:11" x14ac:dyDescent="0.25">
      <c r="K6976"/>
    </row>
    <row r="6977" spans="11:11" x14ac:dyDescent="0.25">
      <c r="K6977"/>
    </row>
    <row r="6978" spans="11:11" x14ac:dyDescent="0.25">
      <c r="K6978"/>
    </row>
    <row r="6979" spans="11:11" x14ac:dyDescent="0.25">
      <c r="K6979"/>
    </row>
    <row r="6980" spans="11:11" x14ac:dyDescent="0.25">
      <c r="K6980"/>
    </row>
    <row r="6981" spans="11:11" x14ac:dyDescent="0.25">
      <c r="K6981"/>
    </row>
    <row r="6982" spans="11:11" x14ac:dyDescent="0.25">
      <c r="K6982"/>
    </row>
    <row r="6983" spans="11:11" x14ac:dyDescent="0.25">
      <c r="K6983"/>
    </row>
    <row r="6984" spans="11:11" x14ac:dyDescent="0.25">
      <c r="K6984"/>
    </row>
    <row r="6985" spans="11:11" x14ac:dyDescent="0.25">
      <c r="K6985"/>
    </row>
    <row r="6986" spans="11:11" x14ac:dyDescent="0.25">
      <c r="K6986"/>
    </row>
    <row r="6987" spans="11:11" x14ac:dyDescent="0.25">
      <c r="K6987"/>
    </row>
    <row r="6988" spans="11:11" x14ac:dyDescent="0.25">
      <c r="K6988"/>
    </row>
    <row r="6989" spans="11:11" x14ac:dyDescent="0.25">
      <c r="K6989"/>
    </row>
    <row r="6990" spans="11:11" x14ac:dyDescent="0.25">
      <c r="K6990"/>
    </row>
    <row r="6991" spans="11:11" x14ac:dyDescent="0.25">
      <c r="K6991"/>
    </row>
    <row r="6992" spans="11:11" x14ac:dyDescent="0.25">
      <c r="K6992"/>
    </row>
    <row r="6993" spans="11:11" x14ac:dyDescent="0.25">
      <c r="K6993"/>
    </row>
    <row r="6994" spans="11:11" x14ac:dyDescent="0.25">
      <c r="K6994"/>
    </row>
    <row r="6995" spans="11:11" x14ac:dyDescent="0.25">
      <c r="K6995"/>
    </row>
    <row r="6996" spans="11:11" x14ac:dyDescent="0.25">
      <c r="K6996"/>
    </row>
    <row r="6997" spans="11:11" x14ac:dyDescent="0.25">
      <c r="K6997"/>
    </row>
    <row r="6998" spans="11:11" x14ac:dyDescent="0.25">
      <c r="K6998"/>
    </row>
    <row r="6999" spans="11:11" x14ac:dyDescent="0.25">
      <c r="K6999"/>
    </row>
    <row r="7000" spans="11:11" x14ac:dyDescent="0.25">
      <c r="K7000"/>
    </row>
    <row r="7001" spans="11:11" x14ac:dyDescent="0.25">
      <c r="K7001"/>
    </row>
    <row r="7002" spans="11:11" x14ac:dyDescent="0.25">
      <c r="K7002"/>
    </row>
    <row r="7003" spans="11:11" x14ac:dyDescent="0.25">
      <c r="K7003"/>
    </row>
    <row r="7004" spans="11:11" x14ac:dyDescent="0.25">
      <c r="K7004"/>
    </row>
    <row r="7005" spans="11:11" x14ac:dyDescent="0.25">
      <c r="K7005"/>
    </row>
    <row r="7006" spans="11:11" x14ac:dyDescent="0.25">
      <c r="K7006"/>
    </row>
    <row r="7007" spans="11:11" x14ac:dyDescent="0.25">
      <c r="K7007"/>
    </row>
    <row r="7008" spans="11:11" x14ac:dyDescent="0.25">
      <c r="K7008"/>
    </row>
    <row r="7009" spans="11:11" x14ac:dyDescent="0.25">
      <c r="K7009"/>
    </row>
    <row r="7010" spans="11:11" x14ac:dyDescent="0.25">
      <c r="K7010"/>
    </row>
    <row r="7011" spans="11:11" x14ac:dyDescent="0.25">
      <c r="K7011"/>
    </row>
    <row r="7012" spans="11:11" x14ac:dyDescent="0.25">
      <c r="K7012"/>
    </row>
    <row r="7013" spans="11:11" x14ac:dyDescent="0.25">
      <c r="K7013"/>
    </row>
    <row r="7014" spans="11:11" x14ac:dyDescent="0.25">
      <c r="K7014"/>
    </row>
    <row r="7015" spans="11:11" x14ac:dyDescent="0.25">
      <c r="K7015"/>
    </row>
    <row r="7016" spans="11:11" x14ac:dyDescent="0.25">
      <c r="K7016"/>
    </row>
    <row r="7017" spans="11:11" x14ac:dyDescent="0.25">
      <c r="K7017"/>
    </row>
    <row r="7018" spans="11:11" x14ac:dyDescent="0.25">
      <c r="K7018"/>
    </row>
    <row r="7019" spans="11:11" x14ac:dyDescent="0.25">
      <c r="K7019"/>
    </row>
    <row r="7020" spans="11:11" x14ac:dyDescent="0.25">
      <c r="K7020"/>
    </row>
    <row r="7021" spans="11:11" x14ac:dyDescent="0.25">
      <c r="K7021"/>
    </row>
    <row r="7022" spans="11:11" x14ac:dyDescent="0.25">
      <c r="K7022"/>
    </row>
    <row r="7023" spans="11:11" x14ac:dyDescent="0.25">
      <c r="K7023"/>
    </row>
    <row r="7024" spans="11:11" x14ac:dyDescent="0.25">
      <c r="K7024"/>
    </row>
    <row r="7025" spans="11:11" x14ac:dyDescent="0.25">
      <c r="K7025"/>
    </row>
    <row r="7026" spans="11:11" x14ac:dyDescent="0.25">
      <c r="K7026"/>
    </row>
    <row r="7027" spans="11:11" x14ac:dyDescent="0.25">
      <c r="K7027"/>
    </row>
    <row r="7028" spans="11:11" x14ac:dyDescent="0.25">
      <c r="K7028"/>
    </row>
    <row r="7029" spans="11:11" x14ac:dyDescent="0.25">
      <c r="K7029"/>
    </row>
    <row r="7030" spans="11:11" x14ac:dyDescent="0.25">
      <c r="K7030"/>
    </row>
    <row r="7031" spans="11:11" x14ac:dyDescent="0.25">
      <c r="K7031"/>
    </row>
    <row r="7032" spans="11:11" x14ac:dyDescent="0.25">
      <c r="K7032"/>
    </row>
    <row r="7033" spans="11:11" x14ac:dyDescent="0.25">
      <c r="K7033"/>
    </row>
    <row r="7034" spans="11:11" x14ac:dyDescent="0.25">
      <c r="K7034"/>
    </row>
    <row r="7035" spans="11:11" x14ac:dyDescent="0.25">
      <c r="K7035"/>
    </row>
    <row r="7036" spans="11:11" x14ac:dyDescent="0.25">
      <c r="K7036"/>
    </row>
    <row r="7037" spans="11:11" x14ac:dyDescent="0.25">
      <c r="K7037"/>
    </row>
    <row r="7038" spans="11:11" x14ac:dyDescent="0.25">
      <c r="K7038"/>
    </row>
    <row r="7039" spans="11:11" x14ac:dyDescent="0.25">
      <c r="K7039"/>
    </row>
    <row r="7040" spans="11:11" x14ac:dyDescent="0.25">
      <c r="K7040"/>
    </row>
    <row r="7041" spans="11:11" x14ac:dyDescent="0.25">
      <c r="K7041"/>
    </row>
    <row r="7042" spans="11:11" x14ac:dyDescent="0.25">
      <c r="K7042"/>
    </row>
    <row r="7043" spans="11:11" x14ac:dyDescent="0.25">
      <c r="K7043"/>
    </row>
    <row r="7044" spans="11:11" x14ac:dyDescent="0.25">
      <c r="K7044"/>
    </row>
    <row r="7045" spans="11:11" x14ac:dyDescent="0.25">
      <c r="K7045"/>
    </row>
    <row r="7046" spans="11:11" x14ac:dyDescent="0.25">
      <c r="K7046"/>
    </row>
    <row r="7047" spans="11:11" x14ac:dyDescent="0.25">
      <c r="K7047"/>
    </row>
    <row r="7048" spans="11:11" x14ac:dyDescent="0.25">
      <c r="K7048"/>
    </row>
    <row r="7049" spans="11:11" x14ac:dyDescent="0.25">
      <c r="K7049"/>
    </row>
    <row r="7050" spans="11:11" x14ac:dyDescent="0.25">
      <c r="K7050"/>
    </row>
    <row r="7051" spans="11:11" x14ac:dyDescent="0.25">
      <c r="K7051"/>
    </row>
    <row r="7052" spans="11:11" x14ac:dyDescent="0.25">
      <c r="K7052"/>
    </row>
    <row r="7053" spans="11:11" x14ac:dyDescent="0.25">
      <c r="K7053"/>
    </row>
    <row r="7054" spans="11:11" x14ac:dyDescent="0.25">
      <c r="K7054"/>
    </row>
    <row r="7055" spans="11:11" x14ac:dyDescent="0.25">
      <c r="K7055"/>
    </row>
    <row r="7056" spans="11:11" x14ac:dyDescent="0.25">
      <c r="K7056"/>
    </row>
    <row r="7057" spans="11:11" x14ac:dyDescent="0.25">
      <c r="K7057"/>
    </row>
    <row r="7058" spans="11:11" x14ac:dyDescent="0.25">
      <c r="K7058"/>
    </row>
    <row r="7059" spans="11:11" x14ac:dyDescent="0.25">
      <c r="K7059"/>
    </row>
    <row r="7060" spans="11:11" x14ac:dyDescent="0.25">
      <c r="K7060"/>
    </row>
    <row r="7061" spans="11:11" x14ac:dyDescent="0.25">
      <c r="K7061"/>
    </row>
    <row r="7062" spans="11:11" x14ac:dyDescent="0.25">
      <c r="K7062"/>
    </row>
    <row r="7063" spans="11:11" x14ac:dyDescent="0.25">
      <c r="K7063"/>
    </row>
    <row r="7064" spans="11:11" x14ac:dyDescent="0.25">
      <c r="K7064"/>
    </row>
    <row r="7065" spans="11:11" x14ac:dyDescent="0.25">
      <c r="K7065"/>
    </row>
    <row r="7066" spans="11:11" x14ac:dyDescent="0.25">
      <c r="K7066"/>
    </row>
    <row r="7067" spans="11:11" x14ac:dyDescent="0.25">
      <c r="K7067"/>
    </row>
    <row r="7068" spans="11:11" x14ac:dyDescent="0.25">
      <c r="K7068"/>
    </row>
    <row r="7069" spans="11:11" x14ac:dyDescent="0.25">
      <c r="K7069"/>
    </row>
    <row r="7070" spans="11:11" x14ac:dyDescent="0.25">
      <c r="K7070"/>
    </row>
    <row r="7071" spans="11:11" x14ac:dyDescent="0.25">
      <c r="K7071"/>
    </row>
    <row r="7072" spans="11:11" x14ac:dyDescent="0.25">
      <c r="K7072"/>
    </row>
    <row r="7073" spans="11:11" x14ac:dyDescent="0.25">
      <c r="K7073"/>
    </row>
    <row r="7074" spans="11:11" x14ac:dyDescent="0.25">
      <c r="K7074"/>
    </row>
    <row r="7075" spans="11:11" x14ac:dyDescent="0.25">
      <c r="K7075"/>
    </row>
    <row r="7076" spans="11:11" x14ac:dyDescent="0.25">
      <c r="K7076"/>
    </row>
    <row r="7077" spans="11:11" x14ac:dyDescent="0.25">
      <c r="K7077"/>
    </row>
    <row r="7078" spans="11:11" x14ac:dyDescent="0.25">
      <c r="K7078"/>
    </row>
    <row r="7079" spans="11:11" x14ac:dyDescent="0.25">
      <c r="K7079"/>
    </row>
    <row r="7080" spans="11:11" x14ac:dyDescent="0.25">
      <c r="K7080"/>
    </row>
    <row r="7081" spans="11:11" x14ac:dyDescent="0.25">
      <c r="K7081"/>
    </row>
    <row r="7082" spans="11:11" x14ac:dyDescent="0.25">
      <c r="K7082"/>
    </row>
    <row r="7083" spans="11:11" x14ac:dyDescent="0.25">
      <c r="K7083"/>
    </row>
    <row r="7084" spans="11:11" x14ac:dyDescent="0.25">
      <c r="K7084"/>
    </row>
    <row r="7085" spans="11:11" x14ac:dyDescent="0.25">
      <c r="K7085"/>
    </row>
    <row r="7086" spans="11:11" x14ac:dyDescent="0.25">
      <c r="K7086"/>
    </row>
    <row r="7087" spans="11:11" x14ac:dyDescent="0.25">
      <c r="K7087"/>
    </row>
    <row r="7088" spans="11:11" x14ac:dyDescent="0.25">
      <c r="K7088"/>
    </row>
    <row r="7089" spans="11:11" x14ac:dyDescent="0.25">
      <c r="K7089"/>
    </row>
    <row r="7090" spans="11:11" x14ac:dyDescent="0.25">
      <c r="K7090"/>
    </row>
    <row r="7091" spans="11:11" x14ac:dyDescent="0.25">
      <c r="K7091"/>
    </row>
    <row r="7092" spans="11:11" x14ac:dyDescent="0.25">
      <c r="K7092"/>
    </row>
    <row r="7093" spans="11:11" x14ac:dyDescent="0.25">
      <c r="K7093"/>
    </row>
    <row r="7094" spans="11:11" x14ac:dyDescent="0.25">
      <c r="K7094"/>
    </row>
    <row r="7095" spans="11:11" x14ac:dyDescent="0.25">
      <c r="K7095"/>
    </row>
    <row r="7096" spans="11:11" x14ac:dyDescent="0.25">
      <c r="K7096"/>
    </row>
    <row r="7097" spans="11:11" x14ac:dyDescent="0.25">
      <c r="K7097"/>
    </row>
    <row r="7098" spans="11:11" x14ac:dyDescent="0.25">
      <c r="K7098"/>
    </row>
    <row r="7099" spans="11:11" x14ac:dyDescent="0.25">
      <c r="K7099"/>
    </row>
    <row r="7100" spans="11:11" x14ac:dyDescent="0.25">
      <c r="K7100"/>
    </row>
    <row r="7101" spans="11:11" x14ac:dyDescent="0.25">
      <c r="K7101"/>
    </row>
    <row r="7102" spans="11:11" x14ac:dyDescent="0.25">
      <c r="K7102"/>
    </row>
    <row r="7103" spans="11:11" x14ac:dyDescent="0.25">
      <c r="K7103"/>
    </row>
    <row r="7104" spans="11:11" x14ac:dyDescent="0.25">
      <c r="K7104"/>
    </row>
    <row r="7105" spans="11:11" x14ac:dyDescent="0.25">
      <c r="K7105"/>
    </row>
    <row r="7106" spans="11:11" x14ac:dyDescent="0.25">
      <c r="K7106"/>
    </row>
    <row r="7107" spans="11:11" x14ac:dyDescent="0.25">
      <c r="K7107"/>
    </row>
    <row r="7108" spans="11:11" x14ac:dyDescent="0.25">
      <c r="K7108"/>
    </row>
    <row r="7109" spans="11:11" x14ac:dyDescent="0.25">
      <c r="K7109"/>
    </row>
    <row r="7110" spans="11:11" x14ac:dyDescent="0.25">
      <c r="K7110"/>
    </row>
    <row r="7111" spans="11:11" x14ac:dyDescent="0.25">
      <c r="K7111"/>
    </row>
    <row r="7112" spans="11:11" x14ac:dyDescent="0.25">
      <c r="K7112"/>
    </row>
    <row r="7113" spans="11:11" x14ac:dyDescent="0.25">
      <c r="K7113"/>
    </row>
    <row r="7114" spans="11:11" x14ac:dyDescent="0.25">
      <c r="K7114"/>
    </row>
    <row r="7115" spans="11:11" x14ac:dyDescent="0.25">
      <c r="K7115"/>
    </row>
    <row r="7116" spans="11:11" x14ac:dyDescent="0.25">
      <c r="K7116"/>
    </row>
    <row r="7117" spans="11:11" x14ac:dyDescent="0.25">
      <c r="K7117"/>
    </row>
    <row r="7118" spans="11:11" x14ac:dyDescent="0.25">
      <c r="K7118"/>
    </row>
    <row r="7119" spans="11:11" x14ac:dyDescent="0.25">
      <c r="K7119"/>
    </row>
    <row r="7120" spans="11:11" x14ac:dyDescent="0.25">
      <c r="K7120"/>
    </row>
    <row r="7121" spans="11:11" x14ac:dyDescent="0.25">
      <c r="K7121"/>
    </row>
    <row r="7122" spans="11:11" x14ac:dyDescent="0.25">
      <c r="K7122"/>
    </row>
    <row r="7123" spans="11:11" x14ac:dyDescent="0.25">
      <c r="K7123"/>
    </row>
    <row r="7124" spans="11:11" x14ac:dyDescent="0.25">
      <c r="K7124"/>
    </row>
    <row r="7125" spans="11:11" x14ac:dyDescent="0.25">
      <c r="K7125"/>
    </row>
    <row r="7126" spans="11:11" x14ac:dyDescent="0.25">
      <c r="K7126"/>
    </row>
    <row r="7127" spans="11:11" x14ac:dyDescent="0.25">
      <c r="K7127"/>
    </row>
    <row r="7128" spans="11:11" x14ac:dyDescent="0.25">
      <c r="K7128"/>
    </row>
    <row r="7129" spans="11:11" x14ac:dyDescent="0.25">
      <c r="K7129"/>
    </row>
    <row r="7130" spans="11:11" x14ac:dyDescent="0.25">
      <c r="K7130"/>
    </row>
    <row r="7131" spans="11:11" x14ac:dyDescent="0.25">
      <c r="K7131"/>
    </row>
    <row r="7132" spans="11:11" x14ac:dyDescent="0.25">
      <c r="K7132"/>
    </row>
    <row r="7133" spans="11:11" x14ac:dyDescent="0.25">
      <c r="K7133"/>
    </row>
    <row r="7134" spans="11:11" x14ac:dyDescent="0.25">
      <c r="K7134"/>
    </row>
    <row r="7135" spans="11:11" x14ac:dyDescent="0.25">
      <c r="K7135"/>
    </row>
    <row r="7136" spans="11:11" x14ac:dyDescent="0.25">
      <c r="K7136"/>
    </row>
    <row r="7137" spans="11:11" x14ac:dyDescent="0.25">
      <c r="K7137"/>
    </row>
    <row r="7138" spans="11:11" x14ac:dyDescent="0.25">
      <c r="K7138"/>
    </row>
    <row r="7139" spans="11:11" x14ac:dyDescent="0.25">
      <c r="K7139"/>
    </row>
    <row r="7140" spans="11:11" x14ac:dyDescent="0.25">
      <c r="K7140"/>
    </row>
    <row r="7141" spans="11:11" x14ac:dyDescent="0.25">
      <c r="K7141"/>
    </row>
    <row r="7142" spans="11:11" x14ac:dyDescent="0.25">
      <c r="K7142"/>
    </row>
    <row r="7143" spans="11:11" x14ac:dyDescent="0.25">
      <c r="K7143"/>
    </row>
    <row r="7144" spans="11:11" x14ac:dyDescent="0.25">
      <c r="K7144"/>
    </row>
    <row r="7145" spans="11:11" x14ac:dyDescent="0.25">
      <c r="K7145"/>
    </row>
    <row r="7146" spans="11:11" x14ac:dyDescent="0.25">
      <c r="K7146"/>
    </row>
    <row r="7147" spans="11:11" x14ac:dyDescent="0.25">
      <c r="K7147"/>
    </row>
    <row r="7148" spans="11:11" x14ac:dyDescent="0.25">
      <c r="K7148"/>
    </row>
    <row r="7149" spans="11:11" x14ac:dyDescent="0.25">
      <c r="K7149"/>
    </row>
    <row r="7150" spans="11:11" x14ac:dyDescent="0.25">
      <c r="K7150"/>
    </row>
    <row r="7151" spans="11:11" x14ac:dyDescent="0.25">
      <c r="K7151"/>
    </row>
    <row r="7152" spans="11:11" x14ac:dyDescent="0.25">
      <c r="K7152"/>
    </row>
    <row r="7153" spans="11:11" x14ac:dyDescent="0.25">
      <c r="K7153"/>
    </row>
    <row r="7154" spans="11:11" x14ac:dyDescent="0.25">
      <c r="K7154"/>
    </row>
    <row r="7155" spans="11:11" x14ac:dyDescent="0.25">
      <c r="K7155"/>
    </row>
    <row r="7156" spans="11:11" x14ac:dyDescent="0.25">
      <c r="K7156"/>
    </row>
    <row r="7157" spans="11:11" x14ac:dyDescent="0.25">
      <c r="K7157"/>
    </row>
    <row r="7158" spans="11:11" x14ac:dyDescent="0.25">
      <c r="K7158"/>
    </row>
    <row r="7159" spans="11:11" x14ac:dyDescent="0.25">
      <c r="K7159"/>
    </row>
    <row r="7160" spans="11:11" x14ac:dyDescent="0.25">
      <c r="K7160"/>
    </row>
    <row r="7161" spans="11:11" x14ac:dyDescent="0.25">
      <c r="K7161"/>
    </row>
    <row r="7162" spans="11:11" x14ac:dyDescent="0.25">
      <c r="K7162"/>
    </row>
    <row r="7163" spans="11:11" x14ac:dyDescent="0.25">
      <c r="K7163"/>
    </row>
    <row r="7164" spans="11:11" x14ac:dyDescent="0.25">
      <c r="K7164"/>
    </row>
    <row r="7165" spans="11:11" x14ac:dyDescent="0.25">
      <c r="K7165"/>
    </row>
    <row r="7166" spans="11:11" x14ac:dyDescent="0.25">
      <c r="K7166"/>
    </row>
    <row r="7167" spans="11:11" x14ac:dyDescent="0.25">
      <c r="K7167"/>
    </row>
    <row r="7168" spans="11:11" x14ac:dyDescent="0.25">
      <c r="K7168"/>
    </row>
    <row r="7169" spans="11:11" x14ac:dyDescent="0.25">
      <c r="K7169"/>
    </row>
    <row r="7170" spans="11:11" x14ac:dyDescent="0.25">
      <c r="K7170"/>
    </row>
    <row r="7171" spans="11:11" x14ac:dyDescent="0.25">
      <c r="K7171"/>
    </row>
    <row r="7172" spans="11:11" x14ac:dyDescent="0.25">
      <c r="K7172"/>
    </row>
    <row r="7173" spans="11:11" x14ac:dyDescent="0.25">
      <c r="K7173"/>
    </row>
    <row r="7174" spans="11:11" x14ac:dyDescent="0.25">
      <c r="K7174"/>
    </row>
    <row r="7175" spans="11:11" x14ac:dyDescent="0.25">
      <c r="K7175"/>
    </row>
    <row r="7176" spans="11:11" x14ac:dyDescent="0.25">
      <c r="K7176"/>
    </row>
    <row r="7177" spans="11:11" x14ac:dyDescent="0.25">
      <c r="K7177"/>
    </row>
    <row r="7178" spans="11:11" x14ac:dyDescent="0.25">
      <c r="K7178"/>
    </row>
    <row r="7179" spans="11:11" x14ac:dyDescent="0.25">
      <c r="K7179"/>
    </row>
    <row r="7180" spans="11:11" x14ac:dyDescent="0.25">
      <c r="K7180"/>
    </row>
    <row r="7181" spans="11:11" x14ac:dyDescent="0.25">
      <c r="K7181"/>
    </row>
    <row r="7182" spans="11:11" x14ac:dyDescent="0.25">
      <c r="K7182"/>
    </row>
    <row r="7183" spans="11:11" x14ac:dyDescent="0.25">
      <c r="K7183"/>
    </row>
    <row r="7184" spans="11:11" x14ac:dyDescent="0.25">
      <c r="K7184"/>
    </row>
    <row r="7185" spans="11:11" x14ac:dyDescent="0.25">
      <c r="K7185"/>
    </row>
    <row r="7186" spans="11:11" x14ac:dyDescent="0.25">
      <c r="K7186"/>
    </row>
    <row r="7187" spans="11:11" x14ac:dyDescent="0.25">
      <c r="K7187"/>
    </row>
    <row r="7188" spans="11:11" x14ac:dyDescent="0.25">
      <c r="K7188"/>
    </row>
    <row r="7189" spans="11:11" x14ac:dyDescent="0.25">
      <c r="K7189"/>
    </row>
    <row r="7190" spans="11:11" x14ac:dyDescent="0.25">
      <c r="K7190"/>
    </row>
    <row r="7191" spans="11:11" x14ac:dyDescent="0.25">
      <c r="K7191"/>
    </row>
    <row r="7192" spans="11:11" x14ac:dyDescent="0.25">
      <c r="K7192"/>
    </row>
    <row r="7193" spans="11:11" x14ac:dyDescent="0.25">
      <c r="K7193"/>
    </row>
    <row r="7194" spans="11:11" x14ac:dyDescent="0.25">
      <c r="K7194"/>
    </row>
    <row r="7195" spans="11:11" x14ac:dyDescent="0.25">
      <c r="K7195"/>
    </row>
    <row r="7196" spans="11:11" x14ac:dyDescent="0.25">
      <c r="K7196"/>
    </row>
    <row r="7197" spans="11:11" x14ac:dyDescent="0.25">
      <c r="K7197"/>
    </row>
    <row r="7198" spans="11:11" x14ac:dyDescent="0.25">
      <c r="K7198"/>
    </row>
    <row r="7199" spans="11:11" x14ac:dyDescent="0.25">
      <c r="K7199"/>
    </row>
    <row r="7200" spans="11:11" x14ac:dyDescent="0.25">
      <c r="K7200"/>
    </row>
    <row r="7201" spans="11:11" x14ac:dyDescent="0.25">
      <c r="K7201"/>
    </row>
    <row r="7202" spans="11:11" x14ac:dyDescent="0.25">
      <c r="K7202"/>
    </row>
    <row r="7203" spans="11:11" x14ac:dyDescent="0.25">
      <c r="K7203"/>
    </row>
    <row r="7204" spans="11:11" x14ac:dyDescent="0.25">
      <c r="K7204"/>
    </row>
    <row r="7205" spans="11:11" x14ac:dyDescent="0.25">
      <c r="K7205"/>
    </row>
    <row r="7206" spans="11:11" x14ac:dyDescent="0.25">
      <c r="K7206"/>
    </row>
    <row r="7207" spans="11:11" x14ac:dyDescent="0.25">
      <c r="K7207"/>
    </row>
    <row r="7208" spans="11:11" x14ac:dyDescent="0.25">
      <c r="K7208"/>
    </row>
    <row r="7209" spans="11:11" x14ac:dyDescent="0.25">
      <c r="K7209"/>
    </row>
    <row r="7210" spans="11:11" x14ac:dyDescent="0.25">
      <c r="K7210"/>
    </row>
    <row r="7211" spans="11:11" x14ac:dyDescent="0.25">
      <c r="K7211"/>
    </row>
    <row r="7212" spans="11:11" x14ac:dyDescent="0.25">
      <c r="K7212"/>
    </row>
    <row r="7213" spans="11:11" x14ac:dyDescent="0.25">
      <c r="K7213"/>
    </row>
    <row r="7214" spans="11:11" x14ac:dyDescent="0.25">
      <c r="K7214"/>
    </row>
    <row r="7215" spans="11:11" x14ac:dyDescent="0.25">
      <c r="K7215"/>
    </row>
    <row r="7216" spans="11:11" x14ac:dyDescent="0.25">
      <c r="K7216"/>
    </row>
    <row r="7217" spans="11:11" x14ac:dyDescent="0.25">
      <c r="K7217"/>
    </row>
    <row r="7218" spans="11:11" x14ac:dyDescent="0.25">
      <c r="K7218"/>
    </row>
    <row r="7219" spans="11:11" x14ac:dyDescent="0.25">
      <c r="K7219"/>
    </row>
    <row r="7220" spans="11:11" x14ac:dyDescent="0.25">
      <c r="K7220"/>
    </row>
    <row r="7221" spans="11:11" x14ac:dyDescent="0.25">
      <c r="K7221"/>
    </row>
    <row r="7222" spans="11:11" x14ac:dyDescent="0.25">
      <c r="K7222"/>
    </row>
    <row r="7223" spans="11:11" x14ac:dyDescent="0.25">
      <c r="K7223"/>
    </row>
    <row r="7224" spans="11:11" x14ac:dyDescent="0.25">
      <c r="K7224"/>
    </row>
    <row r="7225" spans="11:11" x14ac:dyDescent="0.25">
      <c r="K7225"/>
    </row>
    <row r="7226" spans="11:11" x14ac:dyDescent="0.25">
      <c r="K7226"/>
    </row>
    <row r="7227" spans="11:11" x14ac:dyDescent="0.25">
      <c r="K7227"/>
    </row>
    <row r="7228" spans="11:11" x14ac:dyDescent="0.25">
      <c r="K7228"/>
    </row>
    <row r="7229" spans="11:11" x14ac:dyDescent="0.25">
      <c r="K7229"/>
    </row>
    <row r="7230" spans="11:11" x14ac:dyDescent="0.25">
      <c r="K7230"/>
    </row>
    <row r="7231" spans="11:11" x14ac:dyDescent="0.25">
      <c r="K7231"/>
    </row>
    <row r="7232" spans="11:11" x14ac:dyDescent="0.25">
      <c r="K7232"/>
    </row>
    <row r="7233" spans="11:11" x14ac:dyDescent="0.25">
      <c r="K7233"/>
    </row>
    <row r="7234" spans="11:11" x14ac:dyDescent="0.25">
      <c r="K7234"/>
    </row>
    <row r="7235" spans="11:11" x14ac:dyDescent="0.25">
      <c r="K7235"/>
    </row>
    <row r="7236" spans="11:11" x14ac:dyDescent="0.25">
      <c r="K7236"/>
    </row>
    <row r="7237" spans="11:11" x14ac:dyDescent="0.25">
      <c r="K7237"/>
    </row>
    <row r="7238" spans="11:11" x14ac:dyDescent="0.25">
      <c r="K7238"/>
    </row>
    <row r="7239" spans="11:11" x14ac:dyDescent="0.25">
      <c r="K7239"/>
    </row>
    <row r="7240" spans="11:11" x14ac:dyDescent="0.25">
      <c r="K7240"/>
    </row>
    <row r="7241" spans="11:11" x14ac:dyDescent="0.25">
      <c r="K7241"/>
    </row>
    <row r="7242" spans="11:11" x14ac:dyDescent="0.25">
      <c r="K7242"/>
    </row>
    <row r="7243" spans="11:11" x14ac:dyDescent="0.25">
      <c r="K7243"/>
    </row>
    <row r="7244" spans="11:11" x14ac:dyDescent="0.25">
      <c r="K7244"/>
    </row>
    <row r="7245" spans="11:11" x14ac:dyDescent="0.25">
      <c r="K7245"/>
    </row>
    <row r="7246" spans="11:11" x14ac:dyDescent="0.25">
      <c r="K7246"/>
    </row>
    <row r="7247" spans="11:11" x14ac:dyDescent="0.25">
      <c r="K7247"/>
    </row>
    <row r="7248" spans="11:11" x14ac:dyDescent="0.25">
      <c r="K7248"/>
    </row>
    <row r="7249" spans="11:11" x14ac:dyDescent="0.25">
      <c r="K7249"/>
    </row>
    <row r="7250" spans="11:11" x14ac:dyDescent="0.25">
      <c r="K7250"/>
    </row>
    <row r="7251" spans="11:11" x14ac:dyDescent="0.25">
      <c r="K7251"/>
    </row>
    <row r="7252" spans="11:11" x14ac:dyDescent="0.25">
      <c r="K7252"/>
    </row>
    <row r="7253" spans="11:11" x14ac:dyDescent="0.25">
      <c r="K7253"/>
    </row>
    <row r="7254" spans="11:11" x14ac:dyDescent="0.25">
      <c r="K7254"/>
    </row>
    <row r="7255" spans="11:11" x14ac:dyDescent="0.25">
      <c r="K7255"/>
    </row>
    <row r="7256" spans="11:11" x14ac:dyDescent="0.25">
      <c r="K7256"/>
    </row>
    <row r="7257" spans="11:11" x14ac:dyDescent="0.25">
      <c r="K7257"/>
    </row>
    <row r="7258" spans="11:11" x14ac:dyDescent="0.25">
      <c r="K7258"/>
    </row>
    <row r="7259" spans="11:11" x14ac:dyDescent="0.25">
      <c r="K7259"/>
    </row>
    <row r="7260" spans="11:11" x14ac:dyDescent="0.25">
      <c r="K7260"/>
    </row>
    <row r="7261" spans="11:11" x14ac:dyDescent="0.25">
      <c r="K7261"/>
    </row>
    <row r="7262" spans="11:11" x14ac:dyDescent="0.25">
      <c r="K7262"/>
    </row>
    <row r="7263" spans="11:11" x14ac:dyDescent="0.25">
      <c r="K7263"/>
    </row>
    <row r="7264" spans="11:11" x14ac:dyDescent="0.25">
      <c r="K7264"/>
    </row>
    <row r="7265" spans="11:11" x14ac:dyDescent="0.25">
      <c r="K7265"/>
    </row>
    <row r="7266" spans="11:11" x14ac:dyDescent="0.25">
      <c r="K7266"/>
    </row>
    <row r="7267" spans="11:11" x14ac:dyDescent="0.25">
      <c r="K7267"/>
    </row>
    <row r="7268" spans="11:11" x14ac:dyDescent="0.25">
      <c r="K7268"/>
    </row>
    <row r="7269" spans="11:11" x14ac:dyDescent="0.25">
      <c r="K7269"/>
    </row>
    <row r="7270" spans="11:11" x14ac:dyDescent="0.25">
      <c r="K7270"/>
    </row>
    <row r="7271" spans="11:11" x14ac:dyDescent="0.25">
      <c r="K7271"/>
    </row>
    <row r="7272" spans="11:11" x14ac:dyDescent="0.25">
      <c r="K7272"/>
    </row>
    <row r="7273" spans="11:11" x14ac:dyDescent="0.25">
      <c r="K7273"/>
    </row>
    <row r="7274" spans="11:11" x14ac:dyDescent="0.25">
      <c r="K7274"/>
    </row>
    <row r="7275" spans="11:11" x14ac:dyDescent="0.25">
      <c r="K7275"/>
    </row>
    <row r="7276" spans="11:11" x14ac:dyDescent="0.25">
      <c r="K7276"/>
    </row>
    <row r="7277" spans="11:11" x14ac:dyDescent="0.25">
      <c r="K7277"/>
    </row>
    <row r="7278" spans="11:11" x14ac:dyDescent="0.25">
      <c r="K7278"/>
    </row>
    <row r="7279" spans="11:11" x14ac:dyDescent="0.25">
      <c r="K7279"/>
    </row>
    <row r="7280" spans="11:11" x14ac:dyDescent="0.25">
      <c r="K7280"/>
    </row>
    <row r="7281" spans="11:11" x14ac:dyDescent="0.25">
      <c r="K7281"/>
    </row>
    <row r="7282" spans="11:11" x14ac:dyDescent="0.25">
      <c r="K7282"/>
    </row>
    <row r="7283" spans="11:11" x14ac:dyDescent="0.25">
      <c r="K7283"/>
    </row>
    <row r="7284" spans="11:11" x14ac:dyDescent="0.25">
      <c r="K7284"/>
    </row>
    <row r="7285" spans="11:11" x14ac:dyDescent="0.25">
      <c r="K7285"/>
    </row>
    <row r="7286" spans="11:11" x14ac:dyDescent="0.25">
      <c r="K7286"/>
    </row>
    <row r="7287" spans="11:11" x14ac:dyDescent="0.25">
      <c r="K7287"/>
    </row>
    <row r="7288" spans="11:11" x14ac:dyDescent="0.25">
      <c r="K7288"/>
    </row>
    <row r="7289" spans="11:11" x14ac:dyDescent="0.25">
      <c r="K7289"/>
    </row>
    <row r="7290" spans="11:11" x14ac:dyDescent="0.25">
      <c r="K7290"/>
    </row>
    <row r="7291" spans="11:11" x14ac:dyDescent="0.25">
      <c r="K7291"/>
    </row>
    <row r="7292" spans="11:11" x14ac:dyDescent="0.25">
      <c r="K7292"/>
    </row>
    <row r="7293" spans="11:11" x14ac:dyDescent="0.25">
      <c r="K7293"/>
    </row>
    <row r="7294" spans="11:11" x14ac:dyDescent="0.25">
      <c r="K7294"/>
    </row>
    <row r="7295" spans="11:11" x14ac:dyDescent="0.25">
      <c r="K7295"/>
    </row>
    <row r="7296" spans="11:11" x14ac:dyDescent="0.25">
      <c r="K7296"/>
    </row>
    <row r="7297" spans="11:11" x14ac:dyDescent="0.25">
      <c r="K7297"/>
    </row>
    <row r="7298" spans="11:11" x14ac:dyDescent="0.25">
      <c r="K7298"/>
    </row>
    <row r="7299" spans="11:11" x14ac:dyDescent="0.25">
      <c r="K7299"/>
    </row>
    <row r="7300" spans="11:11" x14ac:dyDescent="0.25">
      <c r="K7300"/>
    </row>
    <row r="7301" spans="11:11" x14ac:dyDescent="0.25">
      <c r="K7301"/>
    </row>
    <row r="7302" spans="11:11" x14ac:dyDescent="0.25">
      <c r="K7302"/>
    </row>
    <row r="7303" spans="11:11" x14ac:dyDescent="0.25">
      <c r="K7303"/>
    </row>
    <row r="7304" spans="11:11" x14ac:dyDescent="0.25">
      <c r="K7304"/>
    </row>
    <row r="7305" spans="11:11" x14ac:dyDescent="0.25">
      <c r="K7305"/>
    </row>
    <row r="7306" spans="11:11" x14ac:dyDescent="0.25">
      <c r="K7306"/>
    </row>
    <row r="7307" spans="11:11" x14ac:dyDescent="0.25">
      <c r="K7307"/>
    </row>
    <row r="7308" spans="11:11" x14ac:dyDescent="0.25">
      <c r="K7308"/>
    </row>
    <row r="7309" spans="11:11" x14ac:dyDescent="0.25">
      <c r="K7309"/>
    </row>
    <row r="7310" spans="11:11" x14ac:dyDescent="0.25">
      <c r="K7310"/>
    </row>
    <row r="7311" spans="11:11" x14ac:dyDescent="0.25">
      <c r="K7311"/>
    </row>
    <row r="7312" spans="11:11" x14ac:dyDescent="0.25">
      <c r="K7312"/>
    </row>
    <row r="7313" spans="11:11" x14ac:dyDescent="0.25">
      <c r="K7313"/>
    </row>
    <row r="7314" spans="11:11" x14ac:dyDescent="0.25">
      <c r="K7314"/>
    </row>
    <row r="7315" spans="11:11" x14ac:dyDescent="0.25">
      <c r="K7315"/>
    </row>
    <row r="7316" spans="11:11" x14ac:dyDescent="0.25">
      <c r="K7316"/>
    </row>
    <row r="7317" spans="11:11" x14ac:dyDescent="0.25">
      <c r="K7317"/>
    </row>
    <row r="7318" spans="11:11" x14ac:dyDescent="0.25">
      <c r="K7318"/>
    </row>
    <row r="7319" spans="11:11" x14ac:dyDescent="0.25">
      <c r="K7319"/>
    </row>
    <row r="7320" spans="11:11" x14ac:dyDescent="0.25">
      <c r="K7320"/>
    </row>
    <row r="7321" spans="11:11" x14ac:dyDescent="0.25">
      <c r="K7321"/>
    </row>
    <row r="7322" spans="11:11" x14ac:dyDescent="0.25">
      <c r="K7322"/>
    </row>
    <row r="7323" spans="11:11" x14ac:dyDescent="0.25">
      <c r="K7323"/>
    </row>
    <row r="7324" spans="11:11" x14ac:dyDescent="0.25">
      <c r="K7324"/>
    </row>
    <row r="7325" spans="11:11" x14ac:dyDescent="0.25">
      <c r="K7325"/>
    </row>
    <row r="7326" spans="11:11" x14ac:dyDescent="0.25">
      <c r="K7326"/>
    </row>
    <row r="7327" spans="11:11" x14ac:dyDescent="0.25">
      <c r="K7327"/>
    </row>
    <row r="7328" spans="11:11" x14ac:dyDescent="0.25">
      <c r="K7328"/>
    </row>
    <row r="7329" spans="11:11" x14ac:dyDescent="0.25">
      <c r="K7329"/>
    </row>
    <row r="7330" spans="11:11" x14ac:dyDescent="0.25">
      <c r="K7330"/>
    </row>
    <row r="7331" spans="11:11" x14ac:dyDescent="0.25">
      <c r="K7331"/>
    </row>
    <row r="7332" spans="11:11" x14ac:dyDescent="0.25">
      <c r="K7332"/>
    </row>
    <row r="7333" spans="11:11" x14ac:dyDescent="0.25">
      <c r="K7333"/>
    </row>
    <row r="7334" spans="11:11" x14ac:dyDescent="0.25">
      <c r="K7334"/>
    </row>
    <row r="7335" spans="11:11" x14ac:dyDescent="0.25">
      <c r="K7335"/>
    </row>
    <row r="7336" spans="11:11" x14ac:dyDescent="0.25">
      <c r="K7336"/>
    </row>
    <row r="7337" spans="11:11" x14ac:dyDescent="0.25">
      <c r="K7337"/>
    </row>
    <row r="7338" spans="11:11" x14ac:dyDescent="0.25">
      <c r="K7338"/>
    </row>
    <row r="7339" spans="11:11" x14ac:dyDescent="0.25">
      <c r="K7339"/>
    </row>
    <row r="7340" spans="11:11" x14ac:dyDescent="0.25">
      <c r="K7340"/>
    </row>
    <row r="7341" spans="11:11" x14ac:dyDescent="0.25">
      <c r="K7341"/>
    </row>
    <row r="7342" spans="11:11" x14ac:dyDescent="0.25">
      <c r="K7342"/>
    </row>
    <row r="7343" spans="11:11" x14ac:dyDescent="0.25">
      <c r="K7343"/>
    </row>
    <row r="7344" spans="11:11" x14ac:dyDescent="0.25">
      <c r="K7344"/>
    </row>
    <row r="7345" spans="11:11" x14ac:dyDescent="0.25">
      <c r="K7345"/>
    </row>
    <row r="7346" spans="11:11" x14ac:dyDescent="0.25">
      <c r="K7346"/>
    </row>
    <row r="7347" spans="11:11" x14ac:dyDescent="0.25">
      <c r="K7347"/>
    </row>
    <row r="7348" spans="11:11" x14ac:dyDescent="0.25">
      <c r="K7348"/>
    </row>
    <row r="7349" spans="11:11" x14ac:dyDescent="0.25">
      <c r="K7349"/>
    </row>
    <row r="7350" spans="11:11" x14ac:dyDescent="0.25">
      <c r="K7350"/>
    </row>
    <row r="7351" spans="11:11" x14ac:dyDescent="0.25">
      <c r="K7351"/>
    </row>
    <row r="7352" spans="11:11" x14ac:dyDescent="0.25">
      <c r="K7352"/>
    </row>
    <row r="7353" spans="11:11" x14ac:dyDescent="0.25">
      <c r="K7353"/>
    </row>
    <row r="7354" spans="11:11" x14ac:dyDescent="0.25">
      <c r="K7354"/>
    </row>
    <row r="7355" spans="11:11" x14ac:dyDescent="0.25">
      <c r="K7355"/>
    </row>
    <row r="7356" spans="11:11" x14ac:dyDescent="0.25">
      <c r="K7356"/>
    </row>
    <row r="7357" spans="11:11" x14ac:dyDescent="0.25">
      <c r="K7357"/>
    </row>
    <row r="7358" spans="11:11" x14ac:dyDescent="0.25">
      <c r="K7358"/>
    </row>
    <row r="7359" spans="11:11" x14ac:dyDescent="0.25">
      <c r="K7359"/>
    </row>
    <row r="7360" spans="11:11" x14ac:dyDescent="0.25">
      <c r="K7360"/>
    </row>
    <row r="7361" spans="11:11" x14ac:dyDescent="0.25">
      <c r="K7361"/>
    </row>
    <row r="7362" spans="11:11" x14ac:dyDescent="0.25">
      <c r="K7362"/>
    </row>
    <row r="7363" spans="11:11" x14ac:dyDescent="0.25">
      <c r="K7363"/>
    </row>
    <row r="7364" spans="11:11" x14ac:dyDescent="0.25">
      <c r="K7364"/>
    </row>
    <row r="7365" spans="11:11" x14ac:dyDescent="0.25">
      <c r="K7365"/>
    </row>
    <row r="7366" spans="11:11" x14ac:dyDescent="0.25">
      <c r="K7366"/>
    </row>
    <row r="7367" spans="11:11" x14ac:dyDescent="0.25">
      <c r="K7367"/>
    </row>
    <row r="7368" spans="11:11" x14ac:dyDescent="0.25">
      <c r="K7368"/>
    </row>
    <row r="7369" spans="11:11" x14ac:dyDescent="0.25">
      <c r="K7369"/>
    </row>
    <row r="7370" spans="11:11" x14ac:dyDescent="0.25">
      <c r="K7370"/>
    </row>
    <row r="7371" spans="11:11" x14ac:dyDescent="0.25">
      <c r="K7371"/>
    </row>
    <row r="7372" spans="11:11" x14ac:dyDescent="0.25">
      <c r="K7372"/>
    </row>
    <row r="7373" spans="11:11" x14ac:dyDescent="0.25">
      <c r="K7373"/>
    </row>
    <row r="7374" spans="11:11" x14ac:dyDescent="0.25">
      <c r="K7374"/>
    </row>
    <row r="7375" spans="11:11" x14ac:dyDescent="0.25">
      <c r="K7375"/>
    </row>
    <row r="7376" spans="11:11" x14ac:dyDescent="0.25">
      <c r="K7376"/>
    </row>
    <row r="7377" spans="11:11" x14ac:dyDescent="0.25">
      <c r="K7377"/>
    </row>
    <row r="7378" spans="11:11" x14ac:dyDescent="0.25">
      <c r="K7378"/>
    </row>
    <row r="7379" spans="11:11" x14ac:dyDescent="0.25">
      <c r="K7379"/>
    </row>
    <row r="7380" spans="11:11" x14ac:dyDescent="0.25">
      <c r="K7380"/>
    </row>
    <row r="7381" spans="11:11" x14ac:dyDescent="0.25">
      <c r="K7381"/>
    </row>
    <row r="7382" spans="11:11" x14ac:dyDescent="0.25">
      <c r="K7382"/>
    </row>
    <row r="7383" spans="11:11" x14ac:dyDescent="0.25">
      <c r="K7383"/>
    </row>
    <row r="7384" spans="11:11" x14ac:dyDescent="0.25">
      <c r="K7384"/>
    </row>
    <row r="7385" spans="11:11" x14ac:dyDescent="0.25">
      <c r="K7385"/>
    </row>
    <row r="7386" spans="11:11" x14ac:dyDescent="0.25">
      <c r="K7386"/>
    </row>
    <row r="7387" spans="11:11" x14ac:dyDescent="0.25">
      <c r="K7387"/>
    </row>
    <row r="7388" spans="11:11" x14ac:dyDescent="0.25">
      <c r="K7388"/>
    </row>
    <row r="7389" spans="11:11" x14ac:dyDescent="0.25">
      <c r="K7389"/>
    </row>
    <row r="7390" spans="11:11" x14ac:dyDescent="0.25">
      <c r="K7390"/>
    </row>
    <row r="7391" spans="11:11" x14ac:dyDescent="0.25">
      <c r="K7391"/>
    </row>
    <row r="7392" spans="11:11" x14ac:dyDescent="0.25">
      <c r="K7392"/>
    </row>
    <row r="7393" spans="11:11" x14ac:dyDescent="0.25">
      <c r="K7393"/>
    </row>
    <row r="7394" spans="11:11" x14ac:dyDescent="0.25">
      <c r="K7394"/>
    </row>
    <row r="7395" spans="11:11" x14ac:dyDescent="0.25">
      <c r="K7395"/>
    </row>
    <row r="7396" spans="11:11" x14ac:dyDescent="0.25">
      <c r="K7396"/>
    </row>
    <row r="7397" spans="11:11" x14ac:dyDescent="0.25">
      <c r="K7397"/>
    </row>
    <row r="7398" spans="11:11" x14ac:dyDescent="0.25">
      <c r="K7398"/>
    </row>
    <row r="7399" spans="11:11" x14ac:dyDescent="0.25">
      <c r="K7399"/>
    </row>
    <row r="7400" spans="11:11" x14ac:dyDescent="0.25">
      <c r="K7400"/>
    </row>
    <row r="7401" spans="11:11" x14ac:dyDescent="0.25">
      <c r="K7401"/>
    </row>
    <row r="7402" spans="11:11" x14ac:dyDescent="0.25">
      <c r="K7402"/>
    </row>
    <row r="7403" spans="11:11" x14ac:dyDescent="0.25">
      <c r="K7403"/>
    </row>
    <row r="7404" spans="11:11" x14ac:dyDescent="0.25">
      <c r="K7404"/>
    </row>
    <row r="7405" spans="11:11" x14ac:dyDescent="0.25">
      <c r="K7405"/>
    </row>
    <row r="7406" spans="11:11" x14ac:dyDescent="0.25">
      <c r="K7406"/>
    </row>
    <row r="7407" spans="11:11" x14ac:dyDescent="0.25">
      <c r="K7407"/>
    </row>
    <row r="7408" spans="11:11" x14ac:dyDescent="0.25">
      <c r="K7408"/>
    </row>
    <row r="7409" spans="11:11" x14ac:dyDescent="0.25">
      <c r="K7409"/>
    </row>
    <row r="7410" spans="11:11" x14ac:dyDescent="0.25">
      <c r="K7410"/>
    </row>
    <row r="7411" spans="11:11" x14ac:dyDescent="0.25">
      <c r="K7411"/>
    </row>
    <row r="7412" spans="11:11" x14ac:dyDescent="0.25">
      <c r="K7412"/>
    </row>
    <row r="7413" spans="11:11" x14ac:dyDescent="0.25">
      <c r="K7413"/>
    </row>
    <row r="7414" spans="11:11" x14ac:dyDescent="0.25">
      <c r="K7414"/>
    </row>
    <row r="7415" spans="11:11" x14ac:dyDescent="0.25">
      <c r="K7415"/>
    </row>
    <row r="7416" spans="11:11" x14ac:dyDescent="0.25">
      <c r="K7416"/>
    </row>
    <row r="7417" spans="11:11" x14ac:dyDescent="0.25">
      <c r="K7417"/>
    </row>
    <row r="7418" spans="11:11" x14ac:dyDescent="0.25">
      <c r="K7418"/>
    </row>
    <row r="7419" spans="11:11" x14ac:dyDescent="0.25">
      <c r="K7419"/>
    </row>
    <row r="7420" spans="11:11" x14ac:dyDescent="0.25">
      <c r="K7420"/>
    </row>
    <row r="7421" spans="11:11" x14ac:dyDescent="0.25">
      <c r="K7421"/>
    </row>
    <row r="7422" spans="11:11" x14ac:dyDescent="0.25">
      <c r="K7422"/>
    </row>
    <row r="7423" spans="11:11" x14ac:dyDescent="0.25">
      <c r="K7423"/>
    </row>
    <row r="7424" spans="11:11" x14ac:dyDescent="0.25">
      <c r="K7424"/>
    </row>
    <row r="7425" spans="11:11" x14ac:dyDescent="0.25">
      <c r="K7425"/>
    </row>
    <row r="7426" spans="11:11" x14ac:dyDescent="0.25">
      <c r="K7426"/>
    </row>
    <row r="7427" spans="11:11" x14ac:dyDescent="0.25">
      <c r="K7427"/>
    </row>
    <row r="7428" spans="11:11" x14ac:dyDescent="0.25">
      <c r="K7428"/>
    </row>
    <row r="7429" spans="11:11" x14ac:dyDescent="0.25">
      <c r="K7429"/>
    </row>
    <row r="7430" spans="11:11" x14ac:dyDescent="0.25">
      <c r="K7430"/>
    </row>
    <row r="7431" spans="11:11" x14ac:dyDescent="0.25">
      <c r="K7431"/>
    </row>
    <row r="7432" spans="11:11" x14ac:dyDescent="0.25">
      <c r="K7432"/>
    </row>
    <row r="7433" spans="11:11" x14ac:dyDescent="0.25">
      <c r="K7433"/>
    </row>
    <row r="7434" spans="11:11" x14ac:dyDescent="0.25">
      <c r="K7434"/>
    </row>
    <row r="7435" spans="11:11" x14ac:dyDescent="0.25">
      <c r="K7435"/>
    </row>
    <row r="7436" spans="11:11" x14ac:dyDescent="0.25">
      <c r="K7436"/>
    </row>
    <row r="7437" spans="11:11" x14ac:dyDescent="0.25">
      <c r="K7437"/>
    </row>
    <row r="7438" spans="11:11" x14ac:dyDescent="0.25">
      <c r="K7438"/>
    </row>
    <row r="7439" spans="11:11" x14ac:dyDescent="0.25">
      <c r="K7439"/>
    </row>
    <row r="7440" spans="11:11" x14ac:dyDescent="0.25">
      <c r="K7440"/>
    </row>
    <row r="7441" spans="11:11" x14ac:dyDescent="0.25">
      <c r="K7441"/>
    </row>
    <row r="7442" spans="11:11" x14ac:dyDescent="0.25">
      <c r="K7442"/>
    </row>
    <row r="7443" spans="11:11" x14ac:dyDescent="0.25">
      <c r="K7443"/>
    </row>
    <row r="7444" spans="11:11" x14ac:dyDescent="0.25">
      <c r="K7444"/>
    </row>
    <row r="7445" spans="11:11" x14ac:dyDescent="0.25">
      <c r="K7445"/>
    </row>
    <row r="7446" spans="11:11" x14ac:dyDescent="0.25">
      <c r="K7446"/>
    </row>
    <row r="7447" spans="11:11" x14ac:dyDescent="0.25">
      <c r="K7447"/>
    </row>
    <row r="7448" spans="11:11" x14ac:dyDescent="0.25">
      <c r="K7448"/>
    </row>
    <row r="7449" spans="11:11" x14ac:dyDescent="0.25">
      <c r="K7449"/>
    </row>
    <row r="7450" spans="11:11" x14ac:dyDescent="0.25">
      <c r="K7450"/>
    </row>
    <row r="7451" spans="11:11" x14ac:dyDescent="0.25">
      <c r="K7451"/>
    </row>
    <row r="7452" spans="11:11" x14ac:dyDescent="0.25">
      <c r="K7452"/>
    </row>
    <row r="7453" spans="11:11" x14ac:dyDescent="0.25">
      <c r="K7453"/>
    </row>
    <row r="7454" spans="11:11" x14ac:dyDescent="0.25">
      <c r="K7454"/>
    </row>
    <row r="7455" spans="11:11" x14ac:dyDescent="0.25">
      <c r="K7455"/>
    </row>
    <row r="7456" spans="11:11" x14ac:dyDescent="0.25">
      <c r="K7456"/>
    </row>
    <row r="7457" spans="11:11" x14ac:dyDescent="0.25">
      <c r="K7457"/>
    </row>
    <row r="7458" spans="11:11" x14ac:dyDescent="0.25">
      <c r="K7458"/>
    </row>
    <row r="7459" spans="11:11" x14ac:dyDescent="0.25">
      <c r="K7459"/>
    </row>
    <row r="7460" spans="11:11" x14ac:dyDescent="0.25">
      <c r="K7460"/>
    </row>
    <row r="7461" spans="11:11" x14ac:dyDescent="0.25">
      <c r="K7461"/>
    </row>
    <row r="7462" spans="11:11" x14ac:dyDescent="0.25">
      <c r="K7462"/>
    </row>
    <row r="7463" spans="11:11" x14ac:dyDescent="0.25">
      <c r="K7463"/>
    </row>
    <row r="7464" spans="11:11" x14ac:dyDescent="0.25">
      <c r="K7464"/>
    </row>
    <row r="7465" spans="11:11" x14ac:dyDescent="0.25">
      <c r="K7465"/>
    </row>
    <row r="7466" spans="11:11" x14ac:dyDescent="0.25">
      <c r="K7466"/>
    </row>
    <row r="7467" spans="11:11" x14ac:dyDescent="0.25">
      <c r="K7467"/>
    </row>
    <row r="7468" spans="11:11" x14ac:dyDescent="0.25">
      <c r="K7468"/>
    </row>
    <row r="7469" spans="11:11" x14ac:dyDescent="0.25">
      <c r="K7469"/>
    </row>
    <row r="7470" spans="11:11" x14ac:dyDescent="0.25">
      <c r="K7470"/>
    </row>
    <row r="7471" spans="11:11" x14ac:dyDescent="0.25">
      <c r="K7471"/>
    </row>
    <row r="7472" spans="11:11" x14ac:dyDescent="0.25">
      <c r="K7472"/>
    </row>
    <row r="7473" spans="11:11" x14ac:dyDescent="0.25">
      <c r="K7473"/>
    </row>
    <row r="7474" spans="11:11" x14ac:dyDescent="0.25">
      <c r="K7474"/>
    </row>
    <row r="7475" spans="11:11" x14ac:dyDescent="0.25">
      <c r="K7475"/>
    </row>
    <row r="7476" spans="11:11" x14ac:dyDescent="0.25">
      <c r="K7476"/>
    </row>
    <row r="7477" spans="11:11" x14ac:dyDescent="0.25">
      <c r="K7477"/>
    </row>
    <row r="7478" spans="11:11" x14ac:dyDescent="0.25">
      <c r="K7478"/>
    </row>
    <row r="7479" spans="11:11" x14ac:dyDescent="0.25">
      <c r="K7479"/>
    </row>
    <row r="7480" spans="11:11" x14ac:dyDescent="0.25">
      <c r="K7480"/>
    </row>
    <row r="7481" spans="11:11" x14ac:dyDescent="0.25">
      <c r="K7481"/>
    </row>
    <row r="7482" spans="11:11" x14ac:dyDescent="0.25">
      <c r="K7482"/>
    </row>
    <row r="7483" spans="11:11" x14ac:dyDescent="0.25">
      <c r="K7483"/>
    </row>
    <row r="7484" spans="11:11" x14ac:dyDescent="0.25">
      <c r="K7484"/>
    </row>
    <row r="7485" spans="11:11" x14ac:dyDescent="0.25">
      <c r="K7485"/>
    </row>
    <row r="7486" spans="11:11" x14ac:dyDescent="0.25">
      <c r="K7486"/>
    </row>
    <row r="7487" spans="11:11" x14ac:dyDescent="0.25">
      <c r="K7487"/>
    </row>
    <row r="7488" spans="11:11" x14ac:dyDescent="0.25">
      <c r="K7488"/>
    </row>
    <row r="7489" spans="11:11" x14ac:dyDescent="0.25">
      <c r="K7489"/>
    </row>
    <row r="7490" spans="11:11" x14ac:dyDescent="0.25">
      <c r="K7490"/>
    </row>
    <row r="7491" spans="11:11" x14ac:dyDescent="0.25">
      <c r="K7491"/>
    </row>
    <row r="7492" spans="11:11" x14ac:dyDescent="0.25">
      <c r="K7492"/>
    </row>
    <row r="7493" spans="11:11" x14ac:dyDescent="0.25">
      <c r="K7493"/>
    </row>
    <row r="7494" spans="11:11" x14ac:dyDescent="0.25">
      <c r="K7494"/>
    </row>
    <row r="7495" spans="11:11" x14ac:dyDescent="0.25">
      <c r="K7495"/>
    </row>
    <row r="7496" spans="11:11" x14ac:dyDescent="0.25">
      <c r="K7496"/>
    </row>
    <row r="7497" spans="11:11" x14ac:dyDescent="0.25">
      <c r="K7497"/>
    </row>
    <row r="7498" spans="11:11" x14ac:dyDescent="0.25">
      <c r="K7498"/>
    </row>
    <row r="7499" spans="11:11" x14ac:dyDescent="0.25">
      <c r="K7499"/>
    </row>
    <row r="7500" spans="11:11" x14ac:dyDescent="0.25">
      <c r="K7500"/>
    </row>
    <row r="7501" spans="11:11" x14ac:dyDescent="0.25">
      <c r="K7501"/>
    </row>
    <row r="7502" spans="11:11" x14ac:dyDescent="0.25">
      <c r="K7502"/>
    </row>
    <row r="7503" spans="11:11" x14ac:dyDescent="0.25">
      <c r="K7503"/>
    </row>
    <row r="7504" spans="11:11" x14ac:dyDescent="0.25">
      <c r="K7504"/>
    </row>
    <row r="7505" spans="11:11" x14ac:dyDescent="0.25">
      <c r="K7505"/>
    </row>
    <row r="7506" spans="11:11" x14ac:dyDescent="0.25">
      <c r="K7506"/>
    </row>
    <row r="7507" spans="11:11" x14ac:dyDescent="0.25">
      <c r="K7507"/>
    </row>
    <row r="7508" spans="11:11" x14ac:dyDescent="0.25">
      <c r="K7508"/>
    </row>
    <row r="7509" spans="11:11" x14ac:dyDescent="0.25">
      <c r="K7509"/>
    </row>
    <row r="7510" spans="11:11" x14ac:dyDescent="0.25">
      <c r="K7510"/>
    </row>
    <row r="7511" spans="11:11" x14ac:dyDescent="0.25">
      <c r="K7511"/>
    </row>
    <row r="7512" spans="11:11" x14ac:dyDescent="0.25">
      <c r="K7512"/>
    </row>
    <row r="7513" spans="11:11" x14ac:dyDescent="0.25">
      <c r="K7513"/>
    </row>
    <row r="7514" spans="11:11" x14ac:dyDescent="0.25">
      <c r="K7514"/>
    </row>
    <row r="7515" spans="11:11" x14ac:dyDescent="0.25">
      <c r="K7515"/>
    </row>
    <row r="7516" spans="11:11" x14ac:dyDescent="0.25">
      <c r="K7516"/>
    </row>
    <row r="7517" spans="11:11" x14ac:dyDescent="0.25">
      <c r="K7517"/>
    </row>
    <row r="7518" spans="11:11" x14ac:dyDescent="0.25">
      <c r="K7518"/>
    </row>
    <row r="7519" spans="11:11" x14ac:dyDescent="0.25">
      <c r="K7519"/>
    </row>
    <row r="7520" spans="11:11" x14ac:dyDescent="0.25">
      <c r="K7520"/>
    </row>
    <row r="7521" spans="11:11" x14ac:dyDescent="0.25">
      <c r="K7521"/>
    </row>
    <row r="7522" spans="11:11" x14ac:dyDescent="0.25">
      <c r="K7522"/>
    </row>
    <row r="7523" spans="11:11" x14ac:dyDescent="0.25">
      <c r="K7523"/>
    </row>
    <row r="7524" spans="11:11" x14ac:dyDescent="0.25">
      <c r="K7524"/>
    </row>
    <row r="7525" spans="11:11" x14ac:dyDescent="0.25">
      <c r="K7525"/>
    </row>
    <row r="7526" spans="11:11" x14ac:dyDescent="0.25">
      <c r="K7526"/>
    </row>
    <row r="7527" spans="11:11" x14ac:dyDescent="0.25">
      <c r="K7527"/>
    </row>
    <row r="7528" spans="11:11" x14ac:dyDescent="0.25">
      <c r="K7528"/>
    </row>
    <row r="7529" spans="11:11" x14ac:dyDescent="0.25">
      <c r="K7529"/>
    </row>
    <row r="7530" spans="11:11" x14ac:dyDescent="0.25">
      <c r="K7530"/>
    </row>
    <row r="7531" spans="11:11" x14ac:dyDescent="0.25">
      <c r="K7531"/>
    </row>
    <row r="7532" spans="11:11" x14ac:dyDescent="0.25">
      <c r="K7532"/>
    </row>
    <row r="7533" spans="11:11" x14ac:dyDescent="0.25">
      <c r="K7533"/>
    </row>
    <row r="7534" spans="11:11" x14ac:dyDescent="0.25">
      <c r="K7534"/>
    </row>
    <row r="7535" spans="11:11" x14ac:dyDescent="0.25">
      <c r="K7535"/>
    </row>
    <row r="7536" spans="11:11" x14ac:dyDescent="0.25">
      <c r="K7536"/>
    </row>
    <row r="7537" spans="11:11" x14ac:dyDescent="0.25">
      <c r="K7537"/>
    </row>
    <row r="7538" spans="11:11" x14ac:dyDescent="0.25">
      <c r="K7538"/>
    </row>
    <row r="7539" spans="11:11" x14ac:dyDescent="0.25">
      <c r="K7539"/>
    </row>
    <row r="7540" spans="11:11" x14ac:dyDescent="0.25">
      <c r="K7540"/>
    </row>
    <row r="7541" spans="11:11" x14ac:dyDescent="0.25">
      <c r="K7541"/>
    </row>
    <row r="7542" spans="11:11" x14ac:dyDescent="0.25">
      <c r="K7542"/>
    </row>
    <row r="7543" spans="11:11" x14ac:dyDescent="0.25">
      <c r="K7543"/>
    </row>
    <row r="7544" spans="11:11" x14ac:dyDescent="0.25">
      <c r="K7544"/>
    </row>
    <row r="7545" spans="11:11" x14ac:dyDescent="0.25">
      <c r="K7545"/>
    </row>
    <row r="7546" spans="11:11" x14ac:dyDescent="0.25">
      <c r="K7546"/>
    </row>
    <row r="7547" spans="11:11" x14ac:dyDescent="0.25">
      <c r="K7547"/>
    </row>
    <row r="7548" spans="11:11" x14ac:dyDescent="0.25">
      <c r="K7548"/>
    </row>
    <row r="7549" spans="11:11" x14ac:dyDescent="0.25">
      <c r="K7549"/>
    </row>
    <row r="7550" spans="11:11" x14ac:dyDescent="0.25">
      <c r="K7550"/>
    </row>
    <row r="7551" spans="11:11" x14ac:dyDescent="0.25">
      <c r="K7551"/>
    </row>
    <row r="7552" spans="11:11" x14ac:dyDescent="0.25">
      <c r="K7552"/>
    </row>
    <row r="7553" spans="11:11" x14ac:dyDescent="0.25">
      <c r="K7553"/>
    </row>
    <row r="7554" spans="11:11" x14ac:dyDescent="0.25">
      <c r="K7554"/>
    </row>
    <row r="7555" spans="11:11" x14ac:dyDescent="0.25">
      <c r="K7555"/>
    </row>
    <row r="7556" spans="11:11" x14ac:dyDescent="0.25">
      <c r="K7556"/>
    </row>
    <row r="7557" spans="11:11" x14ac:dyDescent="0.25">
      <c r="K7557"/>
    </row>
    <row r="7558" spans="11:11" x14ac:dyDescent="0.25">
      <c r="K7558"/>
    </row>
    <row r="7559" spans="11:11" x14ac:dyDescent="0.25">
      <c r="K7559"/>
    </row>
    <row r="7560" spans="11:11" x14ac:dyDescent="0.25">
      <c r="K7560"/>
    </row>
    <row r="7561" spans="11:11" x14ac:dyDescent="0.25">
      <c r="K7561"/>
    </row>
    <row r="7562" spans="11:11" x14ac:dyDescent="0.25">
      <c r="K7562"/>
    </row>
    <row r="7563" spans="11:11" x14ac:dyDescent="0.25">
      <c r="K7563"/>
    </row>
    <row r="7564" spans="11:11" x14ac:dyDescent="0.25">
      <c r="K7564"/>
    </row>
    <row r="7565" spans="11:11" x14ac:dyDescent="0.25">
      <c r="K7565"/>
    </row>
    <row r="7566" spans="11:11" x14ac:dyDescent="0.25">
      <c r="K7566"/>
    </row>
    <row r="7567" spans="11:11" x14ac:dyDescent="0.25">
      <c r="K7567"/>
    </row>
    <row r="7568" spans="11:11" x14ac:dyDescent="0.25">
      <c r="K7568"/>
    </row>
    <row r="7569" spans="11:11" x14ac:dyDescent="0.25">
      <c r="K7569"/>
    </row>
    <row r="7570" spans="11:11" x14ac:dyDescent="0.25">
      <c r="K7570"/>
    </row>
    <row r="7571" spans="11:11" x14ac:dyDescent="0.25">
      <c r="K7571"/>
    </row>
    <row r="7572" spans="11:11" x14ac:dyDescent="0.25">
      <c r="K7572"/>
    </row>
    <row r="7573" spans="11:11" x14ac:dyDescent="0.25">
      <c r="K7573"/>
    </row>
    <row r="7574" spans="11:11" x14ac:dyDescent="0.25">
      <c r="K7574"/>
    </row>
    <row r="7575" spans="11:11" x14ac:dyDescent="0.25">
      <c r="K7575"/>
    </row>
    <row r="7576" spans="11:11" x14ac:dyDescent="0.25">
      <c r="K7576"/>
    </row>
    <row r="7577" spans="11:11" x14ac:dyDescent="0.25">
      <c r="K7577"/>
    </row>
    <row r="7578" spans="11:11" x14ac:dyDescent="0.25">
      <c r="K7578"/>
    </row>
    <row r="7579" spans="11:11" x14ac:dyDescent="0.25">
      <c r="K7579"/>
    </row>
    <row r="7580" spans="11:11" x14ac:dyDescent="0.25">
      <c r="K7580"/>
    </row>
    <row r="7581" spans="11:11" x14ac:dyDescent="0.25">
      <c r="K7581"/>
    </row>
    <row r="7582" spans="11:11" x14ac:dyDescent="0.25">
      <c r="K7582"/>
    </row>
    <row r="7583" spans="11:11" x14ac:dyDescent="0.25">
      <c r="K7583"/>
    </row>
    <row r="7584" spans="11:11" x14ac:dyDescent="0.25">
      <c r="K7584"/>
    </row>
    <row r="7585" spans="11:11" x14ac:dyDescent="0.25">
      <c r="K7585"/>
    </row>
    <row r="7586" spans="11:11" x14ac:dyDescent="0.25">
      <c r="K7586"/>
    </row>
    <row r="7587" spans="11:11" x14ac:dyDescent="0.25">
      <c r="K7587"/>
    </row>
    <row r="7588" spans="11:11" x14ac:dyDescent="0.25">
      <c r="K7588"/>
    </row>
    <row r="7589" spans="11:11" x14ac:dyDescent="0.25">
      <c r="K7589"/>
    </row>
    <row r="7590" spans="11:11" x14ac:dyDescent="0.25">
      <c r="K7590"/>
    </row>
    <row r="7591" spans="11:11" x14ac:dyDescent="0.25">
      <c r="K7591"/>
    </row>
    <row r="7592" spans="11:11" x14ac:dyDescent="0.25">
      <c r="K7592"/>
    </row>
    <row r="7593" spans="11:11" x14ac:dyDescent="0.25">
      <c r="K7593"/>
    </row>
    <row r="7594" spans="11:11" x14ac:dyDescent="0.25">
      <c r="K7594"/>
    </row>
    <row r="7595" spans="11:11" x14ac:dyDescent="0.25">
      <c r="K7595"/>
    </row>
    <row r="7596" spans="11:11" x14ac:dyDescent="0.25">
      <c r="K7596"/>
    </row>
    <row r="7597" spans="11:11" x14ac:dyDescent="0.25">
      <c r="K7597"/>
    </row>
    <row r="7598" spans="11:11" x14ac:dyDescent="0.25">
      <c r="K7598"/>
    </row>
    <row r="7599" spans="11:11" x14ac:dyDescent="0.25">
      <c r="K7599"/>
    </row>
    <row r="7600" spans="11:11" x14ac:dyDescent="0.25">
      <c r="K7600"/>
    </row>
    <row r="7601" spans="11:11" x14ac:dyDescent="0.25">
      <c r="K7601"/>
    </row>
    <row r="7602" spans="11:11" x14ac:dyDescent="0.25">
      <c r="K7602"/>
    </row>
    <row r="7603" spans="11:11" x14ac:dyDescent="0.25">
      <c r="K7603"/>
    </row>
    <row r="7604" spans="11:11" x14ac:dyDescent="0.25">
      <c r="K7604"/>
    </row>
    <row r="7605" spans="11:11" x14ac:dyDescent="0.25">
      <c r="K7605"/>
    </row>
    <row r="7606" spans="11:11" x14ac:dyDescent="0.25">
      <c r="K7606"/>
    </row>
    <row r="7607" spans="11:11" x14ac:dyDescent="0.25">
      <c r="K7607"/>
    </row>
    <row r="7608" spans="11:11" x14ac:dyDescent="0.25">
      <c r="K7608"/>
    </row>
    <row r="7609" spans="11:11" x14ac:dyDescent="0.25">
      <c r="K7609"/>
    </row>
    <row r="7610" spans="11:11" x14ac:dyDescent="0.25">
      <c r="K7610"/>
    </row>
    <row r="7611" spans="11:11" x14ac:dyDescent="0.25">
      <c r="K7611"/>
    </row>
    <row r="7612" spans="11:11" x14ac:dyDescent="0.25">
      <c r="K7612"/>
    </row>
    <row r="7613" spans="11:11" x14ac:dyDescent="0.25">
      <c r="K7613"/>
    </row>
    <row r="7614" spans="11:11" x14ac:dyDescent="0.25">
      <c r="K7614"/>
    </row>
    <row r="7615" spans="11:11" x14ac:dyDescent="0.25">
      <c r="K7615"/>
    </row>
    <row r="7616" spans="11:11" x14ac:dyDescent="0.25">
      <c r="K7616"/>
    </row>
    <row r="7617" spans="11:11" x14ac:dyDescent="0.25">
      <c r="K7617"/>
    </row>
    <row r="7618" spans="11:11" x14ac:dyDescent="0.25">
      <c r="K7618"/>
    </row>
    <row r="7619" spans="11:11" x14ac:dyDescent="0.25">
      <c r="K7619"/>
    </row>
    <row r="7620" spans="11:11" x14ac:dyDescent="0.25">
      <c r="K7620"/>
    </row>
    <row r="7621" spans="11:11" x14ac:dyDescent="0.25">
      <c r="K7621"/>
    </row>
    <row r="7622" spans="11:11" x14ac:dyDescent="0.25">
      <c r="K7622"/>
    </row>
    <row r="7623" spans="11:11" x14ac:dyDescent="0.25">
      <c r="K7623"/>
    </row>
    <row r="7624" spans="11:11" x14ac:dyDescent="0.25">
      <c r="K7624"/>
    </row>
    <row r="7625" spans="11:11" x14ac:dyDescent="0.25">
      <c r="K7625"/>
    </row>
    <row r="7626" spans="11:11" x14ac:dyDescent="0.25">
      <c r="K7626"/>
    </row>
    <row r="7627" spans="11:11" x14ac:dyDescent="0.25">
      <c r="K7627"/>
    </row>
    <row r="7628" spans="11:11" x14ac:dyDescent="0.25">
      <c r="K7628"/>
    </row>
    <row r="7629" spans="11:11" x14ac:dyDescent="0.25">
      <c r="K7629"/>
    </row>
    <row r="7630" spans="11:11" x14ac:dyDescent="0.25">
      <c r="K7630"/>
    </row>
    <row r="7631" spans="11:11" x14ac:dyDescent="0.25">
      <c r="K7631"/>
    </row>
    <row r="7632" spans="11:11" x14ac:dyDescent="0.25">
      <c r="K7632"/>
    </row>
    <row r="7633" spans="11:11" x14ac:dyDescent="0.25">
      <c r="K7633"/>
    </row>
    <row r="7634" spans="11:11" x14ac:dyDescent="0.25">
      <c r="K7634"/>
    </row>
    <row r="7635" spans="11:11" x14ac:dyDescent="0.25">
      <c r="K7635"/>
    </row>
    <row r="7636" spans="11:11" x14ac:dyDescent="0.25">
      <c r="K7636"/>
    </row>
    <row r="7637" spans="11:11" x14ac:dyDescent="0.25">
      <c r="K7637"/>
    </row>
    <row r="7638" spans="11:11" x14ac:dyDescent="0.25">
      <c r="K7638"/>
    </row>
    <row r="7639" spans="11:11" x14ac:dyDescent="0.25">
      <c r="K7639"/>
    </row>
    <row r="7640" spans="11:11" x14ac:dyDescent="0.25">
      <c r="K7640"/>
    </row>
    <row r="7641" spans="11:11" x14ac:dyDescent="0.25">
      <c r="K7641"/>
    </row>
    <row r="7642" spans="11:11" x14ac:dyDescent="0.25">
      <c r="K7642"/>
    </row>
    <row r="7643" spans="11:11" x14ac:dyDescent="0.25">
      <c r="K7643"/>
    </row>
    <row r="7644" spans="11:11" x14ac:dyDescent="0.25">
      <c r="K7644"/>
    </row>
    <row r="7645" spans="11:11" x14ac:dyDescent="0.25">
      <c r="K7645"/>
    </row>
    <row r="7646" spans="11:11" x14ac:dyDescent="0.25">
      <c r="K7646"/>
    </row>
    <row r="7647" spans="11:11" x14ac:dyDescent="0.25">
      <c r="K7647"/>
    </row>
    <row r="7648" spans="11:11" x14ac:dyDescent="0.25">
      <c r="K7648"/>
    </row>
    <row r="7649" spans="11:11" x14ac:dyDescent="0.25">
      <c r="K7649"/>
    </row>
    <row r="7650" spans="11:11" x14ac:dyDescent="0.25">
      <c r="K7650"/>
    </row>
    <row r="7651" spans="11:11" x14ac:dyDescent="0.25">
      <c r="K7651"/>
    </row>
    <row r="7652" spans="11:11" x14ac:dyDescent="0.25">
      <c r="K7652"/>
    </row>
    <row r="7653" spans="11:11" x14ac:dyDescent="0.25">
      <c r="K7653"/>
    </row>
    <row r="7654" spans="11:11" x14ac:dyDescent="0.25">
      <c r="K7654"/>
    </row>
    <row r="7655" spans="11:11" x14ac:dyDescent="0.25">
      <c r="K7655"/>
    </row>
    <row r="7656" spans="11:11" x14ac:dyDescent="0.25">
      <c r="K7656"/>
    </row>
    <row r="7657" spans="11:11" x14ac:dyDescent="0.25">
      <c r="K7657"/>
    </row>
    <row r="7658" spans="11:11" x14ac:dyDescent="0.25">
      <c r="K7658"/>
    </row>
    <row r="7659" spans="11:11" x14ac:dyDescent="0.25">
      <c r="K7659"/>
    </row>
    <row r="7660" spans="11:11" x14ac:dyDescent="0.25">
      <c r="K7660"/>
    </row>
    <row r="7661" spans="11:11" x14ac:dyDescent="0.25">
      <c r="K7661"/>
    </row>
    <row r="7662" spans="11:11" x14ac:dyDescent="0.25">
      <c r="K7662"/>
    </row>
    <row r="7663" spans="11:11" x14ac:dyDescent="0.25">
      <c r="K7663"/>
    </row>
    <row r="7664" spans="11:11" x14ac:dyDescent="0.25">
      <c r="K7664"/>
    </row>
    <row r="7665" spans="11:11" x14ac:dyDescent="0.25">
      <c r="K7665"/>
    </row>
    <row r="7666" spans="11:11" x14ac:dyDescent="0.25">
      <c r="K7666"/>
    </row>
    <row r="7667" spans="11:11" x14ac:dyDescent="0.25">
      <c r="K7667"/>
    </row>
    <row r="7668" spans="11:11" x14ac:dyDescent="0.25">
      <c r="K7668"/>
    </row>
    <row r="7669" spans="11:11" x14ac:dyDescent="0.25">
      <c r="K7669"/>
    </row>
    <row r="7670" spans="11:11" x14ac:dyDescent="0.25">
      <c r="K7670"/>
    </row>
    <row r="7671" spans="11:11" x14ac:dyDescent="0.25">
      <c r="K7671"/>
    </row>
    <row r="7672" spans="11:11" x14ac:dyDescent="0.25">
      <c r="K7672"/>
    </row>
    <row r="7673" spans="11:11" x14ac:dyDescent="0.25">
      <c r="K7673"/>
    </row>
    <row r="7674" spans="11:11" x14ac:dyDescent="0.25">
      <c r="K7674"/>
    </row>
    <row r="7675" spans="11:11" x14ac:dyDescent="0.25">
      <c r="K7675"/>
    </row>
    <row r="7676" spans="11:11" x14ac:dyDescent="0.25">
      <c r="K7676"/>
    </row>
    <row r="7677" spans="11:11" x14ac:dyDescent="0.25">
      <c r="K7677"/>
    </row>
    <row r="7678" spans="11:11" x14ac:dyDescent="0.25">
      <c r="K7678"/>
    </row>
    <row r="7679" spans="11:11" x14ac:dyDescent="0.25">
      <c r="K7679"/>
    </row>
    <row r="7680" spans="11:11" x14ac:dyDescent="0.25">
      <c r="K7680"/>
    </row>
    <row r="7681" spans="11:11" x14ac:dyDescent="0.25">
      <c r="K7681"/>
    </row>
    <row r="7682" spans="11:11" x14ac:dyDescent="0.25">
      <c r="K7682"/>
    </row>
    <row r="7683" spans="11:11" x14ac:dyDescent="0.25">
      <c r="K7683"/>
    </row>
    <row r="7684" spans="11:11" x14ac:dyDescent="0.25">
      <c r="K7684"/>
    </row>
    <row r="7685" spans="11:11" x14ac:dyDescent="0.25">
      <c r="K7685"/>
    </row>
    <row r="7686" spans="11:11" x14ac:dyDescent="0.25">
      <c r="K7686"/>
    </row>
    <row r="7687" spans="11:11" x14ac:dyDescent="0.25">
      <c r="K7687"/>
    </row>
    <row r="7688" spans="11:11" x14ac:dyDescent="0.25">
      <c r="K7688"/>
    </row>
    <row r="7689" spans="11:11" x14ac:dyDescent="0.25">
      <c r="K7689"/>
    </row>
    <row r="7690" spans="11:11" x14ac:dyDescent="0.25">
      <c r="K7690"/>
    </row>
    <row r="7691" spans="11:11" x14ac:dyDescent="0.25">
      <c r="K7691"/>
    </row>
    <row r="7692" spans="11:11" x14ac:dyDescent="0.25">
      <c r="K7692"/>
    </row>
    <row r="7693" spans="11:11" x14ac:dyDescent="0.25">
      <c r="K7693"/>
    </row>
    <row r="7694" spans="11:11" x14ac:dyDescent="0.25">
      <c r="K7694"/>
    </row>
    <row r="7695" spans="11:11" x14ac:dyDescent="0.25">
      <c r="K7695"/>
    </row>
    <row r="7696" spans="11:11" x14ac:dyDescent="0.25">
      <c r="K7696"/>
    </row>
    <row r="7697" spans="11:11" x14ac:dyDescent="0.25">
      <c r="K7697"/>
    </row>
    <row r="7698" spans="11:11" x14ac:dyDescent="0.25">
      <c r="K7698"/>
    </row>
    <row r="7699" spans="11:11" x14ac:dyDescent="0.25">
      <c r="K7699"/>
    </row>
    <row r="7700" spans="11:11" x14ac:dyDescent="0.25">
      <c r="K7700"/>
    </row>
    <row r="7701" spans="11:11" x14ac:dyDescent="0.25">
      <c r="K7701"/>
    </row>
    <row r="7702" spans="11:11" x14ac:dyDescent="0.25">
      <c r="K7702"/>
    </row>
    <row r="7703" spans="11:11" x14ac:dyDescent="0.25">
      <c r="K7703"/>
    </row>
    <row r="7704" spans="11:11" x14ac:dyDescent="0.25">
      <c r="K7704"/>
    </row>
    <row r="7705" spans="11:11" x14ac:dyDescent="0.25">
      <c r="K7705"/>
    </row>
    <row r="7706" spans="11:11" x14ac:dyDescent="0.25">
      <c r="K7706"/>
    </row>
    <row r="7707" spans="11:11" x14ac:dyDescent="0.25">
      <c r="K7707"/>
    </row>
    <row r="7708" spans="11:11" x14ac:dyDescent="0.25">
      <c r="K7708"/>
    </row>
    <row r="7709" spans="11:11" x14ac:dyDescent="0.25">
      <c r="K7709"/>
    </row>
    <row r="7710" spans="11:11" x14ac:dyDescent="0.25">
      <c r="K7710"/>
    </row>
    <row r="7711" spans="11:11" x14ac:dyDescent="0.25">
      <c r="K7711"/>
    </row>
    <row r="7712" spans="11:11" x14ac:dyDescent="0.25">
      <c r="K7712"/>
    </row>
    <row r="7713" spans="11:11" x14ac:dyDescent="0.25">
      <c r="K7713"/>
    </row>
    <row r="7714" spans="11:11" x14ac:dyDescent="0.25">
      <c r="K7714"/>
    </row>
    <row r="7715" spans="11:11" x14ac:dyDescent="0.25">
      <c r="K7715"/>
    </row>
    <row r="7716" spans="11:11" x14ac:dyDescent="0.25">
      <c r="K7716"/>
    </row>
    <row r="7717" spans="11:11" x14ac:dyDescent="0.25">
      <c r="K7717"/>
    </row>
    <row r="7718" spans="11:11" x14ac:dyDescent="0.25">
      <c r="K7718"/>
    </row>
    <row r="7719" spans="11:11" x14ac:dyDescent="0.25">
      <c r="K7719"/>
    </row>
    <row r="7720" spans="11:11" x14ac:dyDescent="0.25">
      <c r="K7720"/>
    </row>
    <row r="7721" spans="11:11" x14ac:dyDescent="0.25">
      <c r="K7721"/>
    </row>
    <row r="7722" spans="11:11" x14ac:dyDescent="0.25">
      <c r="K7722"/>
    </row>
    <row r="7723" spans="11:11" x14ac:dyDescent="0.25">
      <c r="K7723"/>
    </row>
    <row r="7724" spans="11:11" x14ac:dyDescent="0.25">
      <c r="K7724"/>
    </row>
    <row r="7725" spans="11:11" x14ac:dyDescent="0.25">
      <c r="K7725"/>
    </row>
    <row r="7726" spans="11:11" x14ac:dyDescent="0.25">
      <c r="K7726"/>
    </row>
    <row r="7727" spans="11:11" x14ac:dyDescent="0.25">
      <c r="K7727"/>
    </row>
    <row r="7728" spans="11:11" x14ac:dyDescent="0.25">
      <c r="K7728"/>
    </row>
    <row r="7729" spans="11:11" x14ac:dyDescent="0.25">
      <c r="K7729"/>
    </row>
    <row r="7730" spans="11:11" x14ac:dyDescent="0.25">
      <c r="K7730"/>
    </row>
    <row r="7731" spans="11:11" x14ac:dyDescent="0.25">
      <c r="K7731"/>
    </row>
    <row r="7732" spans="11:11" x14ac:dyDescent="0.25">
      <c r="K7732"/>
    </row>
    <row r="7733" spans="11:11" x14ac:dyDescent="0.25">
      <c r="K7733"/>
    </row>
    <row r="7734" spans="11:11" x14ac:dyDescent="0.25">
      <c r="K7734"/>
    </row>
    <row r="7735" spans="11:11" x14ac:dyDescent="0.25">
      <c r="K7735"/>
    </row>
    <row r="7736" spans="11:11" x14ac:dyDescent="0.25">
      <c r="K7736"/>
    </row>
    <row r="7737" spans="11:11" x14ac:dyDescent="0.25">
      <c r="K7737"/>
    </row>
    <row r="7738" spans="11:11" x14ac:dyDescent="0.25">
      <c r="K7738"/>
    </row>
    <row r="7739" spans="11:11" x14ac:dyDescent="0.25">
      <c r="K7739"/>
    </row>
    <row r="7740" spans="11:11" x14ac:dyDescent="0.25">
      <c r="K7740"/>
    </row>
    <row r="7741" spans="11:11" x14ac:dyDescent="0.25">
      <c r="K7741"/>
    </row>
    <row r="7742" spans="11:11" x14ac:dyDescent="0.25">
      <c r="K7742"/>
    </row>
    <row r="7743" spans="11:11" x14ac:dyDescent="0.25">
      <c r="K7743"/>
    </row>
    <row r="7744" spans="11:11" x14ac:dyDescent="0.25">
      <c r="K7744"/>
    </row>
    <row r="7745" spans="11:11" x14ac:dyDescent="0.25">
      <c r="K7745"/>
    </row>
    <row r="7746" spans="11:11" x14ac:dyDescent="0.25">
      <c r="K7746"/>
    </row>
    <row r="7747" spans="11:11" x14ac:dyDescent="0.25">
      <c r="K7747"/>
    </row>
    <row r="7748" spans="11:11" x14ac:dyDescent="0.25">
      <c r="K7748"/>
    </row>
    <row r="7749" spans="11:11" x14ac:dyDescent="0.25">
      <c r="K7749"/>
    </row>
    <row r="7750" spans="11:11" x14ac:dyDescent="0.25">
      <c r="K7750"/>
    </row>
    <row r="7751" spans="11:11" x14ac:dyDescent="0.25">
      <c r="K7751"/>
    </row>
    <row r="7752" spans="11:11" x14ac:dyDescent="0.25">
      <c r="K7752"/>
    </row>
    <row r="7753" spans="11:11" x14ac:dyDescent="0.25">
      <c r="K7753"/>
    </row>
    <row r="7754" spans="11:11" x14ac:dyDescent="0.25">
      <c r="K7754"/>
    </row>
    <row r="7755" spans="11:11" x14ac:dyDescent="0.25">
      <c r="K7755"/>
    </row>
    <row r="7756" spans="11:11" x14ac:dyDescent="0.25">
      <c r="K7756"/>
    </row>
    <row r="7757" spans="11:11" x14ac:dyDescent="0.25">
      <c r="K7757"/>
    </row>
    <row r="7758" spans="11:11" x14ac:dyDescent="0.25">
      <c r="K7758"/>
    </row>
    <row r="7759" spans="11:11" x14ac:dyDescent="0.25">
      <c r="K7759"/>
    </row>
    <row r="7760" spans="11:11" x14ac:dyDescent="0.25">
      <c r="K7760"/>
    </row>
    <row r="7761" spans="11:11" x14ac:dyDescent="0.25">
      <c r="K7761"/>
    </row>
    <row r="7762" spans="11:11" x14ac:dyDescent="0.25">
      <c r="K7762"/>
    </row>
    <row r="7763" spans="11:11" x14ac:dyDescent="0.25">
      <c r="K7763"/>
    </row>
    <row r="7764" spans="11:11" x14ac:dyDescent="0.25">
      <c r="K7764"/>
    </row>
    <row r="7765" spans="11:11" x14ac:dyDescent="0.25">
      <c r="K7765"/>
    </row>
    <row r="7766" spans="11:11" x14ac:dyDescent="0.25">
      <c r="K7766"/>
    </row>
    <row r="7767" spans="11:11" x14ac:dyDescent="0.25">
      <c r="K7767"/>
    </row>
    <row r="7768" spans="11:11" x14ac:dyDescent="0.25">
      <c r="K7768"/>
    </row>
    <row r="7769" spans="11:11" x14ac:dyDescent="0.25">
      <c r="K7769"/>
    </row>
    <row r="7770" spans="11:11" x14ac:dyDescent="0.25">
      <c r="K7770"/>
    </row>
    <row r="7771" spans="11:11" x14ac:dyDescent="0.25">
      <c r="K7771"/>
    </row>
    <row r="7772" spans="11:11" x14ac:dyDescent="0.25">
      <c r="K7772"/>
    </row>
    <row r="7773" spans="11:11" x14ac:dyDescent="0.25">
      <c r="K7773"/>
    </row>
    <row r="7774" spans="11:11" x14ac:dyDescent="0.25">
      <c r="K7774"/>
    </row>
    <row r="7775" spans="11:11" x14ac:dyDescent="0.25">
      <c r="K7775"/>
    </row>
    <row r="7776" spans="11:11" x14ac:dyDescent="0.25">
      <c r="K7776"/>
    </row>
    <row r="7777" spans="11:11" x14ac:dyDescent="0.25">
      <c r="K7777"/>
    </row>
    <row r="7778" spans="11:11" x14ac:dyDescent="0.25">
      <c r="K7778"/>
    </row>
    <row r="7779" spans="11:11" x14ac:dyDescent="0.25">
      <c r="K7779"/>
    </row>
    <row r="7780" spans="11:11" x14ac:dyDescent="0.25">
      <c r="K7780"/>
    </row>
    <row r="7781" spans="11:11" x14ac:dyDescent="0.25">
      <c r="K7781"/>
    </row>
    <row r="7782" spans="11:11" x14ac:dyDescent="0.25">
      <c r="K7782"/>
    </row>
    <row r="7783" spans="11:11" x14ac:dyDescent="0.25">
      <c r="K7783"/>
    </row>
    <row r="7784" spans="11:11" x14ac:dyDescent="0.25">
      <c r="K7784"/>
    </row>
    <row r="7785" spans="11:11" x14ac:dyDescent="0.25">
      <c r="K7785"/>
    </row>
    <row r="7786" spans="11:11" x14ac:dyDescent="0.25">
      <c r="K7786"/>
    </row>
    <row r="7787" spans="11:11" x14ac:dyDescent="0.25">
      <c r="K7787"/>
    </row>
    <row r="7788" spans="11:11" x14ac:dyDescent="0.25">
      <c r="K7788"/>
    </row>
    <row r="7789" spans="11:11" x14ac:dyDescent="0.25">
      <c r="K7789"/>
    </row>
    <row r="7790" spans="11:11" x14ac:dyDescent="0.25">
      <c r="K7790"/>
    </row>
    <row r="7791" spans="11:11" x14ac:dyDescent="0.25">
      <c r="K7791"/>
    </row>
    <row r="7792" spans="11:11" x14ac:dyDescent="0.25">
      <c r="K7792"/>
    </row>
    <row r="7793" spans="11:11" x14ac:dyDescent="0.25">
      <c r="K7793"/>
    </row>
    <row r="7794" spans="11:11" x14ac:dyDescent="0.25">
      <c r="K7794"/>
    </row>
    <row r="7795" spans="11:11" x14ac:dyDescent="0.25">
      <c r="K7795"/>
    </row>
    <row r="7796" spans="11:11" x14ac:dyDescent="0.25">
      <c r="K7796"/>
    </row>
    <row r="7797" spans="11:11" x14ac:dyDescent="0.25">
      <c r="K7797"/>
    </row>
    <row r="7798" spans="11:11" x14ac:dyDescent="0.25">
      <c r="K7798"/>
    </row>
    <row r="7799" spans="11:11" x14ac:dyDescent="0.25">
      <c r="K7799"/>
    </row>
    <row r="7800" spans="11:11" x14ac:dyDescent="0.25">
      <c r="K7800"/>
    </row>
    <row r="7801" spans="11:11" x14ac:dyDescent="0.25">
      <c r="K7801"/>
    </row>
    <row r="7802" spans="11:11" x14ac:dyDescent="0.25">
      <c r="K7802"/>
    </row>
    <row r="7803" spans="11:11" x14ac:dyDescent="0.25">
      <c r="K7803"/>
    </row>
    <row r="7804" spans="11:11" x14ac:dyDescent="0.25">
      <c r="K7804"/>
    </row>
    <row r="7805" spans="11:11" x14ac:dyDescent="0.25">
      <c r="K7805"/>
    </row>
    <row r="7806" spans="11:11" x14ac:dyDescent="0.25">
      <c r="K7806"/>
    </row>
    <row r="7807" spans="11:11" x14ac:dyDescent="0.25">
      <c r="K7807"/>
    </row>
    <row r="7808" spans="11:11" x14ac:dyDescent="0.25">
      <c r="K7808"/>
    </row>
    <row r="7809" spans="11:11" x14ac:dyDescent="0.25">
      <c r="K7809"/>
    </row>
    <row r="7810" spans="11:11" x14ac:dyDescent="0.25">
      <c r="K7810"/>
    </row>
    <row r="7811" spans="11:11" x14ac:dyDescent="0.25">
      <c r="K7811"/>
    </row>
    <row r="7812" spans="11:11" x14ac:dyDescent="0.25">
      <c r="K7812"/>
    </row>
    <row r="7813" spans="11:11" x14ac:dyDescent="0.25">
      <c r="K7813"/>
    </row>
    <row r="7814" spans="11:11" x14ac:dyDescent="0.25">
      <c r="K7814"/>
    </row>
    <row r="7815" spans="11:11" x14ac:dyDescent="0.25">
      <c r="K7815"/>
    </row>
    <row r="7816" spans="11:11" x14ac:dyDescent="0.25">
      <c r="K7816"/>
    </row>
    <row r="7817" spans="11:11" x14ac:dyDescent="0.25">
      <c r="K7817"/>
    </row>
    <row r="7818" spans="11:11" x14ac:dyDescent="0.25">
      <c r="K7818"/>
    </row>
    <row r="7819" spans="11:11" x14ac:dyDescent="0.25">
      <c r="K7819"/>
    </row>
    <row r="7820" spans="11:11" x14ac:dyDescent="0.25">
      <c r="K7820"/>
    </row>
    <row r="7821" spans="11:11" x14ac:dyDescent="0.25">
      <c r="K7821"/>
    </row>
    <row r="7822" spans="11:11" x14ac:dyDescent="0.25">
      <c r="K7822"/>
    </row>
    <row r="7823" spans="11:11" x14ac:dyDescent="0.25">
      <c r="K7823"/>
    </row>
    <row r="7824" spans="11:11" x14ac:dyDescent="0.25">
      <c r="K7824"/>
    </row>
    <row r="7825" spans="11:11" x14ac:dyDescent="0.25">
      <c r="K7825"/>
    </row>
    <row r="7826" spans="11:11" x14ac:dyDescent="0.25">
      <c r="K7826"/>
    </row>
    <row r="7827" spans="11:11" x14ac:dyDescent="0.25">
      <c r="K7827"/>
    </row>
    <row r="7828" spans="11:11" x14ac:dyDescent="0.25">
      <c r="K7828"/>
    </row>
    <row r="7829" spans="11:11" x14ac:dyDescent="0.25">
      <c r="K7829"/>
    </row>
    <row r="7830" spans="11:11" x14ac:dyDescent="0.25">
      <c r="K7830"/>
    </row>
    <row r="7831" spans="11:11" x14ac:dyDescent="0.25">
      <c r="K7831"/>
    </row>
    <row r="7832" spans="11:11" x14ac:dyDescent="0.25">
      <c r="K7832"/>
    </row>
    <row r="7833" spans="11:11" x14ac:dyDescent="0.25">
      <c r="K7833"/>
    </row>
    <row r="7834" spans="11:11" x14ac:dyDescent="0.25">
      <c r="K7834"/>
    </row>
    <row r="7835" spans="11:11" x14ac:dyDescent="0.25">
      <c r="K7835"/>
    </row>
    <row r="7836" spans="11:11" x14ac:dyDescent="0.25">
      <c r="K7836"/>
    </row>
    <row r="7837" spans="11:11" x14ac:dyDescent="0.25">
      <c r="K7837"/>
    </row>
    <row r="7838" spans="11:11" x14ac:dyDescent="0.25">
      <c r="K7838"/>
    </row>
    <row r="7839" spans="11:11" x14ac:dyDescent="0.25">
      <c r="K7839"/>
    </row>
    <row r="7840" spans="11:11" x14ac:dyDescent="0.25">
      <c r="K7840"/>
    </row>
    <row r="7841" spans="11:11" x14ac:dyDescent="0.25">
      <c r="K7841"/>
    </row>
    <row r="7842" spans="11:11" x14ac:dyDescent="0.25">
      <c r="K7842"/>
    </row>
    <row r="7843" spans="11:11" x14ac:dyDescent="0.25">
      <c r="K7843"/>
    </row>
    <row r="7844" spans="11:11" x14ac:dyDescent="0.25">
      <c r="K7844"/>
    </row>
    <row r="7845" spans="11:11" x14ac:dyDescent="0.25">
      <c r="K7845"/>
    </row>
    <row r="7846" spans="11:11" x14ac:dyDescent="0.25">
      <c r="K7846"/>
    </row>
    <row r="7847" spans="11:11" x14ac:dyDescent="0.25">
      <c r="K7847"/>
    </row>
    <row r="7848" spans="11:11" x14ac:dyDescent="0.25">
      <c r="K7848"/>
    </row>
    <row r="7849" spans="11:11" x14ac:dyDescent="0.25">
      <c r="K7849"/>
    </row>
    <row r="7850" spans="11:11" x14ac:dyDescent="0.25">
      <c r="K7850"/>
    </row>
    <row r="7851" spans="11:11" x14ac:dyDescent="0.25">
      <c r="K7851"/>
    </row>
    <row r="7852" spans="11:11" x14ac:dyDescent="0.25">
      <c r="K7852"/>
    </row>
    <row r="7853" spans="11:11" x14ac:dyDescent="0.25">
      <c r="K7853"/>
    </row>
    <row r="7854" spans="11:11" x14ac:dyDescent="0.25">
      <c r="K7854"/>
    </row>
    <row r="7855" spans="11:11" x14ac:dyDescent="0.25">
      <c r="K7855"/>
    </row>
    <row r="7856" spans="11:11" x14ac:dyDescent="0.25">
      <c r="K7856"/>
    </row>
    <row r="7857" spans="11:11" x14ac:dyDescent="0.25">
      <c r="K7857"/>
    </row>
    <row r="7858" spans="11:11" x14ac:dyDescent="0.25">
      <c r="K7858"/>
    </row>
    <row r="7859" spans="11:11" x14ac:dyDescent="0.25">
      <c r="K7859"/>
    </row>
    <row r="7860" spans="11:11" x14ac:dyDescent="0.25">
      <c r="K7860"/>
    </row>
    <row r="7861" spans="11:11" x14ac:dyDescent="0.25">
      <c r="K7861"/>
    </row>
    <row r="7862" spans="11:11" x14ac:dyDescent="0.25">
      <c r="K7862"/>
    </row>
    <row r="7863" spans="11:11" x14ac:dyDescent="0.25">
      <c r="K7863"/>
    </row>
    <row r="7864" spans="11:11" x14ac:dyDescent="0.25">
      <c r="K7864"/>
    </row>
    <row r="7865" spans="11:11" x14ac:dyDescent="0.25">
      <c r="K7865"/>
    </row>
    <row r="7866" spans="11:11" x14ac:dyDescent="0.25">
      <c r="K7866"/>
    </row>
    <row r="7867" spans="11:11" x14ac:dyDescent="0.25">
      <c r="K7867"/>
    </row>
    <row r="7868" spans="11:11" x14ac:dyDescent="0.25">
      <c r="K7868"/>
    </row>
    <row r="7869" spans="11:11" x14ac:dyDescent="0.25">
      <c r="K7869"/>
    </row>
    <row r="7870" spans="11:11" x14ac:dyDescent="0.25">
      <c r="K7870"/>
    </row>
    <row r="7871" spans="11:11" x14ac:dyDescent="0.25">
      <c r="K7871"/>
    </row>
    <row r="7872" spans="11:11" x14ac:dyDescent="0.25">
      <c r="K7872"/>
    </row>
    <row r="7873" spans="11:11" x14ac:dyDescent="0.25">
      <c r="K7873"/>
    </row>
    <row r="7874" spans="11:11" x14ac:dyDescent="0.25">
      <c r="K7874"/>
    </row>
    <row r="7875" spans="11:11" x14ac:dyDescent="0.25">
      <c r="K7875"/>
    </row>
    <row r="7876" spans="11:11" x14ac:dyDescent="0.25">
      <c r="K7876"/>
    </row>
    <row r="7877" spans="11:11" x14ac:dyDescent="0.25">
      <c r="K7877"/>
    </row>
    <row r="7878" spans="11:11" x14ac:dyDescent="0.25">
      <c r="K7878"/>
    </row>
    <row r="7879" spans="11:11" x14ac:dyDescent="0.25">
      <c r="K7879"/>
    </row>
    <row r="7880" spans="11:11" x14ac:dyDescent="0.25">
      <c r="K7880"/>
    </row>
    <row r="7881" spans="11:11" x14ac:dyDescent="0.25">
      <c r="K7881"/>
    </row>
    <row r="7882" spans="11:11" x14ac:dyDescent="0.25">
      <c r="K7882"/>
    </row>
    <row r="7883" spans="11:11" x14ac:dyDescent="0.25">
      <c r="K7883"/>
    </row>
    <row r="7884" spans="11:11" x14ac:dyDescent="0.25">
      <c r="K7884"/>
    </row>
    <row r="7885" spans="11:11" x14ac:dyDescent="0.25">
      <c r="K7885"/>
    </row>
    <row r="7886" spans="11:11" x14ac:dyDescent="0.25">
      <c r="K7886"/>
    </row>
    <row r="7887" spans="11:11" x14ac:dyDescent="0.25">
      <c r="K7887"/>
    </row>
    <row r="7888" spans="11:11" x14ac:dyDescent="0.25">
      <c r="K7888"/>
    </row>
    <row r="7889" spans="11:11" x14ac:dyDescent="0.25">
      <c r="K7889"/>
    </row>
    <row r="7890" spans="11:11" x14ac:dyDescent="0.25">
      <c r="K7890"/>
    </row>
    <row r="7891" spans="11:11" x14ac:dyDescent="0.25">
      <c r="K7891"/>
    </row>
    <row r="7892" spans="11:11" x14ac:dyDescent="0.25">
      <c r="K7892"/>
    </row>
    <row r="7893" spans="11:11" x14ac:dyDescent="0.25">
      <c r="K7893"/>
    </row>
    <row r="7894" spans="11:11" x14ac:dyDescent="0.25">
      <c r="K7894"/>
    </row>
    <row r="7895" spans="11:11" x14ac:dyDescent="0.25">
      <c r="K7895"/>
    </row>
    <row r="7896" spans="11:11" x14ac:dyDescent="0.25">
      <c r="K7896"/>
    </row>
    <row r="7897" spans="11:11" x14ac:dyDescent="0.25">
      <c r="K7897"/>
    </row>
    <row r="7898" spans="11:11" x14ac:dyDescent="0.25">
      <c r="K7898"/>
    </row>
    <row r="7899" spans="11:11" x14ac:dyDescent="0.25">
      <c r="K7899"/>
    </row>
    <row r="7900" spans="11:11" x14ac:dyDescent="0.25">
      <c r="K7900"/>
    </row>
    <row r="7901" spans="11:11" x14ac:dyDescent="0.25">
      <c r="K7901"/>
    </row>
    <row r="7902" spans="11:11" x14ac:dyDescent="0.25">
      <c r="K7902"/>
    </row>
    <row r="7903" spans="11:11" x14ac:dyDescent="0.25">
      <c r="K7903"/>
    </row>
    <row r="7904" spans="11:11" x14ac:dyDescent="0.25">
      <c r="K7904"/>
    </row>
    <row r="7905" spans="11:11" x14ac:dyDescent="0.25">
      <c r="K7905"/>
    </row>
    <row r="7906" spans="11:11" x14ac:dyDescent="0.25">
      <c r="K7906"/>
    </row>
    <row r="7907" spans="11:11" x14ac:dyDescent="0.25">
      <c r="K7907"/>
    </row>
    <row r="7908" spans="11:11" x14ac:dyDescent="0.25">
      <c r="K7908"/>
    </row>
    <row r="7909" spans="11:11" x14ac:dyDescent="0.25">
      <c r="K7909"/>
    </row>
    <row r="7910" spans="11:11" x14ac:dyDescent="0.25">
      <c r="K7910"/>
    </row>
    <row r="7911" spans="11:11" x14ac:dyDescent="0.25">
      <c r="K7911"/>
    </row>
    <row r="7912" spans="11:11" x14ac:dyDescent="0.25">
      <c r="K7912"/>
    </row>
    <row r="7913" spans="11:11" x14ac:dyDescent="0.25">
      <c r="K7913"/>
    </row>
    <row r="7914" spans="11:11" x14ac:dyDescent="0.25">
      <c r="K7914"/>
    </row>
    <row r="7915" spans="11:11" x14ac:dyDescent="0.25">
      <c r="K7915"/>
    </row>
    <row r="7916" spans="11:11" x14ac:dyDescent="0.25">
      <c r="K7916"/>
    </row>
    <row r="7917" spans="11:11" x14ac:dyDescent="0.25">
      <c r="K7917"/>
    </row>
    <row r="7918" spans="11:11" x14ac:dyDescent="0.25">
      <c r="K7918"/>
    </row>
    <row r="7919" spans="11:11" x14ac:dyDescent="0.25">
      <c r="K7919"/>
    </row>
    <row r="7920" spans="11:11" x14ac:dyDescent="0.25">
      <c r="K7920"/>
    </row>
    <row r="7921" spans="11:11" x14ac:dyDescent="0.25">
      <c r="K7921"/>
    </row>
    <row r="7922" spans="11:11" x14ac:dyDescent="0.25">
      <c r="K7922"/>
    </row>
    <row r="7923" spans="11:11" x14ac:dyDescent="0.25">
      <c r="K7923"/>
    </row>
    <row r="7924" spans="11:11" x14ac:dyDescent="0.25">
      <c r="K7924"/>
    </row>
    <row r="7925" spans="11:11" x14ac:dyDescent="0.25">
      <c r="K7925"/>
    </row>
    <row r="7926" spans="11:11" x14ac:dyDescent="0.25">
      <c r="K7926"/>
    </row>
    <row r="7927" spans="11:11" x14ac:dyDescent="0.25">
      <c r="K7927"/>
    </row>
    <row r="7928" spans="11:11" x14ac:dyDescent="0.25">
      <c r="K7928"/>
    </row>
    <row r="7929" spans="11:11" x14ac:dyDescent="0.25">
      <c r="K7929"/>
    </row>
    <row r="7930" spans="11:11" x14ac:dyDescent="0.25">
      <c r="K7930"/>
    </row>
    <row r="7931" spans="11:11" x14ac:dyDescent="0.25">
      <c r="K7931"/>
    </row>
    <row r="7932" spans="11:11" x14ac:dyDescent="0.25">
      <c r="K7932"/>
    </row>
    <row r="7933" spans="11:11" x14ac:dyDescent="0.25">
      <c r="K7933"/>
    </row>
    <row r="7934" spans="11:11" x14ac:dyDescent="0.25">
      <c r="K7934"/>
    </row>
    <row r="7935" spans="11:11" x14ac:dyDescent="0.25">
      <c r="K7935"/>
    </row>
    <row r="7936" spans="11:11" x14ac:dyDescent="0.25">
      <c r="K7936"/>
    </row>
    <row r="7937" spans="11:11" x14ac:dyDescent="0.25">
      <c r="K7937"/>
    </row>
    <row r="7938" spans="11:11" x14ac:dyDescent="0.25">
      <c r="K7938"/>
    </row>
    <row r="7939" spans="11:11" x14ac:dyDescent="0.25">
      <c r="K7939"/>
    </row>
    <row r="7940" spans="11:11" x14ac:dyDescent="0.25">
      <c r="K7940"/>
    </row>
    <row r="7941" spans="11:11" x14ac:dyDescent="0.25">
      <c r="K7941"/>
    </row>
    <row r="7942" spans="11:11" x14ac:dyDescent="0.25">
      <c r="K7942"/>
    </row>
    <row r="7943" spans="11:11" x14ac:dyDescent="0.25">
      <c r="K7943"/>
    </row>
    <row r="7944" spans="11:11" x14ac:dyDescent="0.25">
      <c r="K7944"/>
    </row>
    <row r="7945" spans="11:11" x14ac:dyDescent="0.25">
      <c r="K7945"/>
    </row>
    <row r="7946" spans="11:11" x14ac:dyDescent="0.25">
      <c r="K7946"/>
    </row>
    <row r="7947" spans="11:11" x14ac:dyDescent="0.25">
      <c r="K7947"/>
    </row>
    <row r="7948" spans="11:11" x14ac:dyDescent="0.25">
      <c r="K7948"/>
    </row>
    <row r="7949" spans="11:11" x14ac:dyDescent="0.25">
      <c r="K7949"/>
    </row>
    <row r="7950" spans="11:11" x14ac:dyDescent="0.25">
      <c r="K7950"/>
    </row>
    <row r="7951" spans="11:11" x14ac:dyDescent="0.25">
      <c r="K7951"/>
    </row>
    <row r="7952" spans="11:11" x14ac:dyDescent="0.25">
      <c r="K7952"/>
    </row>
    <row r="7953" spans="11:11" x14ac:dyDescent="0.25">
      <c r="K7953"/>
    </row>
    <row r="7954" spans="11:11" x14ac:dyDescent="0.25">
      <c r="K7954"/>
    </row>
    <row r="7955" spans="11:11" x14ac:dyDescent="0.25">
      <c r="K7955"/>
    </row>
    <row r="7956" spans="11:11" x14ac:dyDescent="0.25">
      <c r="K7956"/>
    </row>
    <row r="7957" spans="11:11" x14ac:dyDescent="0.25">
      <c r="K7957"/>
    </row>
    <row r="7958" spans="11:11" x14ac:dyDescent="0.25">
      <c r="K7958"/>
    </row>
    <row r="7959" spans="11:11" x14ac:dyDescent="0.25">
      <c r="K7959"/>
    </row>
    <row r="7960" spans="11:11" x14ac:dyDescent="0.25">
      <c r="K7960"/>
    </row>
    <row r="7961" spans="11:11" x14ac:dyDescent="0.25">
      <c r="K7961"/>
    </row>
    <row r="7962" spans="11:11" x14ac:dyDescent="0.25">
      <c r="K7962"/>
    </row>
    <row r="7963" spans="11:11" x14ac:dyDescent="0.25">
      <c r="K7963"/>
    </row>
    <row r="7964" spans="11:11" x14ac:dyDescent="0.25">
      <c r="K7964"/>
    </row>
    <row r="7965" spans="11:11" x14ac:dyDescent="0.25">
      <c r="K7965"/>
    </row>
    <row r="7966" spans="11:11" x14ac:dyDescent="0.25">
      <c r="K7966"/>
    </row>
    <row r="7967" spans="11:11" x14ac:dyDescent="0.25">
      <c r="K7967"/>
    </row>
    <row r="7968" spans="11:11" x14ac:dyDescent="0.25">
      <c r="K7968"/>
    </row>
    <row r="7969" spans="11:11" x14ac:dyDescent="0.25">
      <c r="K7969"/>
    </row>
    <row r="7970" spans="11:11" x14ac:dyDescent="0.25">
      <c r="K7970"/>
    </row>
    <row r="7971" spans="11:11" x14ac:dyDescent="0.25">
      <c r="K7971"/>
    </row>
    <row r="7972" spans="11:11" x14ac:dyDescent="0.25">
      <c r="K7972"/>
    </row>
    <row r="7973" spans="11:11" x14ac:dyDescent="0.25">
      <c r="K7973"/>
    </row>
    <row r="7974" spans="11:11" x14ac:dyDescent="0.25">
      <c r="K7974"/>
    </row>
    <row r="7975" spans="11:11" x14ac:dyDescent="0.25">
      <c r="K7975"/>
    </row>
    <row r="7976" spans="11:11" x14ac:dyDescent="0.25">
      <c r="K7976"/>
    </row>
    <row r="7977" spans="11:11" x14ac:dyDescent="0.25">
      <c r="K7977"/>
    </row>
    <row r="7978" spans="11:11" x14ac:dyDescent="0.25">
      <c r="K7978"/>
    </row>
    <row r="7979" spans="11:11" x14ac:dyDescent="0.25">
      <c r="K7979"/>
    </row>
    <row r="7980" spans="11:11" x14ac:dyDescent="0.25">
      <c r="K7980"/>
    </row>
    <row r="7981" spans="11:11" x14ac:dyDescent="0.25">
      <c r="K7981"/>
    </row>
    <row r="7982" spans="11:11" x14ac:dyDescent="0.25">
      <c r="K7982"/>
    </row>
    <row r="7983" spans="11:11" x14ac:dyDescent="0.25">
      <c r="K7983"/>
    </row>
    <row r="7984" spans="11:11" x14ac:dyDescent="0.25">
      <c r="K7984"/>
    </row>
    <row r="7985" spans="11:11" x14ac:dyDescent="0.25">
      <c r="K7985"/>
    </row>
    <row r="7986" spans="11:11" x14ac:dyDescent="0.25">
      <c r="K7986"/>
    </row>
    <row r="7987" spans="11:11" x14ac:dyDescent="0.25">
      <c r="K7987"/>
    </row>
    <row r="7988" spans="11:11" x14ac:dyDescent="0.25">
      <c r="K7988"/>
    </row>
    <row r="7989" spans="11:11" x14ac:dyDescent="0.25">
      <c r="K7989"/>
    </row>
    <row r="7990" spans="11:11" x14ac:dyDescent="0.25">
      <c r="K7990"/>
    </row>
    <row r="7991" spans="11:11" x14ac:dyDescent="0.25">
      <c r="K7991"/>
    </row>
    <row r="7992" spans="11:11" x14ac:dyDescent="0.25">
      <c r="K7992"/>
    </row>
    <row r="7993" spans="11:11" x14ac:dyDescent="0.25">
      <c r="K7993"/>
    </row>
    <row r="7994" spans="11:11" x14ac:dyDescent="0.25">
      <c r="K7994"/>
    </row>
    <row r="7995" spans="11:11" x14ac:dyDescent="0.25">
      <c r="K7995"/>
    </row>
    <row r="7996" spans="11:11" x14ac:dyDescent="0.25">
      <c r="K7996"/>
    </row>
    <row r="7997" spans="11:11" x14ac:dyDescent="0.25">
      <c r="K7997"/>
    </row>
    <row r="7998" spans="11:11" x14ac:dyDescent="0.25">
      <c r="K7998"/>
    </row>
    <row r="7999" spans="11:11" x14ac:dyDescent="0.25">
      <c r="K7999"/>
    </row>
    <row r="8000" spans="11:11" x14ac:dyDescent="0.25">
      <c r="K8000"/>
    </row>
    <row r="8001" spans="11:11" x14ac:dyDescent="0.25">
      <c r="K8001"/>
    </row>
    <row r="8002" spans="11:11" x14ac:dyDescent="0.25">
      <c r="K8002"/>
    </row>
    <row r="8003" spans="11:11" x14ac:dyDescent="0.25">
      <c r="K8003"/>
    </row>
    <row r="8004" spans="11:11" x14ac:dyDescent="0.25">
      <c r="K8004"/>
    </row>
    <row r="8005" spans="11:11" x14ac:dyDescent="0.25">
      <c r="K8005"/>
    </row>
    <row r="8006" spans="11:11" x14ac:dyDescent="0.25">
      <c r="K8006"/>
    </row>
    <row r="8007" spans="11:11" x14ac:dyDescent="0.25">
      <c r="K8007"/>
    </row>
    <row r="8008" spans="11:11" x14ac:dyDescent="0.25">
      <c r="K8008"/>
    </row>
    <row r="8009" spans="11:11" x14ac:dyDescent="0.25">
      <c r="K8009"/>
    </row>
    <row r="8010" spans="11:11" x14ac:dyDescent="0.25">
      <c r="K8010"/>
    </row>
    <row r="8011" spans="11:11" x14ac:dyDescent="0.25">
      <c r="K8011"/>
    </row>
    <row r="8012" spans="11:11" x14ac:dyDescent="0.25">
      <c r="K8012"/>
    </row>
    <row r="8013" spans="11:11" x14ac:dyDescent="0.25">
      <c r="K8013"/>
    </row>
    <row r="8014" spans="11:11" x14ac:dyDescent="0.25">
      <c r="K8014"/>
    </row>
    <row r="8015" spans="11:11" x14ac:dyDescent="0.25">
      <c r="K8015"/>
    </row>
    <row r="8016" spans="11:11" x14ac:dyDescent="0.25">
      <c r="K8016"/>
    </row>
    <row r="8017" spans="11:11" x14ac:dyDescent="0.25">
      <c r="K8017"/>
    </row>
    <row r="8018" spans="11:11" x14ac:dyDescent="0.25">
      <c r="K8018"/>
    </row>
    <row r="8019" spans="11:11" x14ac:dyDescent="0.25">
      <c r="K8019"/>
    </row>
    <row r="8020" spans="11:11" x14ac:dyDescent="0.25">
      <c r="K8020"/>
    </row>
    <row r="8021" spans="11:11" x14ac:dyDescent="0.25">
      <c r="K8021"/>
    </row>
    <row r="8022" spans="11:11" x14ac:dyDescent="0.25">
      <c r="K8022"/>
    </row>
    <row r="8023" spans="11:11" x14ac:dyDescent="0.25">
      <c r="K8023"/>
    </row>
    <row r="8024" spans="11:11" x14ac:dyDescent="0.25">
      <c r="K8024"/>
    </row>
    <row r="8025" spans="11:11" x14ac:dyDescent="0.25">
      <c r="K8025"/>
    </row>
    <row r="8026" spans="11:11" x14ac:dyDescent="0.25">
      <c r="K8026"/>
    </row>
    <row r="8027" spans="11:11" x14ac:dyDescent="0.25">
      <c r="K8027"/>
    </row>
    <row r="8028" spans="11:11" x14ac:dyDescent="0.25">
      <c r="K8028"/>
    </row>
    <row r="8029" spans="11:11" x14ac:dyDescent="0.25">
      <c r="K8029"/>
    </row>
    <row r="8030" spans="11:11" x14ac:dyDescent="0.25">
      <c r="K8030"/>
    </row>
    <row r="8031" spans="11:11" x14ac:dyDescent="0.25">
      <c r="K8031"/>
    </row>
    <row r="8032" spans="11:11" x14ac:dyDescent="0.25">
      <c r="K8032"/>
    </row>
    <row r="8033" spans="11:11" x14ac:dyDescent="0.25">
      <c r="K8033"/>
    </row>
    <row r="8034" spans="11:11" x14ac:dyDescent="0.25">
      <c r="K8034"/>
    </row>
    <row r="8035" spans="11:11" x14ac:dyDescent="0.25">
      <c r="K8035"/>
    </row>
    <row r="8036" spans="11:11" x14ac:dyDescent="0.25">
      <c r="K8036"/>
    </row>
    <row r="8037" spans="11:11" x14ac:dyDescent="0.25">
      <c r="K8037"/>
    </row>
    <row r="8038" spans="11:11" x14ac:dyDescent="0.25">
      <c r="K8038"/>
    </row>
    <row r="8039" spans="11:11" x14ac:dyDescent="0.25">
      <c r="K8039"/>
    </row>
    <row r="8040" spans="11:11" x14ac:dyDescent="0.25">
      <c r="K8040"/>
    </row>
    <row r="8041" spans="11:11" x14ac:dyDescent="0.25">
      <c r="K8041"/>
    </row>
    <row r="8042" spans="11:11" x14ac:dyDescent="0.25">
      <c r="K8042"/>
    </row>
    <row r="8043" spans="11:11" x14ac:dyDescent="0.25">
      <c r="K8043"/>
    </row>
    <row r="8044" spans="11:11" x14ac:dyDescent="0.25">
      <c r="K8044"/>
    </row>
    <row r="8045" spans="11:11" x14ac:dyDescent="0.25">
      <c r="K8045"/>
    </row>
    <row r="8046" spans="11:11" x14ac:dyDescent="0.25">
      <c r="K8046"/>
    </row>
    <row r="8047" spans="11:11" x14ac:dyDescent="0.25">
      <c r="K8047"/>
    </row>
    <row r="8048" spans="11:11" x14ac:dyDescent="0.25">
      <c r="K8048"/>
    </row>
    <row r="8049" spans="11:11" x14ac:dyDescent="0.25">
      <c r="K8049"/>
    </row>
    <row r="8050" spans="11:11" x14ac:dyDescent="0.25">
      <c r="K8050"/>
    </row>
    <row r="8051" spans="11:11" x14ac:dyDescent="0.25">
      <c r="K8051"/>
    </row>
    <row r="8052" spans="11:11" x14ac:dyDescent="0.25">
      <c r="K8052"/>
    </row>
    <row r="8053" spans="11:11" x14ac:dyDescent="0.25">
      <c r="K8053"/>
    </row>
    <row r="8054" spans="11:11" x14ac:dyDescent="0.25">
      <c r="K8054"/>
    </row>
    <row r="8055" spans="11:11" x14ac:dyDescent="0.25">
      <c r="K8055"/>
    </row>
    <row r="8056" spans="11:11" x14ac:dyDescent="0.25">
      <c r="K8056"/>
    </row>
    <row r="8057" spans="11:11" x14ac:dyDescent="0.25">
      <c r="K8057"/>
    </row>
    <row r="8058" spans="11:11" x14ac:dyDescent="0.25">
      <c r="K8058"/>
    </row>
    <row r="8059" spans="11:11" x14ac:dyDescent="0.25">
      <c r="K8059"/>
    </row>
    <row r="8060" spans="11:11" x14ac:dyDescent="0.25">
      <c r="K8060"/>
    </row>
    <row r="8061" spans="11:11" x14ac:dyDescent="0.25">
      <c r="K8061"/>
    </row>
    <row r="8062" spans="11:11" x14ac:dyDescent="0.25">
      <c r="K8062"/>
    </row>
    <row r="8063" spans="11:11" x14ac:dyDescent="0.25">
      <c r="K8063"/>
    </row>
    <row r="8064" spans="11:11" x14ac:dyDescent="0.25">
      <c r="K8064"/>
    </row>
    <row r="8065" spans="11:11" x14ac:dyDescent="0.25">
      <c r="K8065"/>
    </row>
    <row r="8066" spans="11:11" x14ac:dyDescent="0.25">
      <c r="K8066"/>
    </row>
    <row r="8067" spans="11:11" x14ac:dyDescent="0.25">
      <c r="K8067"/>
    </row>
    <row r="8068" spans="11:11" x14ac:dyDescent="0.25">
      <c r="K8068"/>
    </row>
    <row r="8069" spans="11:11" x14ac:dyDescent="0.25">
      <c r="K8069"/>
    </row>
    <row r="8070" spans="11:11" x14ac:dyDescent="0.25">
      <c r="K8070"/>
    </row>
    <row r="8071" spans="11:11" x14ac:dyDescent="0.25">
      <c r="K8071"/>
    </row>
    <row r="8072" spans="11:11" x14ac:dyDescent="0.25">
      <c r="K8072"/>
    </row>
    <row r="8073" spans="11:11" x14ac:dyDescent="0.25">
      <c r="K8073"/>
    </row>
    <row r="8074" spans="11:11" x14ac:dyDescent="0.25">
      <c r="K8074"/>
    </row>
    <row r="8075" spans="11:11" x14ac:dyDescent="0.25">
      <c r="K8075"/>
    </row>
    <row r="8076" spans="11:11" x14ac:dyDescent="0.25">
      <c r="K8076"/>
    </row>
    <row r="8077" spans="11:11" x14ac:dyDescent="0.25">
      <c r="K8077"/>
    </row>
    <row r="8078" spans="11:11" x14ac:dyDescent="0.25">
      <c r="K8078"/>
    </row>
    <row r="8079" spans="11:11" x14ac:dyDescent="0.25">
      <c r="K8079"/>
    </row>
    <row r="8080" spans="11:11" x14ac:dyDescent="0.25">
      <c r="K8080"/>
    </row>
    <row r="8081" spans="11:11" x14ac:dyDescent="0.25">
      <c r="K8081"/>
    </row>
    <row r="8082" spans="11:11" x14ac:dyDescent="0.25">
      <c r="K8082"/>
    </row>
    <row r="8083" spans="11:11" x14ac:dyDescent="0.25">
      <c r="K8083"/>
    </row>
    <row r="8084" spans="11:11" x14ac:dyDescent="0.25">
      <c r="K8084"/>
    </row>
    <row r="8085" spans="11:11" x14ac:dyDescent="0.25">
      <c r="K8085"/>
    </row>
    <row r="8086" spans="11:11" x14ac:dyDescent="0.25">
      <c r="K8086"/>
    </row>
    <row r="8087" spans="11:11" x14ac:dyDescent="0.25">
      <c r="K8087"/>
    </row>
    <row r="8088" spans="11:11" x14ac:dyDescent="0.25">
      <c r="K8088"/>
    </row>
    <row r="8089" spans="11:11" x14ac:dyDescent="0.25">
      <c r="K8089"/>
    </row>
    <row r="8090" spans="11:11" x14ac:dyDescent="0.25">
      <c r="K8090"/>
    </row>
    <row r="8091" spans="11:11" x14ac:dyDescent="0.25">
      <c r="K8091"/>
    </row>
    <row r="8092" spans="11:11" x14ac:dyDescent="0.25">
      <c r="K8092"/>
    </row>
    <row r="8093" spans="11:11" x14ac:dyDescent="0.25">
      <c r="K8093"/>
    </row>
    <row r="8094" spans="11:11" x14ac:dyDescent="0.25">
      <c r="K8094"/>
    </row>
    <row r="8095" spans="11:11" x14ac:dyDescent="0.25">
      <c r="K8095"/>
    </row>
    <row r="8096" spans="11:11" x14ac:dyDescent="0.25">
      <c r="K8096"/>
    </row>
    <row r="8097" spans="11:11" x14ac:dyDescent="0.25">
      <c r="K8097"/>
    </row>
    <row r="8098" spans="11:11" x14ac:dyDescent="0.25">
      <c r="K8098"/>
    </row>
    <row r="8099" spans="11:11" x14ac:dyDescent="0.25">
      <c r="K8099"/>
    </row>
    <row r="8100" spans="11:11" x14ac:dyDescent="0.25">
      <c r="K8100"/>
    </row>
    <row r="8101" spans="11:11" x14ac:dyDescent="0.25">
      <c r="K8101"/>
    </row>
    <row r="8102" spans="11:11" x14ac:dyDescent="0.25">
      <c r="K8102"/>
    </row>
    <row r="8103" spans="11:11" x14ac:dyDescent="0.25">
      <c r="K8103"/>
    </row>
    <row r="8104" spans="11:11" x14ac:dyDescent="0.25">
      <c r="K8104"/>
    </row>
    <row r="8105" spans="11:11" x14ac:dyDescent="0.25">
      <c r="K8105"/>
    </row>
    <row r="8106" spans="11:11" x14ac:dyDescent="0.25">
      <c r="K8106"/>
    </row>
    <row r="8107" spans="11:11" x14ac:dyDescent="0.25">
      <c r="K8107"/>
    </row>
    <row r="8108" spans="11:11" x14ac:dyDescent="0.25">
      <c r="K8108"/>
    </row>
    <row r="8109" spans="11:11" x14ac:dyDescent="0.25">
      <c r="K8109"/>
    </row>
    <row r="8110" spans="11:11" x14ac:dyDescent="0.25">
      <c r="K8110"/>
    </row>
    <row r="8111" spans="11:11" x14ac:dyDescent="0.25">
      <c r="K8111"/>
    </row>
    <row r="8112" spans="11:11" x14ac:dyDescent="0.25">
      <c r="K8112"/>
    </row>
    <row r="8113" spans="11:11" x14ac:dyDescent="0.25">
      <c r="K8113"/>
    </row>
    <row r="8114" spans="11:11" x14ac:dyDescent="0.25">
      <c r="K8114"/>
    </row>
    <row r="8115" spans="11:11" x14ac:dyDescent="0.25">
      <c r="K8115"/>
    </row>
    <row r="8116" spans="11:11" x14ac:dyDescent="0.25">
      <c r="K8116"/>
    </row>
    <row r="8117" spans="11:11" x14ac:dyDescent="0.25">
      <c r="K8117"/>
    </row>
    <row r="8118" spans="11:11" x14ac:dyDescent="0.25">
      <c r="K8118"/>
    </row>
    <row r="8119" spans="11:11" x14ac:dyDescent="0.25">
      <c r="K8119"/>
    </row>
    <row r="8120" spans="11:11" x14ac:dyDescent="0.25">
      <c r="K8120"/>
    </row>
    <row r="8121" spans="11:11" x14ac:dyDescent="0.25">
      <c r="K8121"/>
    </row>
    <row r="8122" spans="11:11" x14ac:dyDescent="0.25">
      <c r="K8122"/>
    </row>
    <row r="8123" spans="11:11" x14ac:dyDescent="0.25">
      <c r="K8123"/>
    </row>
    <row r="8124" spans="11:11" x14ac:dyDescent="0.25">
      <c r="K8124"/>
    </row>
    <row r="8125" spans="11:11" x14ac:dyDescent="0.25">
      <c r="K8125"/>
    </row>
    <row r="8126" spans="11:11" x14ac:dyDescent="0.25">
      <c r="K8126"/>
    </row>
    <row r="8127" spans="11:11" x14ac:dyDescent="0.25">
      <c r="K8127"/>
    </row>
    <row r="8128" spans="11:11" x14ac:dyDescent="0.25">
      <c r="K8128"/>
    </row>
    <row r="8129" spans="11:11" x14ac:dyDescent="0.25">
      <c r="K8129"/>
    </row>
    <row r="8130" spans="11:11" x14ac:dyDescent="0.25">
      <c r="K8130"/>
    </row>
    <row r="8131" spans="11:11" x14ac:dyDescent="0.25">
      <c r="K8131"/>
    </row>
    <row r="8132" spans="11:11" x14ac:dyDescent="0.25">
      <c r="K8132"/>
    </row>
    <row r="8133" spans="11:11" x14ac:dyDescent="0.25">
      <c r="K8133"/>
    </row>
    <row r="8134" spans="11:11" x14ac:dyDescent="0.25">
      <c r="K8134"/>
    </row>
    <row r="8135" spans="11:11" x14ac:dyDescent="0.25">
      <c r="K8135"/>
    </row>
    <row r="8136" spans="11:11" x14ac:dyDescent="0.25">
      <c r="K8136"/>
    </row>
    <row r="8137" spans="11:11" x14ac:dyDescent="0.25">
      <c r="K8137"/>
    </row>
    <row r="8138" spans="11:11" x14ac:dyDescent="0.25">
      <c r="K8138"/>
    </row>
    <row r="8139" spans="11:11" x14ac:dyDescent="0.25">
      <c r="K8139"/>
    </row>
    <row r="8140" spans="11:11" x14ac:dyDescent="0.25">
      <c r="K8140"/>
    </row>
    <row r="8141" spans="11:11" x14ac:dyDescent="0.25">
      <c r="K8141"/>
    </row>
    <row r="8142" spans="11:11" x14ac:dyDescent="0.25">
      <c r="K8142"/>
    </row>
    <row r="8143" spans="11:11" x14ac:dyDescent="0.25">
      <c r="K8143"/>
    </row>
    <row r="8144" spans="11:11" x14ac:dyDescent="0.25">
      <c r="K8144"/>
    </row>
    <row r="8145" spans="11:11" x14ac:dyDescent="0.25">
      <c r="K8145"/>
    </row>
    <row r="8146" spans="11:11" x14ac:dyDescent="0.25">
      <c r="K8146"/>
    </row>
    <row r="8147" spans="11:11" x14ac:dyDescent="0.25">
      <c r="K8147"/>
    </row>
    <row r="8148" spans="11:11" x14ac:dyDescent="0.25">
      <c r="K8148"/>
    </row>
    <row r="8149" spans="11:11" x14ac:dyDescent="0.25">
      <c r="K8149"/>
    </row>
    <row r="8150" spans="11:11" x14ac:dyDescent="0.25">
      <c r="K8150"/>
    </row>
    <row r="8151" spans="11:11" x14ac:dyDescent="0.25">
      <c r="K8151"/>
    </row>
    <row r="8152" spans="11:11" x14ac:dyDescent="0.25">
      <c r="K8152"/>
    </row>
    <row r="8153" spans="11:11" x14ac:dyDescent="0.25">
      <c r="K8153"/>
    </row>
    <row r="8154" spans="11:11" x14ac:dyDescent="0.25">
      <c r="K8154"/>
    </row>
    <row r="8155" spans="11:11" x14ac:dyDescent="0.25">
      <c r="K8155"/>
    </row>
    <row r="8156" spans="11:11" x14ac:dyDescent="0.25">
      <c r="K8156"/>
    </row>
    <row r="8157" spans="11:11" x14ac:dyDescent="0.25">
      <c r="K8157"/>
    </row>
    <row r="8158" spans="11:11" x14ac:dyDescent="0.25">
      <c r="K8158"/>
    </row>
    <row r="8159" spans="11:11" x14ac:dyDescent="0.25">
      <c r="K8159"/>
    </row>
    <row r="8160" spans="11:11" x14ac:dyDescent="0.25">
      <c r="K8160"/>
    </row>
    <row r="8161" spans="11:11" x14ac:dyDescent="0.25">
      <c r="K8161"/>
    </row>
    <row r="8162" spans="11:11" x14ac:dyDescent="0.25">
      <c r="K8162"/>
    </row>
    <row r="8163" spans="11:11" x14ac:dyDescent="0.25">
      <c r="K8163"/>
    </row>
    <row r="8164" spans="11:11" x14ac:dyDescent="0.25">
      <c r="K8164"/>
    </row>
    <row r="8165" spans="11:11" x14ac:dyDescent="0.25">
      <c r="K8165"/>
    </row>
    <row r="8166" spans="11:11" x14ac:dyDescent="0.25">
      <c r="K8166"/>
    </row>
    <row r="8167" spans="11:11" x14ac:dyDescent="0.25">
      <c r="K8167"/>
    </row>
    <row r="8168" spans="11:11" x14ac:dyDescent="0.25">
      <c r="K8168"/>
    </row>
    <row r="8169" spans="11:11" x14ac:dyDescent="0.25">
      <c r="K8169"/>
    </row>
    <row r="8170" spans="11:11" x14ac:dyDescent="0.25">
      <c r="K8170"/>
    </row>
    <row r="8171" spans="11:11" x14ac:dyDescent="0.25">
      <c r="K8171"/>
    </row>
    <row r="8172" spans="11:11" x14ac:dyDescent="0.25">
      <c r="K8172"/>
    </row>
    <row r="8173" spans="11:11" x14ac:dyDescent="0.25">
      <c r="K8173"/>
    </row>
    <row r="8174" spans="11:11" x14ac:dyDescent="0.25">
      <c r="K8174"/>
    </row>
    <row r="8175" spans="11:11" x14ac:dyDescent="0.25">
      <c r="K8175"/>
    </row>
    <row r="8176" spans="11:11" x14ac:dyDescent="0.25">
      <c r="K8176"/>
    </row>
    <row r="8177" spans="11:11" x14ac:dyDescent="0.25">
      <c r="K8177"/>
    </row>
    <row r="8178" spans="11:11" x14ac:dyDescent="0.25">
      <c r="K8178"/>
    </row>
    <row r="8179" spans="11:11" x14ac:dyDescent="0.25">
      <c r="K8179"/>
    </row>
    <row r="8180" spans="11:11" x14ac:dyDescent="0.25">
      <c r="K8180"/>
    </row>
    <row r="8181" spans="11:11" x14ac:dyDescent="0.25">
      <c r="K8181"/>
    </row>
    <row r="8182" spans="11:11" x14ac:dyDescent="0.25">
      <c r="K8182"/>
    </row>
    <row r="8183" spans="11:11" x14ac:dyDescent="0.25">
      <c r="K8183"/>
    </row>
    <row r="8184" spans="11:11" x14ac:dyDescent="0.25">
      <c r="K8184"/>
    </row>
    <row r="8185" spans="11:11" x14ac:dyDescent="0.25">
      <c r="K8185"/>
    </row>
    <row r="8186" spans="11:11" x14ac:dyDescent="0.25">
      <c r="K8186"/>
    </row>
    <row r="8187" spans="11:11" x14ac:dyDescent="0.25">
      <c r="K8187"/>
    </row>
    <row r="8188" spans="11:11" x14ac:dyDescent="0.25">
      <c r="K8188"/>
    </row>
    <row r="8189" spans="11:11" x14ac:dyDescent="0.25">
      <c r="K8189"/>
    </row>
    <row r="8190" spans="11:11" x14ac:dyDescent="0.25">
      <c r="K8190"/>
    </row>
    <row r="8191" spans="11:11" x14ac:dyDescent="0.25">
      <c r="K8191"/>
    </row>
    <row r="8192" spans="11:11" x14ac:dyDescent="0.25">
      <c r="K8192"/>
    </row>
    <row r="8193" spans="11:11" x14ac:dyDescent="0.25">
      <c r="K8193"/>
    </row>
    <row r="8194" spans="11:11" x14ac:dyDescent="0.25">
      <c r="K8194"/>
    </row>
    <row r="8195" spans="11:11" x14ac:dyDescent="0.25">
      <c r="K8195"/>
    </row>
    <row r="8196" spans="11:11" x14ac:dyDescent="0.25">
      <c r="K8196"/>
    </row>
    <row r="8197" spans="11:11" x14ac:dyDescent="0.25">
      <c r="K8197"/>
    </row>
    <row r="8198" spans="11:11" x14ac:dyDescent="0.25">
      <c r="K8198"/>
    </row>
    <row r="8199" spans="11:11" x14ac:dyDescent="0.25">
      <c r="K8199"/>
    </row>
    <row r="8200" spans="11:11" x14ac:dyDescent="0.25">
      <c r="K8200"/>
    </row>
    <row r="8201" spans="11:11" x14ac:dyDescent="0.25">
      <c r="K8201"/>
    </row>
    <row r="8202" spans="11:11" x14ac:dyDescent="0.25">
      <c r="K8202"/>
    </row>
    <row r="8203" spans="11:11" x14ac:dyDescent="0.25">
      <c r="K8203"/>
    </row>
    <row r="8204" spans="11:11" x14ac:dyDescent="0.25">
      <c r="K8204"/>
    </row>
    <row r="8205" spans="11:11" x14ac:dyDescent="0.25">
      <c r="K8205"/>
    </row>
    <row r="8206" spans="11:11" x14ac:dyDescent="0.25">
      <c r="K8206"/>
    </row>
    <row r="8207" spans="11:11" x14ac:dyDescent="0.25">
      <c r="K8207"/>
    </row>
    <row r="8208" spans="11:11" x14ac:dyDescent="0.25">
      <c r="K8208"/>
    </row>
    <row r="8209" spans="11:11" x14ac:dyDescent="0.25">
      <c r="K8209"/>
    </row>
    <row r="8210" spans="11:11" x14ac:dyDescent="0.25">
      <c r="K8210"/>
    </row>
    <row r="8211" spans="11:11" x14ac:dyDescent="0.25">
      <c r="K8211"/>
    </row>
    <row r="8212" spans="11:11" x14ac:dyDescent="0.25">
      <c r="K8212"/>
    </row>
    <row r="8213" spans="11:11" x14ac:dyDescent="0.25">
      <c r="K8213"/>
    </row>
    <row r="8214" spans="11:11" x14ac:dyDescent="0.25">
      <c r="K8214"/>
    </row>
    <row r="8215" spans="11:11" x14ac:dyDescent="0.25">
      <c r="K8215"/>
    </row>
    <row r="8216" spans="11:11" x14ac:dyDescent="0.25">
      <c r="K8216"/>
    </row>
    <row r="8217" spans="11:11" x14ac:dyDescent="0.25">
      <c r="K8217"/>
    </row>
    <row r="8218" spans="11:11" x14ac:dyDescent="0.25">
      <c r="K8218"/>
    </row>
    <row r="8219" spans="11:11" x14ac:dyDescent="0.25">
      <c r="K8219"/>
    </row>
    <row r="8220" spans="11:11" x14ac:dyDescent="0.25">
      <c r="K8220"/>
    </row>
    <row r="8221" spans="11:11" x14ac:dyDescent="0.25">
      <c r="K8221"/>
    </row>
    <row r="8222" spans="11:11" x14ac:dyDescent="0.25">
      <c r="K8222"/>
    </row>
    <row r="8223" spans="11:11" x14ac:dyDescent="0.25">
      <c r="K8223"/>
    </row>
    <row r="8224" spans="11:11" x14ac:dyDescent="0.25">
      <c r="K8224"/>
    </row>
    <row r="8225" spans="11:11" x14ac:dyDescent="0.25">
      <c r="K8225"/>
    </row>
    <row r="8226" spans="11:11" x14ac:dyDescent="0.25">
      <c r="K8226"/>
    </row>
    <row r="8227" spans="11:11" x14ac:dyDescent="0.25">
      <c r="K8227"/>
    </row>
    <row r="8228" spans="11:11" x14ac:dyDescent="0.25">
      <c r="K8228"/>
    </row>
    <row r="8229" spans="11:11" x14ac:dyDescent="0.25">
      <c r="K8229"/>
    </row>
    <row r="8230" spans="11:11" x14ac:dyDescent="0.25">
      <c r="K8230"/>
    </row>
    <row r="8231" spans="11:11" x14ac:dyDescent="0.25">
      <c r="K8231"/>
    </row>
    <row r="8232" spans="11:11" x14ac:dyDescent="0.25">
      <c r="K8232"/>
    </row>
    <row r="8233" spans="11:11" x14ac:dyDescent="0.25">
      <c r="K8233"/>
    </row>
    <row r="8234" spans="11:11" x14ac:dyDescent="0.25">
      <c r="K8234"/>
    </row>
    <row r="8235" spans="11:11" x14ac:dyDescent="0.25">
      <c r="K8235"/>
    </row>
    <row r="8236" spans="11:11" x14ac:dyDescent="0.25">
      <c r="K8236"/>
    </row>
    <row r="8237" spans="11:11" x14ac:dyDescent="0.25">
      <c r="K8237"/>
    </row>
    <row r="8238" spans="11:11" x14ac:dyDescent="0.25">
      <c r="K8238"/>
    </row>
    <row r="8239" spans="11:11" x14ac:dyDescent="0.25">
      <c r="K8239"/>
    </row>
    <row r="8240" spans="11:11" x14ac:dyDescent="0.25">
      <c r="K8240"/>
    </row>
    <row r="8241" spans="11:11" x14ac:dyDescent="0.25">
      <c r="K8241"/>
    </row>
    <row r="8242" spans="11:11" x14ac:dyDescent="0.25">
      <c r="K8242"/>
    </row>
    <row r="8243" spans="11:11" x14ac:dyDescent="0.25">
      <c r="K8243"/>
    </row>
    <row r="8244" spans="11:11" x14ac:dyDescent="0.25">
      <c r="K8244"/>
    </row>
    <row r="8245" spans="11:11" x14ac:dyDescent="0.25">
      <c r="K8245"/>
    </row>
    <row r="8246" spans="11:11" x14ac:dyDescent="0.25">
      <c r="K8246"/>
    </row>
    <row r="8247" spans="11:11" x14ac:dyDescent="0.25">
      <c r="K8247"/>
    </row>
    <row r="8248" spans="11:11" x14ac:dyDescent="0.25">
      <c r="K8248"/>
    </row>
    <row r="8249" spans="11:11" x14ac:dyDescent="0.25">
      <c r="K8249"/>
    </row>
    <row r="8250" spans="11:11" x14ac:dyDescent="0.25">
      <c r="K8250"/>
    </row>
    <row r="8251" spans="11:11" x14ac:dyDescent="0.25">
      <c r="K8251"/>
    </row>
    <row r="8252" spans="11:11" x14ac:dyDescent="0.25">
      <c r="K8252"/>
    </row>
    <row r="8253" spans="11:11" x14ac:dyDescent="0.25">
      <c r="K8253"/>
    </row>
    <row r="8254" spans="11:11" x14ac:dyDescent="0.25">
      <c r="K8254"/>
    </row>
    <row r="8255" spans="11:11" x14ac:dyDescent="0.25">
      <c r="K8255"/>
    </row>
    <row r="8256" spans="11:11" x14ac:dyDescent="0.25">
      <c r="K8256"/>
    </row>
    <row r="8257" spans="11:11" x14ac:dyDescent="0.25">
      <c r="K8257"/>
    </row>
    <row r="8258" spans="11:11" x14ac:dyDescent="0.25">
      <c r="K8258"/>
    </row>
    <row r="8259" spans="11:11" x14ac:dyDescent="0.25">
      <c r="K8259"/>
    </row>
    <row r="8260" spans="11:11" x14ac:dyDescent="0.25">
      <c r="K8260"/>
    </row>
    <row r="8261" spans="11:11" x14ac:dyDescent="0.25">
      <c r="K8261"/>
    </row>
    <row r="8262" spans="11:11" x14ac:dyDescent="0.25">
      <c r="K8262"/>
    </row>
    <row r="8263" spans="11:11" x14ac:dyDescent="0.25">
      <c r="K8263"/>
    </row>
    <row r="8264" spans="11:11" x14ac:dyDescent="0.25">
      <c r="K8264"/>
    </row>
    <row r="8265" spans="11:11" x14ac:dyDescent="0.25">
      <c r="K8265"/>
    </row>
    <row r="8266" spans="11:11" x14ac:dyDescent="0.25">
      <c r="K8266"/>
    </row>
    <row r="8267" spans="11:11" x14ac:dyDescent="0.25">
      <c r="K8267"/>
    </row>
    <row r="8268" spans="11:11" x14ac:dyDescent="0.25">
      <c r="K8268"/>
    </row>
    <row r="8269" spans="11:11" x14ac:dyDescent="0.25">
      <c r="K8269"/>
    </row>
    <row r="8270" spans="11:11" x14ac:dyDescent="0.25">
      <c r="K8270"/>
    </row>
    <row r="8271" spans="11:11" x14ac:dyDescent="0.25">
      <c r="K8271"/>
    </row>
    <row r="8272" spans="11:11" x14ac:dyDescent="0.25">
      <c r="K8272"/>
    </row>
    <row r="8273" spans="11:11" x14ac:dyDescent="0.25">
      <c r="K8273"/>
    </row>
    <row r="8274" spans="11:11" x14ac:dyDescent="0.25">
      <c r="K8274"/>
    </row>
    <row r="8275" spans="11:11" x14ac:dyDescent="0.25">
      <c r="K8275"/>
    </row>
    <row r="8276" spans="11:11" x14ac:dyDescent="0.25">
      <c r="K8276"/>
    </row>
    <row r="8277" spans="11:11" x14ac:dyDescent="0.25">
      <c r="K8277"/>
    </row>
    <row r="8278" spans="11:11" x14ac:dyDescent="0.25">
      <c r="K8278"/>
    </row>
    <row r="8279" spans="11:11" x14ac:dyDescent="0.25">
      <c r="K8279"/>
    </row>
    <row r="8280" spans="11:11" x14ac:dyDescent="0.25">
      <c r="K8280"/>
    </row>
    <row r="8281" spans="11:11" x14ac:dyDescent="0.25">
      <c r="K8281"/>
    </row>
    <row r="8282" spans="11:11" x14ac:dyDescent="0.25">
      <c r="K8282"/>
    </row>
    <row r="8283" spans="11:11" x14ac:dyDescent="0.25">
      <c r="K8283"/>
    </row>
    <row r="8284" spans="11:11" x14ac:dyDescent="0.25">
      <c r="K8284"/>
    </row>
    <row r="8285" spans="11:11" x14ac:dyDescent="0.25">
      <c r="K8285"/>
    </row>
    <row r="8286" spans="11:11" x14ac:dyDescent="0.25">
      <c r="K8286"/>
    </row>
    <row r="8287" spans="11:11" x14ac:dyDescent="0.25">
      <c r="K8287"/>
    </row>
    <row r="8288" spans="11:11" x14ac:dyDescent="0.25">
      <c r="K8288"/>
    </row>
    <row r="8289" spans="11:11" x14ac:dyDescent="0.25">
      <c r="K8289"/>
    </row>
    <row r="8290" spans="11:11" x14ac:dyDescent="0.25">
      <c r="K8290"/>
    </row>
    <row r="8291" spans="11:11" x14ac:dyDescent="0.25">
      <c r="K8291"/>
    </row>
    <row r="8292" spans="11:11" x14ac:dyDescent="0.25">
      <c r="K8292"/>
    </row>
    <row r="8293" spans="11:11" x14ac:dyDescent="0.25">
      <c r="K8293"/>
    </row>
    <row r="8294" spans="11:11" x14ac:dyDescent="0.25">
      <c r="K8294"/>
    </row>
    <row r="8295" spans="11:11" x14ac:dyDescent="0.25">
      <c r="K8295"/>
    </row>
    <row r="8296" spans="11:11" x14ac:dyDescent="0.25">
      <c r="K8296"/>
    </row>
    <row r="8297" spans="11:11" x14ac:dyDescent="0.25">
      <c r="K8297"/>
    </row>
    <row r="8298" spans="11:11" x14ac:dyDescent="0.25">
      <c r="K8298"/>
    </row>
    <row r="8299" spans="11:11" x14ac:dyDescent="0.25">
      <c r="K8299"/>
    </row>
    <row r="8300" spans="11:11" x14ac:dyDescent="0.25">
      <c r="K8300"/>
    </row>
    <row r="8301" spans="11:11" x14ac:dyDescent="0.25">
      <c r="K8301"/>
    </row>
    <row r="8302" spans="11:11" x14ac:dyDescent="0.25">
      <c r="K8302"/>
    </row>
    <row r="8303" spans="11:11" x14ac:dyDescent="0.25">
      <c r="K8303"/>
    </row>
    <row r="8304" spans="11:11" x14ac:dyDescent="0.25">
      <c r="K8304"/>
    </row>
    <row r="8305" spans="11:11" x14ac:dyDescent="0.25">
      <c r="K8305"/>
    </row>
    <row r="8306" spans="11:11" x14ac:dyDescent="0.25">
      <c r="K8306"/>
    </row>
    <row r="8307" spans="11:11" x14ac:dyDescent="0.25">
      <c r="K8307"/>
    </row>
    <row r="8308" spans="11:11" x14ac:dyDescent="0.25">
      <c r="K8308"/>
    </row>
    <row r="8309" spans="11:11" x14ac:dyDescent="0.25">
      <c r="K8309"/>
    </row>
    <row r="8310" spans="11:11" x14ac:dyDescent="0.25">
      <c r="K8310"/>
    </row>
    <row r="8311" spans="11:11" x14ac:dyDescent="0.25">
      <c r="K8311"/>
    </row>
    <row r="8312" spans="11:11" x14ac:dyDescent="0.25">
      <c r="K8312"/>
    </row>
    <row r="8313" spans="11:11" x14ac:dyDescent="0.25">
      <c r="K8313"/>
    </row>
    <row r="8314" spans="11:11" x14ac:dyDescent="0.25">
      <c r="K8314"/>
    </row>
    <row r="8315" spans="11:11" x14ac:dyDescent="0.25">
      <c r="K8315"/>
    </row>
    <row r="8316" spans="11:11" x14ac:dyDescent="0.25">
      <c r="K8316"/>
    </row>
    <row r="8317" spans="11:11" x14ac:dyDescent="0.25">
      <c r="K8317"/>
    </row>
    <row r="8318" spans="11:11" x14ac:dyDescent="0.25">
      <c r="K8318"/>
    </row>
    <row r="8319" spans="11:11" x14ac:dyDescent="0.25">
      <c r="K8319"/>
    </row>
    <row r="8320" spans="11:11" x14ac:dyDescent="0.25">
      <c r="K8320"/>
    </row>
    <row r="8321" spans="11:11" x14ac:dyDescent="0.25">
      <c r="K8321"/>
    </row>
    <row r="8322" spans="11:11" x14ac:dyDescent="0.25">
      <c r="K8322"/>
    </row>
    <row r="8323" spans="11:11" x14ac:dyDescent="0.25">
      <c r="K8323"/>
    </row>
    <row r="8324" spans="11:11" x14ac:dyDescent="0.25">
      <c r="K8324"/>
    </row>
    <row r="8325" spans="11:11" x14ac:dyDescent="0.25">
      <c r="K8325"/>
    </row>
    <row r="8326" spans="11:11" x14ac:dyDescent="0.25">
      <c r="K8326"/>
    </row>
    <row r="8327" spans="11:11" x14ac:dyDescent="0.25">
      <c r="K8327"/>
    </row>
    <row r="8328" spans="11:11" x14ac:dyDescent="0.25">
      <c r="K8328"/>
    </row>
    <row r="8329" spans="11:11" x14ac:dyDescent="0.25">
      <c r="K8329"/>
    </row>
    <row r="8330" spans="11:11" x14ac:dyDescent="0.25">
      <c r="K8330"/>
    </row>
    <row r="8331" spans="11:11" x14ac:dyDescent="0.25">
      <c r="K8331"/>
    </row>
    <row r="8332" spans="11:11" x14ac:dyDescent="0.25">
      <c r="K8332"/>
    </row>
    <row r="8333" spans="11:11" x14ac:dyDescent="0.25">
      <c r="K8333"/>
    </row>
    <row r="8334" spans="11:11" x14ac:dyDescent="0.25">
      <c r="K8334"/>
    </row>
    <row r="8335" spans="11:11" x14ac:dyDescent="0.25">
      <c r="K8335"/>
    </row>
    <row r="8336" spans="11:11" x14ac:dyDescent="0.25">
      <c r="K8336"/>
    </row>
    <row r="8337" spans="11:11" x14ac:dyDescent="0.25">
      <c r="K8337"/>
    </row>
    <row r="8338" spans="11:11" x14ac:dyDescent="0.25">
      <c r="K8338"/>
    </row>
    <row r="8339" spans="11:11" x14ac:dyDescent="0.25">
      <c r="K8339"/>
    </row>
    <row r="8340" spans="11:11" x14ac:dyDescent="0.25">
      <c r="K8340"/>
    </row>
    <row r="8341" spans="11:11" x14ac:dyDescent="0.25">
      <c r="K8341"/>
    </row>
    <row r="8342" spans="11:11" x14ac:dyDescent="0.25">
      <c r="K8342"/>
    </row>
    <row r="8343" spans="11:11" x14ac:dyDescent="0.25">
      <c r="K8343"/>
    </row>
    <row r="8344" spans="11:11" x14ac:dyDescent="0.25">
      <c r="K8344"/>
    </row>
    <row r="8345" spans="11:11" x14ac:dyDescent="0.25">
      <c r="K8345"/>
    </row>
    <row r="8346" spans="11:11" x14ac:dyDescent="0.25">
      <c r="K8346"/>
    </row>
    <row r="8347" spans="11:11" x14ac:dyDescent="0.25">
      <c r="K8347"/>
    </row>
    <row r="8348" spans="11:11" x14ac:dyDescent="0.25">
      <c r="K8348"/>
    </row>
    <row r="8349" spans="11:11" x14ac:dyDescent="0.25">
      <c r="K8349"/>
    </row>
    <row r="8350" spans="11:11" x14ac:dyDescent="0.25">
      <c r="K8350"/>
    </row>
    <row r="8351" spans="11:11" x14ac:dyDescent="0.25">
      <c r="K8351"/>
    </row>
    <row r="8352" spans="11:11" x14ac:dyDescent="0.25">
      <c r="K8352"/>
    </row>
    <row r="8353" spans="11:11" x14ac:dyDescent="0.25">
      <c r="K8353"/>
    </row>
    <row r="8354" spans="11:11" x14ac:dyDescent="0.25">
      <c r="K8354"/>
    </row>
    <row r="8355" spans="11:11" x14ac:dyDescent="0.25">
      <c r="K8355"/>
    </row>
    <row r="8356" spans="11:11" x14ac:dyDescent="0.25">
      <c r="K8356"/>
    </row>
    <row r="8357" spans="11:11" x14ac:dyDescent="0.25">
      <c r="K8357"/>
    </row>
    <row r="8358" spans="11:11" x14ac:dyDescent="0.25">
      <c r="K8358"/>
    </row>
    <row r="8359" spans="11:11" x14ac:dyDescent="0.25">
      <c r="K8359"/>
    </row>
    <row r="8360" spans="11:11" x14ac:dyDescent="0.25">
      <c r="K8360"/>
    </row>
    <row r="8361" spans="11:11" x14ac:dyDescent="0.25">
      <c r="K8361"/>
    </row>
    <row r="8362" spans="11:11" x14ac:dyDescent="0.25">
      <c r="K8362"/>
    </row>
    <row r="8363" spans="11:11" x14ac:dyDescent="0.25">
      <c r="K8363"/>
    </row>
    <row r="8364" spans="11:11" x14ac:dyDescent="0.25">
      <c r="K8364"/>
    </row>
    <row r="8365" spans="11:11" x14ac:dyDescent="0.25">
      <c r="K8365"/>
    </row>
    <row r="8366" spans="11:11" x14ac:dyDescent="0.25">
      <c r="K8366"/>
    </row>
    <row r="8367" spans="11:11" x14ac:dyDescent="0.25">
      <c r="K8367"/>
    </row>
    <row r="8368" spans="11:11" x14ac:dyDescent="0.25">
      <c r="K8368"/>
    </row>
    <row r="8369" spans="11:11" x14ac:dyDescent="0.25">
      <c r="K8369"/>
    </row>
    <row r="8370" spans="11:11" x14ac:dyDescent="0.25">
      <c r="K8370"/>
    </row>
    <row r="8371" spans="11:11" x14ac:dyDescent="0.25">
      <c r="K8371"/>
    </row>
    <row r="8372" spans="11:11" x14ac:dyDescent="0.25">
      <c r="K8372"/>
    </row>
    <row r="8373" spans="11:11" x14ac:dyDescent="0.25">
      <c r="K8373"/>
    </row>
    <row r="8374" spans="11:11" x14ac:dyDescent="0.25">
      <c r="K8374"/>
    </row>
    <row r="8375" spans="11:11" x14ac:dyDescent="0.25">
      <c r="K8375"/>
    </row>
    <row r="8376" spans="11:11" x14ac:dyDescent="0.25">
      <c r="K8376"/>
    </row>
    <row r="8377" spans="11:11" x14ac:dyDescent="0.25">
      <c r="K8377"/>
    </row>
    <row r="8378" spans="11:11" x14ac:dyDescent="0.25">
      <c r="K8378"/>
    </row>
    <row r="8379" spans="11:11" x14ac:dyDescent="0.25">
      <c r="K8379"/>
    </row>
    <row r="8380" spans="11:11" x14ac:dyDescent="0.25">
      <c r="K8380"/>
    </row>
    <row r="8381" spans="11:11" x14ac:dyDescent="0.25">
      <c r="K8381"/>
    </row>
    <row r="8382" spans="11:11" x14ac:dyDescent="0.25">
      <c r="K8382"/>
    </row>
    <row r="8383" spans="11:11" x14ac:dyDescent="0.25">
      <c r="K8383"/>
    </row>
    <row r="8384" spans="11:11" x14ac:dyDescent="0.25">
      <c r="K8384"/>
    </row>
    <row r="8385" spans="11:11" x14ac:dyDescent="0.25">
      <c r="K8385"/>
    </row>
    <row r="8386" spans="11:11" x14ac:dyDescent="0.25">
      <c r="K8386"/>
    </row>
    <row r="8387" spans="11:11" x14ac:dyDescent="0.25">
      <c r="K8387"/>
    </row>
    <row r="8388" spans="11:11" x14ac:dyDescent="0.25">
      <c r="K8388"/>
    </row>
    <row r="8389" spans="11:11" x14ac:dyDescent="0.25">
      <c r="K8389"/>
    </row>
    <row r="8390" spans="11:11" x14ac:dyDescent="0.25">
      <c r="K8390"/>
    </row>
    <row r="8391" spans="11:11" x14ac:dyDescent="0.25">
      <c r="K8391"/>
    </row>
    <row r="8392" spans="11:11" x14ac:dyDescent="0.25">
      <c r="K8392"/>
    </row>
    <row r="8393" spans="11:11" x14ac:dyDescent="0.25">
      <c r="K8393"/>
    </row>
    <row r="8394" spans="11:11" x14ac:dyDescent="0.25">
      <c r="K8394"/>
    </row>
    <row r="8395" spans="11:11" x14ac:dyDescent="0.25">
      <c r="K8395"/>
    </row>
    <row r="8396" spans="11:11" x14ac:dyDescent="0.25">
      <c r="K8396"/>
    </row>
    <row r="8397" spans="11:11" x14ac:dyDescent="0.25">
      <c r="K8397"/>
    </row>
    <row r="8398" spans="11:11" x14ac:dyDescent="0.25">
      <c r="K8398"/>
    </row>
    <row r="8399" spans="11:11" x14ac:dyDescent="0.25">
      <c r="K8399"/>
    </row>
    <row r="8400" spans="11:11" x14ac:dyDescent="0.25">
      <c r="K8400"/>
    </row>
    <row r="8401" spans="11:11" x14ac:dyDescent="0.25">
      <c r="K8401"/>
    </row>
    <row r="8402" spans="11:11" x14ac:dyDescent="0.25">
      <c r="K8402"/>
    </row>
    <row r="8403" spans="11:11" x14ac:dyDescent="0.25">
      <c r="K8403"/>
    </row>
    <row r="8404" spans="11:11" x14ac:dyDescent="0.25">
      <c r="K8404"/>
    </row>
    <row r="8405" spans="11:11" x14ac:dyDescent="0.25">
      <c r="K8405"/>
    </row>
    <row r="8406" spans="11:11" x14ac:dyDescent="0.25">
      <c r="K8406"/>
    </row>
    <row r="8407" spans="11:11" x14ac:dyDescent="0.25">
      <c r="K8407"/>
    </row>
    <row r="8408" spans="11:11" x14ac:dyDescent="0.25">
      <c r="K8408"/>
    </row>
    <row r="8409" spans="11:11" x14ac:dyDescent="0.25">
      <c r="K8409"/>
    </row>
    <row r="8410" spans="11:11" x14ac:dyDescent="0.25">
      <c r="K8410"/>
    </row>
    <row r="8411" spans="11:11" x14ac:dyDescent="0.25">
      <c r="K8411"/>
    </row>
    <row r="8412" spans="11:11" x14ac:dyDescent="0.25">
      <c r="K8412"/>
    </row>
    <row r="8413" spans="11:11" x14ac:dyDescent="0.25">
      <c r="K8413"/>
    </row>
    <row r="8414" spans="11:11" x14ac:dyDescent="0.25">
      <c r="K8414"/>
    </row>
    <row r="8415" spans="11:11" x14ac:dyDescent="0.25">
      <c r="K8415"/>
    </row>
    <row r="8416" spans="11:11" x14ac:dyDescent="0.25">
      <c r="K8416"/>
    </row>
    <row r="8417" spans="11:11" x14ac:dyDescent="0.25">
      <c r="K8417"/>
    </row>
    <row r="8418" spans="11:11" x14ac:dyDescent="0.25">
      <c r="K8418"/>
    </row>
    <row r="8419" spans="11:11" x14ac:dyDescent="0.25">
      <c r="K8419"/>
    </row>
    <row r="8420" spans="11:11" x14ac:dyDescent="0.25">
      <c r="K8420"/>
    </row>
    <row r="8421" spans="11:11" x14ac:dyDescent="0.25">
      <c r="K8421"/>
    </row>
    <row r="8422" spans="11:11" x14ac:dyDescent="0.25">
      <c r="K8422"/>
    </row>
    <row r="8423" spans="11:11" x14ac:dyDescent="0.25">
      <c r="K8423"/>
    </row>
    <row r="8424" spans="11:11" x14ac:dyDescent="0.25">
      <c r="K8424"/>
    </row>
    <row r="8425" spans="11:11" x14ac:dyDescent="0.25">
      <c r="K8425"/>
    </row>
    <row r="8426" spans="11:11" x14ac:dyDescent="0.25">
      <c r="K8426"/>
    </row>
    <row r="8427" spans="11:11" x14ac:dyDescent="0.25">
      <c r="K8427"/>
    </row>
    <row r="8428" spans="11:11" x14ac:dyDescent="0.25">
      <c r="K8428"/>
    </row>
    <row r="8429" spans="11:11" x14ac:dyDescent="0.25">
      <c r="K8429"/>
    </row>
    <row r="8430" spans="11:11" x14ac:dyDescent="0.25">
      <c r="K8430"/>
    </row>
    <row r="8431" spans="11:11" x14ac:dyDescent="0.25">
      <c r="K8431"/>
    </row>
    <row r="8432" spans="11:11" x14ac:dyDescent="0.25">
      <c r="K8432"/>
    </row>
    <row r="8433" spans="11:11" x14ac:dyDescent="0.25">
      <c r="K8433"/>
    </row>
    <row r="8434" spans="11:11" x14ac:dyDescent="0.25">
      <c r="K8434"/>
    </row>
    <row r="8435" spans="11:11" x14ac:dyDescent="0.25">
      <c r="K8435"/>
    </row>
    <row r="8436" spans="11:11" x14ac:dyDescent="0.25">
      <c r="K8436"/>
    </row>
    <row r="8437" spans="11:11" x14ac:dyDescent="0.25">
      <c r="K8437"/>
    </row>
    <row r="8438" spans="11:11" x14ac:dyDescent="0.25">
      <c r="K8438"/>
    </row>
    <row r="8439" spans="11:11" x14ac:dyDescent="0.25">
      <c r="K8439"/>
    </row>
    <row r="8440" spans="11:11" x14ac:dyDescent="0.25">
      <c r="K8440"/>
    </row>
    <row r="8441" spans="11:11" x14ac:dyDescent="0.25">
      <c r="K8441"/>
    </row>
    <row r="8442" spans="11:11" x14ac:dyDescent="0.25">
      <c r="K8442"/>
    </row>
    <row r="8443" spans="11:11" x14ac:dyDescent="0.25">
      <c r="K8443"/>
    </row>
    <row r="8444" spans="11:11" x14ac:dyDescent="0.25">
      <c r="K8444"/>
    </row>
    <row r="8445" spans="11:11" x14ac:dyDescent="0.25">
      <c r="K8445"/>
    </row>
    <row r="8446" spans="11:11" x14ac:dyDescent="0.25">
      <c r="K8446"/>
    </row>
    <row r="8447" spans="11:11" x14ac:dyDescent="0.25">
      <c r="K8447"/>
    </row>
    <row r="8448" spans="11:11" x14ac:dyDescent="0.25">
      <c r="K8448"/>
    </row>
    <row r="8449" spans="11:11" x14ac:dyDescent="0.25">
      <c r="K8449"/>
    </row>
    <row r="8450" spans="11:11" x14ac:dyDescent="0.25">
      <c r="K8450"/>
    </row>
    <row r="8451" spans="11:11" x14ac:dyDescent="0.25">
      <c r="K8451"/>
    </row>
    <row r="8452" spans="11:11" x14ac:dyDescent="0.25">
      <c r="K8452"/>
    </row>
    <row r="8453" spans="11:11" x14ac:dyDescent="0.25">
      <c r="K8453"/>
    </row>
    <row r="8454" spans="11:11" x14ac:dyDescent="0.25">
      <c r="K8454"/>
    </row>
    <row r="8455" spans="11:11" x14ac:dyDescent="0.25">
      <c r="K8455"/>
    </row>
    <row r="8456" spans="11:11" x14ac:dyDescent="0.25">
      <c r="K8456"/>
    </row>
    <row r="8457" spans="11:11" x14ac:dyDescent="0.25">
      <c r="K8457"/>
    </row>
    <row r="8458" spans="11:11" x14ac:dyDescent="0.25">
      <c r="K8458"/>
    </row>
    <row r="8459" spans="11:11" x14ac:dyDescent="0.25">
      <c r="K8459"/>
    </row>
    <row r="8460" spans="11:11" x14ac:dyDescent="0.25">
      <c r="K8460"/>
    </row>
    <row r="8461" spans="11:11" x14ac:dyDescent="0.25">
      <c r="K8461"/>
    </row>
    <row r="8462" spans="11:11" x14ac:dyDescent="0.25">
      <c r="K8462"/>
    </row>
    <row r="8463" spans="11:11" x14ac:dyDescent="0.25">
      <c r="K8463"/>
    </row>
    <row r="8464" spans="11:11" x14ac:dyDescent="0.25">
      <c r="K8464"/>
    </row>
    <row r="8465" spans="11:11" x14ac:dyDescent="0.25">
      <c r="K8465"/>
    </row>
    <row r="8466" spans="11:11" x14ac:dyDescent="0.25">
      <c r="K8466"/>
    </row>
    <row r="8467" spans="11:11" x14ac:dyDescent="0.25">
      <c r="K8467"/>
    </row>
    <row r="8468" spans="11:11" x14ac:dyDescent="0.25">
      <c r="K8468"/>
    </row>
    <row r="8469" spans="11:11" x14ac:dyDescent="0.25">
      <c r="K8469"/>
    </row>
    <row r="8470" spans="11:11" x14ac:dyDescent="0.25">
      <c r="K8470"/>
    </row>
    <row r="8471" spans="11:11" x14ac:dyDescent="0.25">
      <c r="K8471"/>
    </row>
    <row r="8472" spans="11:11" x14ac:dyDescent="0.25">
      <c r="K8472"/>
    </row>
    <row r="8473" spans="11:11" x14ac:dyDescent="0.25">
      <c r="K8473"/>
    </row>
    <row r="8474" spans="11:11" x14ac:dyDescent="0.25">
      <c r="K8474"/>
    </row>
    <row r="8475" spans="11:11" x14ac:dyDescent="0.25">
      <c r="K8475"/>
    </row>
    <row r="8476" spans="11:11" x14ac:dyDescent="0.25">
      <c r="K8476"/>
    </row>
    <row r="8477" spans="11:11" x14ac:dyDescent="0.25">
      <c r="K8477"/>
    </row>
    <row r="8478" spans="11:11" x14ac:dyDescent="0.25">
      <c r="K8478"/>
    </row>
    <row r="8479" spans="11:11" x14ac:dyDescent="0.25">
      <c r="K8479"/>
    </row>
    <row r="8480" spans="11:11" x14ac:dyDescent="0.25">
      <c r="K8480"/>
    </row>
    <row r="8481" spans="11:11" x14ac:dyDescent="0.25">
      <c r="K8481"/>
    </row>
    <row r="8482" spans="11:11" x14ac:dyDescent="0.25">
      <c r="K8482"/>
    </row>
    <row r="8483" spans="11:11" x14ac:dyDescent="0.25">
      <c r="K8483"/>
    </row>
    <row r="8484" spans="11:11" x14ac:dyDescent="0.25">
      <c r="K8484"/>
    </row>
    <row r="8485" spans="11:11" x14ac:dyDescent="0.25">
      <c r="K8485"/>
    </row>
    <row r="8486" spans="11:11" x14ac:dyDescent="0.25">
      <c r="K8486"/>
    </row>
    <row r="8487" spans="11:11" x14ac:dyDescent="0.25">
      <c r="K8487"/>
    </row>
    <row r="8488" spans="11:11" x14ac:dyDescent="0.25">
      <c r="K8488"/>
    </row>
    <row r="8489" spans="11:11" x14ac:dyDescent="0.25">
      <c r="K8489"/>
    </row>
    <row r="8490" spans="11:11" x14ac:dyDescent="0.25">
      <c r="K8490"/>
    </row>
    <row r="8491" spans="11:11" x14ac:dyDescent="0.25">
      <c r="K8491"/>
    </row>
    <row r="8492" spans="11:11" x14ac:dyDescent="0.25">
      <c r="K8492"/>
    </row>
    <row r="8493" spans="11:11" x14ac:dyDescent="0.25">
      <c r="K8493"/>
    </row>
    <row r="8494" spans="11:11" x14ac:dyDescent="0.25">
      <c r="K8494"/>
    </row>
    <row r="8495" spans="11:11" x14ac:dyDescent="0.25">
      <c r="K8495"/>
    </row>
    <row r="8496" spans="11:11" x14ac:dyDescent="0.25">
      <c r="K8496"/>
    </row>
    <row r="8497" spans="11:11" x14ac:dyDescent="0.25">
      <c r="K8497"/>
    </row>
    <row r="8498" spans="11:11" x14ac:dyDescent="0.25">
      <c r="K8498"/>
    </row>
    <row r="8499" spans="11:11" x14ac:dyDescent="0.25">
      <c r="K8499"/>
    </row>
    <row r="8500" spans="11:11" x14ac:dyDescent="0.25">
      <c r="K8500"/>
    </row>
    <row r="8501" spans="11:11" x14ac:dyDescent="0.25">
      <c r="K8501"/>
    </row>
    <row r="8502" spans="11:11" x14ac:dyDescent="0.25">
      <c r="K8502"/>
    </row>
    <row r="8503" spans="11:11" x14ac:dyDescent="0.25">
      <c r="K8503"/>
    </row>
    <row r="8504" spans="11:11" x14ac:dyDescent="0.25">
      <c r="K8504"/>
    </row>
    <row r="8505" spans="11:11" x14ac:dyDescent="0.25">
      <c r="K8505"/>
    </row>
    <row r="8506" spans="11:11" x14ac:dyDescent="0.25">
      <c r="K8506"/>
    </row>
    <row r="8507" spans="11:11" x14ac:dyDescent="0.25">
      <c r="K8507"/>
    </row>
    <row r="8508" spans="11:11" x14ac:dyDescent="0.25">
      <c r="K8508"/>
    </row>
    <row r="8509" spans="11:11" x14ac:dyDescent="0.25">
      <c r="K8509"/>
    </row>
    <row r="8510" spans="11:11" x14ac:dyDescent="0.25">
      <c r="K8510"/>
    </row>
    <row r="8511" spans="11:11" x14ac:dyDescent="0.25">
      <c r="K8511"/>
    </row>
    <row r="8512" spans="11:11" x14ac:dyDescent="0.25">
      <c r="K8512"/>
    </row>
    <row r="8513" spans="11:11" x14ac:dyDescent="0.25">
      <c r="K8513"/>
    </row>
    <row r="8514" spans="11:11" x14ac:dyDescent="0.25">
      <c r="K8514"/>
    </row>
    <row r="8515" spans="11:11" x14ac:dyDescent="0.25">
      <c r="K8515"/>
    </row>
    <row r="8516" spans="11:11" x14ac:dyDescent="0.25">
      <c r="K8516"/>
    </row>
    <row r="8517" spans="11:11" x14ac:dyDescent="0.25">
      <c r="K8517"/>
    </row>
    <row r="8518" spans="11:11" x14ac:dyDescent="0.25">
      <c r="K8518"/>
    </row>
    <row r="8519" spans="11:11" x14ac:dyDescent="0.25">
      <c r="K8519"/>
    </row>
    <row r="8520" spans="11:11" x14ac:dyDescent="0.25">
      <c r="K8520"/>
    </row>
    <row r="8521" spans="11:11" x14ac:dyDescent="0.25">
      <c r="K8521"/>
    </row>
    <row r="8522" spans="11:11" x14ac:dyDescent="0.25">
      <c r="K8522"/>
    </row>
    <row r="8523" spans="11:11" x14ac:dyDescent="0.25">
      <c r="K8523"/>
    </row>
    <row r="8524" spans="11:11" x14ac:dyDescent="0.25">
      <c r="K8524"/>
    </row>
    <row r="8525" spans="11:11" x14ac:dyDescent="0.25">
      <c r="K8525"/>
    </row>
    <row r="8526" spans="11:11" x14ac:dyDescent="0.25">
      <c r="K8526"/>
    </row>
    <row r="8527" spans="11:11" x14ac:dyDescent="0.25">
      <c r="K8527"/>
    </row>
    <row r="8528" spans="11:11" x14ac:dyDescent="0.25">
      <c r="K8528"/>
    </row>
    <row r="8529" spans="11:11" x14ac:dyDescent="0.25">
      <c r="K8529"/>
    </row>
    <row r="8530" spans="11:11" x14ac:dyDescent="0.25">
      <c r="K8530"/>
    </row>
    <row r="8531" spans="11:11" x14ac:dyDescent="0.25">
      <c r="K8531"/>
    </row>
    <row r="8532" spans="11:11" x14ac:dyDescent="0.25">
      <c r="K8532"/>
    </row>
    <row r="8533" spans="11:11" x14ac:dyDescent="0.25">
      <c r="K8533"/>
    </row>
    <row r="8534" spans="11:11" x14ac:dyDescent="0.25">
      <c r="K8534"/>
    </row>
    <row r="8535" spans="11:11" x14ac:dyDescent="0.25">
      <c r="K8535"/>
    </row>
    <row r="8536" spans="11:11" x14ac:dyDescent="0.25">
      <c r="K8536"/>
    </row>
    <row r="8537" spans="11:11" x14ac:dyDescent="0.25">
      <c r="K8537"/>
    </row>
    <row r="8538" spans="11:11" x14ac:dyDescent="0.25">
      <c r="K8538"/>
    </row>
    <row r="8539" spans="11:11" x14ac:dyDescent="0.25">
      <c r="K8539"/>
    </row>
    <row r="8540" spans="11:11" x14ac:dyDescent="0.25">
      <c r="K8540"/>
    </row>
    <row r="8541" spans="11:11" x14ac:dyDescent="0.25">
      <c r="K8541"/>
    </row>
    <row r="8542" spans="11:11" x14ac:dyDescent="0.25">
      <c r="K8542"/>
    </row>
    <row r="8543" spans="11:11" x14ac:dyDescent="0.25">
      <c r="K8543"/>
    </row>
    <row r="8544" spans="11:11" x14ac:dyDescent="0.25">
      <c r="K8544"/>
    </row>
    <row r="8545" spans="11:11" x14ac:dyDescent="0.25">
      <c r="K8545"/>
    </row>
    <row r="8546" spans="11:11" x14ac:dyDescent="0.25">
      <c r="K8546"/>
    </row>
    <row r="8547" spans="11:11" x14ac:dyDescent="0.25">
      <c r="K8547"/>
    </row>
    <row r="8548" spans="11:11" x14ac:dyDescent="0.25">
      <c r="K8548"/>
    </row>
    <row r="8549" spans="11:11" x14ac:dyDescent="0.25">
      <c r="K8549"/>
    </row>
    <row r="8550" spans="11:11" x14ac:dyDescent="0.25">
      <c r="K8550"/>
    </row>
    <row r="8551" spans="11:11" x14ac:dyDescent="0.25">
      <c r="K8551"/>
    </row>
    <row r="8552" spans="11:11" x14ac:dyDescent="0.25">
      <c r="K8552"/>
    </row>
    <row r="8553" spans="11:11" x14ac:dyDescent="0.25">
      <c r="K8553"/>
    </row>
    <row r="8554" spans="11:11" x14ac:dyDescent="0.25">
      <c r="K8554"/>
    </row>
    <row r="8555" spans="11:11" x14ac:dyDescent="0.25">
      <c r="K8555"/>
    </row>
    <row r="8556" spans="11:11" x14ac:dyDescent="0.25">
      <c r="K8556"/>
    </row>
    <row r="8557" spans="11:11" x14ac:dyDescent="0.25">
      <c r="K8557"/>
    </row>
    <row r="8558" spans="11:11" x14ac:dyDescent="0.25">
      <c r="K8558"/>
    </row>
    <row r="8559" spans="11:11" x14ac:dyDescent="0.25">
      <c r="K8559"/>
    </row>
    <row r="8560" spans="11:11" x14ac:dyDescent="0.25">
      <c r="K8560"/>
    </row>
    <row r="8561" spans="11:11" x14ac:dyDescent="0.25">
      <c r="K8561"/>
    </row>
    <row r="8562" spans="11:11" x14ac:dyDescent="0.25">
      <c r="K8562"/>
    </row>
    <row r="8563" spans="11:11" x14ac:dyDescent="0.25">
      <c r="K8563"/>
    </row>
    <row r="8564" spans="11:11" x14ac:dyDescent="0.25">
      <c r="K8564"/>
    </row>
    <row r="8565" spans="11:11" x14ac:dyDescent="0.25">
      <c r="K8565"/>
    </row>
    <row r="8566" spans="11:11" x14ac:dyDescent="0.25">
      <c r="K8566"/>
    </row>
    <row r="8567" spans="11:11" x14ac:dyDescent="0.25">
      <c r="K8567"/>
    </row>
    <row r="8568" spans="11:11" x14ac:dyDescent="0.25">
      <c r="K8568"/>
    </row>
    <row r="8569" spans="11:11" x14ac:dyDescent="0.25">
      <c r="K8569"/>
    </row>
    <row r="8570" spans="11:11" x14ac:dyDescent="0.25">
      <c r="K8570"/>
    </row>
    <row r="8571" spans="11:11" x14ac:dyDescent="0.25">
      <c r="K8571"/>
    </row>
    <row r="8572" spans="11:11" x14ac:dyDescent="0.25">
      <c r="K8572"/>
    </row>
    <row r="8573" spans="11:11" x14ac:dyDescent="0.25">
      <c r="K8573"/>
    </row>
    <row r="8574" spans="11:11" x14ac:dyDescent="0.25">
      <c r="K8574"/>
    </row>
    <row r="8575" spans="11:11" x14ac:dyDescent="0.25">
      <c r="K8575"/>
    </row>
    <row r="8576" spans="11:11" x14ac:dyDescent="0.25">
      <c r="K8576"/>
    </row>
    <row r="8577" spans="11:11" x14ac:dyDescent="0.25">
      <c r="K8577"/>
    </row>
    <row r="8578" spans="11:11" x14ac:dyDescent="0.25">
      <c r="K8578"/>
    </row>
    <row r="8579" spans="11:11" x14ac:dyDescent="0.25">
      <c r="K8579"/>
    </row>
    <row r="8580" spans="11:11" x14ac:dyDescent="0.25">
      <c r="K8580"/>
    </row>
    <row r="8581" spans="11:11" x14ac:dyDescent="0.25">
      <c r="K8581"/>
    </row>
    <row r="8582" spans="11:11" x14ac:dyDescent="0.25">
      <c r="K8582"/>
    </row>
    <row r="8583" spans="11:11" x14ac:dyDescent="0.25">
      <c r="K8583"/>
    </row>
    <row r="8584" spans="11:11" x14ac:dyDescent="0.25">
      <c r="K8584"/>
    </row>
    <row r="8585" spans="11:11" x14ac:dyDescent="0.25">
      <c r="K8585"/>
    </row>
    <row r="8586" spans="11:11" x14ac:dyDescent="0.25">
      <c r="K8586"/>
    </row>
    <row r="8587" spans="11:11" x14ac:dyDescent="0.25">
      <c r="K8587"/>
    </row>
    <row r="8588" spans="11:11" x14ac:dyDescent="0.25">
      <c r="K8588"/>
    </row>
    <row r="8589" spans="11:11" x14ac:dyDescent="0.25">
      <c r="K8589"/>
    </row>
    <row r="8590" spans="11:11" x14ac:dyDescent="0.25">
      <c r="K8590"/>
    </row>
    <row r="8591" spans="11:11" x14ac:dyDescent="0.25">
      <c r="K8591"/>
    </row>
    <row r="8592" spans="11:11" x14ac:dyDescent="0.25">
      <c r="K8592"/>
    </row>
    <row r="8593" spans="11:11" x14ac:dyDescent="0.25">
      <c r="K8593"/>
    </row>
    <row r="8594" spans="11:11" x14ac:dyDescent="0.25">
      <c r="K8594"/>
    </row>
    <row r="8595" spans="11:11" x14ac:dyDescent="0.25">
      <c r="K8595"/>
    </row>
    <row r="8596" spans="11:11" x14ac:dyDescent="0.25">
      <c r="K8596"/>
    </row>
    <row r="8597" spans="11:11" x14ac:dyDescent="0.25">
      <c r="K8597"/>
    </row>
    <row r="8598" spans="11:11" x14ac:dyDescent="0.25">
      <c r="K8598"/>
    </row>
    <row r="8599" spans="11:11" x14ac:dyDescent="0.25">
      <c r="K8599"/>
    </row>
    <row r="8600" spans="11:11" x14ac:dyDescent="0.25">
      <c r="K8600"/>
    </row>
    <row r="8601" spans="11:11" x14ac:dyDescent="0.25">
      <c r="K8601"/>
    </row>
    <row r="8602" spans="11:11" x14ac:dyDescent="0.25">
      <c r="K8602"/>
    </row>
    <row r="8603" spans="11:11" x14ac:dyDescent="0.25">
      <c r="K8603"/>
    </row>
    <row r="8604" spans="11:11" x14ac:dyDescent="0.25">
      <c r="K8604"/>
    </row>
    <row r="8605" spans="11:11" x14ac:dyDescent="0.25">
      <c r="K8605"/>
    </row>
    <row r="8606" spans="11:11" x14ac:dyDescent="0.25">
      <c r="K8606"/>
    </row>
    <row r="8607" spans="11:11" x14ac:dyDescent="0.25">
      <c r="K8607"/>
    </row>
    <row r="8608" spans="11:11" x14ac:dyDescent="0.25">
      <c r="K8608"/>
    </row>
    <row r="8609" spans="11:11" x14ac:dyDescent="0.25">
      <c r="K8609"/>
    </row>
    <row r="8610" spans="11:11" x14ac:dyDescent="0.25">
      <c r="K8610"/>
    </row>
    <row r="8611" spans="11:11" x14ac:dyDescent="0.25">
      <c r="K8611"/>
    </row>
    <row r="8612" spans="11:11" x14ac:dyDescent="0.25">
      <c r="K8612"/>
    </row>
    <row r="8613" spans="11:11" x14ac:dyDescent="0.25">
      <c r="K8613"/>
    </row>
    <row r="8614" spans="11:11" x14ac:dyDescent="0.25">
      <c r="K8614"/>
    </row>
    <row r="8615" spans="11:11" x14ac:dyDescent="0.25">
      <c r="K8615"/>
    </row>
    <row r="8616" spans="11:11" x14ac:dyDescent="0.25">
      <c r="K8616"/>
    </row>
    <row r="8617" spans="11:11" x14ac:dyDescent="0.25">
      <c r="K8617"/>
    </row>
    <row r="8618" spans="11:11" x14ac:dyDescent="0.25">
      <c r="K8618"/>
    </row>
    <row r="8619" spans="11:11" x14ac:dyDescent="0.25">
      <c r="K8619"/>
    </row>
    <row r="8620" spans="11:11" x14ac:dyDescent="0.25">
      <c r="K8620"/>
    </row>
    <row r="8621" spans="11:11" x14ac:dyDescent="0.25">
      <c r="K8621"/>
    </row>
    <row r="8622" spans="11:11" x14ac:dyDescent="0.25">
      <c r="K8622"/>
    </row>
    <row r="8623" spans="11:11" x14ac:dyDescent="0.25">
      <c r="K8623"/>
    </row>
    <row r="8624" spans="11:11" x14ac:dyDescent="0.25">
      <c r="K8624"/>
    </row>
    <row r="8625" spans="11:11" x14ac:dyDescent="0.25">
      <c r="K8625"/>
    </row>
    <row r="8626" spans="11:11" x14ac:dyDescent="0.25">
      <c r="K8626"/>
    </row>
    <row r="8627" spans="11:11" x14ac:dyDescent="0.25">
      <c r="K8627"/>
    </row>
    <row r="8628" spans="11:11" x14ac:dyDescent="0.25">
      <c r="K8628"/>
    </row>
    <row r="8629" spans="11:11" x14ac:dyDescent="0.25">
      <c r="K8629"/>
    </row>
    <row r="8630" spans="11:11" x14ac:dyDescent="0.25">
      <c r="K8630"/>
    </row>
    <row r="8631" spans="11:11" x14ac:dyDescent="0.25">
      <c r="K8631"/>
    </row>
    <row r="8632" spans="11:11" x14ac:dyDescent="0.25">
      <c r="K8632"/>
    </row>
    <row r="8633" spans="11:11" x14ac:dyDescent="0.25">
      <c r="K8633"/>
    </row>
    <row r="8634" spans="11:11" x14ac:dyDescent="0.25">
      <c r="K8634"/>
    </row>
    <row r="8635" spans="11:11" x14ac:dyDescent="0.25">
      <c r="K8635"/>
    </row>
    <row r="8636" spans="11:11" x14ac:dyDescent="0.25">
      <c r="K8636"/>
    </row>
    <row r="8637" spans="11:11" x14ac:dyDescent="0.25">
      <c r="K8637"/>
    </row>
    <row r="8638" spans="11:11" x14ac:dyDescent="0.25">
      <c r="K8638"/>
    </row>
    <row r="8639" spans="11:11" x14ac:dyDescent="0.25">
      <c r="K8639"/>
    </row>
    <row r="8640" spans="11:11" x14ac:dyDescent="0.25">
      <c r="K8640"/>
    </row>
    <row r="8641" spans="11:11" x14ac:dyDescent="0.25">
      <c r="K8641"/>
    </row>
    <row r="8642" spans="11:11" x14ac:dyDescent="0.25">
      <c r="K8642"/>
    </row>
    <row r="8643" spans="11:11" x14ac:dyDescent="0.25">
      <c r="K8643"/>
    </row>
    <row r="8644" spans="11:11" x14ac:dyDescent="0.25">
      <c r="K8644"/>
    </row>
    <row r="8645" spans="11:11" x14ac:dyDescent="0.25">
      <c r="K8645"/>
    </row>
    <row r="8646" spans="11:11" x14ac:dyDescent="0.25">
      <c r="K8646"/>
    </row>
    <row r="8647" spans="11:11" x14ac:dyDescent="0.25">
      <c r="K8647"/>
    </row>
    <row r="8648" spans="11:11" x14ac:dyDescent="0.25">
      <c r="K8648"/>
    </row>
    <row r="8649" spans="11:11" x14ac:dyDescent="0.25">
      <c r="K8649"/>
    </row>
    <row r="8650" spans="11:11" x14ac:dyDescent="0.25">
      <c r="K8650"/>
    </row>
    <row r="8651" spans="11:11" x14ac:dyDescent="0.25">
      <c r="K8651"/>
    </row>
    <row r="8652" spans="11:11" x14ac:dyDescent="0.25">
      <c r="K8652"/>
    </row>
    <row r="8653" spans="11:11" x14ac:dyDescent="0.25">
      <c r="K8653"/>
    </row>
    <row r="8654" spans="11:11" x14ac:dyDescent="0.25">
      <c r="K8654"/>
    </row>
    <row r="8655" spans="11:11" x14ac:dyDescent="0.25">
      <c r="K8655"/>
    </row>
    <row r="8656" spans="11:11" x14ac:dyDescent="0.25">
      <c r="K8656"/>
    </row>
    <row r="8657" spans="11:11" x14ac:dyDescent="0.25">
      <c r="K8657"/>
    </row>
    <row r="8658" spans="11:11" x14ac:dyDescent="0.25">
      <c r="K8658"/>
    </row>
    <row r="8659" spans="11:11" x14ac:dyDescent="0.25">
      <c r="K8659"/>
    </row>
    <row r="8660" spans="11:11" x14ac:dyDescent="0.25">
      <c r="K8660"/>
    </row>
    <row r="8661" spans="11:11" x14ac:dyDescent="0.25">
      <c r="K8661"/>
    </row>
    <row r="8662" spans="11:11" x14ac:dyDescent="0.25">
      <c r="K8662"/>
    </row>
    <row r="8663" spans="11:11" x14ac:dyDescent="0.25">
      <c r="K8663"/>
    </row>
    <row r="8664" spans="11:11" x14ac:dyDescent="0.25">
      <c r="K8664"/>
    </row>
    <row r="8665" spans="11:11" x14ac:dyDescent="0.25">
      <c r="K8665"/>
    </row>
    <row r="8666" spans="11:11" x14ac:dyDescent="0.25">
      <c r="K8666"/>
    </row>
    <row r="8667" spans="11:11" x14ac:dyDescent="0.25">
      <c r="K8667"/>
    </row>
    <row r="8668" spans="11:11" x14ac:dyDescent="0.25">
      <c r="K8668"/>
    </row>
    <row r="8669" spans="11:11" x14ac:dyDescent="0.25">
      <c r="K8669"/>
    </row>
    <row r="8670" spans="11:11" x14ac:dyDescent="0.25">
      <c r="K8670"/>
    </row>
    <row r="8671" spans="11:11" x14ac:dyDescent="0.25">
      <c r="K8671"/>
    </row>
    <row r="8672" spans="11:11" x14ac:dyDescent="0.25">
      <c r="K8672"/>
    </row>
    <row r="8673" spans="11:11" x14ac:dyDescent="0.25">
      <c r="K8673"/>
    </row>
    <row r="8674" spans="11:11" x14ac:dyDescent="0.25">
      <c r="K8674"/>
    </row>
    <row r="8675" spans="11:11" x14ac:dyDescent="0.25">
      <c r="K8675"/>
    </row>
    <row r="8676" spans="11:11" x14ac:dyDescent="0.25">
      <c r="K8676"/>
    </row>
    <row r="8677" spans="11:11" x14ac:dyDescent="0.25">
      <c r="K8677"/>
    </row>
    <row r="8678" spans="11:11" x14ac:dyDescent="0.25">
      <c r="K8678"/>
    </row>
    <row r="8679" spans="11:11" x14ac:dyDescent="0.25">
      <c r="K8679"/>
    </row>
    <row r="8680" spans="11:11" x14ac:dyDescent="0.25">
      <c r="K8680"/>
    </row>
    <row r="8681" spans="11:11" x14ac:dyDescent="0.25">
      <c r="K8681"/>
    </row>
    <row r="8682" spans="11:11" x14ac:dyDescent="0.25">
      <c r="K8682"/>
    </row>
    <row r="8683" spans="11:11" x14ac:dyDescent="0.25">
      <c r="K8683"/>
    </row>
    <row r="8684" spans="11:11" x14ac:dyDescent="0.25">
      <c r="K8684"/>
    </row>
    <row r="8685" spans="11:11" x14ac:dyDescent="0.25">
      <c r="K8685"/>
    </row>
    <row r="8686" spans="11:11" x14ac:dyDescent="0.25">
      <c r="K8686"/>
    </row>
    <row r="8687" spans="11:11" x14ac:dyDescent="0.25">
      <c r="K8687"/>
    </row>
    <row r="8688" spans="11:11" x14ac:dyDescent="0.25">
      <c r="K8688"/>
    </row>
    <row r="8689" spans="11:11" x14ac:dyDescent="0.25">
      <c r="K8689"/>
    </row>
    <row r="8690" spans="11:11" x14ac:dyDescent="0.25">
      <c r="K8690"/>
    </row>
    <row r="8691" spans="11:11" x14ac:dyDescent="0.25">
      <c r="K8691"/>
    </row>
    <row r="8692" spans="11:11" x14ac:dyDescent="0.25">
      <c r="K8692"/>
    </row>
    <row r="8693" spans="11:11" x14ac:dyDescent="0.25">
      <c r="K8693"/>
    </row>
    <row r="8694" spans="11:11" x14ac:dyDescent="0.25">
      <c r="K8694"/>
    </row>
    <row r="8695" spans="11:11" x14ac:dyDescent="0.25">
      <c r="K8695"/>
    </row>
    <row r="8696" spans="11:11" x14ac:dyDescent="0.25">
      <c r="K8696"/>
    </row>
    <row r="8697" spans="11:11" x14ac:dyDescent="0.25">
      <c r="K8697"/>
    </row>
    <row r="8698" spans="11:11" x14ac:dyDescent="0.25">
      <c r="K8698"/>
    </row>
    <row r="8699" spans="11:11" x14ac:dyDescent="0.25">
      <c r="K8699"/>
    </row>
    <row r="8700" spans="11:11" x14ac:dyDescent="0.25">
      <c r="K8700"/>
    </row>
    <row r="8701" spans="11:11" x14ac:dyDescent="0.25">
      <c r="K8701"/>
    </row>
    <row r="8702" spans="11:11" x14ac:dyDescent="0.25">
      <c r="K8702"/>
    </row>
    <row r="8703" spans="11:11" x14ac:dyDescent="0.25">
      <c r="K8703"/>
    </row>
    <row r="8704" spans="11:11" x14ac:dyDescent="0.25">
      <c r="K8704"/>
    </row>
    <row r="8705" spans="11:11" x14ac:dyDescent="0.25">
      <c r="K8705"/>
    </row>
    <row r="8706" spans="11:11" x14ac:dyDescent="0.25">
      <c r="K8706"/>
    </row>
    <row r="8707" spans="11:11" x14ac:dyDescent="0.25">
      <c r="K8707"/>
    </row>
    <row r="8708" spans="11:11" x14ac:dyDescent="0.25">
      <c r="K8708"/>
    </row>
    <row r="8709" spans="11:11" x14ac:dyDescent="0.25">
      <c r="K8709"/>
    </row>
    <row r="8710" spans="11:11" x14ac:dyDescent="0.25">
      <c r="K8710"/>
    </row>
    <row r="8711" spans="11:11" x14ac:dyDescent="0.25">
      <c r="K8711"/>
    </row>
    <row r="8712" spans="11:11" x14ac:dyDescent="0.25">
      <c r="K8712"/>
    </row>
    <row r="8713" spans="11:11" x14ac:dyDescent="0.25">
      <c r="K8713"/>
    </row>
    <row r="8714" spans="11:11" x14ac:dyDescent="0.25">
      <c r="K8714"/>
    </row>
    <row r="8715" spans="11:11" x14ac:dyDescent="0.25">
      <c r="K8715"/>
    </row>
    <row r="8716" spans="11:11" x14ac:dyDescent="0.25">
      <c r="K8716"/>
    </row>
    <row r="8717" spans="11:11" x14ac:dyDescent="0.25">
      <c r="K8717"/>
    </row>
    <row r="8718" spans="11:11" x14ac:dyDescent="0.25">
      <c r="K8718"/>
    </row>
    <row r="8719" spans="11:11" x14ac:dyDescent="0.25">
      <c r="K8719"/>
    </row>
    <row r="8720" spans="11:11" x14ac:dyDescent="0.25">
      <c r="K8720"/>
    </row>
    <row r="8721" spans="11:11" x14ac:dyDescent="0.25">
      <c r="K8721"/>
    </row>
    <row r="8722" spans="11:11" x14ac:dyDescent="0.25">
      <c r="K8722"/>
    </row>
    <row r="8723" spans="11:11" x14ac:dyDescent="0.25">
      <c r="K8723"/>
    </row>
    <row r="8724" spans="11:11" x14ac:dyDescent="0.25">
      <c r="K8724"/>
    </row>
    <row r="8725" spans="11:11" x14ac:dyDescent="0.25">
      <c r="K8725"/>
    </row>
    <row r="8726" spans="11:11" x14ac:dyDescent="0.25">
      <c r="K8726"/>
    </row>
    <row r="8727" spans="11:11" x14ac:dyDescent="0.25">
      <c r="K8727"/>
    </row>
    <row r="8728" spans="11:11" x14ac:dyDescent="0.25">
      <c r="K8728"/>
    </row>
    <row r="8729" spans="11:11" x14ac:dyDescent="0.25">
      <c r="K8729"/>
    </row>
    <row r="8730" spans="11:11" x14ac:dyDescent="0.25">
      <c r="K8730"/>
    </row>
    <row r="8731" spans="11:11" x14ac:dyDescent="0.25">
      <c r="K8731"/>
    </row>
    <row r="8732" spans="11:11" x14ac:dyDescent="0.25">
      <c r="K8732"/>
    </row>
    <row r="8733" spans="11:11" x14ac:dyDescent="0.25">
      <c r="K8733"/>
    </row>
    <row r="8734" spans="11:11" x14ac:dyDescent="0.25">
      <c r="K8734"/>
    </row>
    <row r="8735" spans="11:11" x14ac:dyDescent="0.25">
      <c r="K8735"/>
    </row>
    <row r="8736" spans="11:11" x14ac:dyDescent="0.25">
      <c r="K8736"/>
    </row>
    <row r="8737" spans="11:11" x14ac:dyDescent="0.25">
      <c r="K8737"/>
    </row>
    <row r="8738" spans="11:11" x14ac:dyDescent="0.25">
      <c r="K8738"/>
    </row>
    <row r="8739" spans="11:11" x14ac:dyDescent="0.25">
      <c r="K8739"/>
    </row>
    <row r="8740" spans="11:11" x14ac:dyDescent="0.25">
      <c r="K8740"/>
    </row>
    <row r="8741" spans="11:11" x14ac:dyDescent="0.25">
      <c r="K8741"/>
    </row>
    <row r="8742" spans="11:11" x14ac:dyDescent="0.25">
      <c r="K8742"/>
    </row>
    <row r="8743" spans="11:11" x14ac:dyDescent="0.25">
      <c r="K8743"/>
    </row>
    <row r="8744" spans="11:11" x14ac:dyDescent="0.25">
      <c r="K8744"/>
    </row>
    <row r="8745" spans="11:11" x14ac:dyDescent="0.25">
      <c r="K8745"/>
    </row>
    <row r="8746" spans="11:11" x14ac:dyDescent="0.25">
      <c r="K8746"/>
    </row>
    <row r="8747" spans="11:11" x14ac:dyDescent="0.25">
      <c r="K8747"/>
    </row>
    <row r="8748" spans="11:11" x14ac:dyDescent="0.25">
      <c r="K8748"/>
    </row>
    <row r="8749" spans="11:11" x14ac:dyDescent="0.25">
      <c r="K8749"/>
    </row>
    <row r="8750" spans="11:11" x14ac:dyDescent="0.25">
      <c r="K8750"/>
    </row>
    <row r="8751" spans="11:11" x14ac:dyDescent="0.25">
      <c r="K8751"/>
    </row>
    <row r="8752" spans="11:11" x14ac:dyDescent="0.25">
      <c r="K8752"/>
    </row>
    <row r="8753" spans="11:11" x14ac:dyDescent="0.25">
      <c r="K8753"/>
    </row>
    <row r="8754" spans="11:11" x14ac:dyDescent="0.25">
      <c r="K8754"/>
    </row>
    <row r="8755" spans="11:11" x14ac:dyDescent="0.25">
      <c r="K8755"/>
    </row>
    <row r="8756" spans="11:11" x14ac:dyDescent="0.25">
      <c r="K8756"/>
    </row>
    <row r="8757" spans="11:11" x14ac:dyDescent="0.25">
      <c r="K8757"/>
    </row>
    <row r="8758" spans="11:11" x14ac:dyDescent="0.25">
      <c r="K8758"/>
    </row>
    <row r="8759" spans="11:11" x14ac:dyDescent="0.25">
      <c r="K8759"/>
    </row>
    <row r="8760" spans="11:11" x14ac:dyDescent="0.25">
      <c r="K8760"/>
    </row>
    <row r="8761" spans="11:11" x14ac:dyDescent="0.25">
      <c r="K8761"/>
    </row>
    <row r="8762" spans="11:11" x14ac:dyDescent="0.25">
      <c r="K8762"/>
    </row>
    <row r="8763" spans="11:11" x14ac:dyDescent="0.25">
      <c r="K8763"/>
    </row>
    <row r="8764" spans="11:11" x14ac:dyDescent="0.25">
      <c r="K8764"/>
    </row>
    <row r="8765" spans="11:11" x14ac:dyDescent="0.25">
      <c r="K8765"/>
    </row>
    <row r="8766" spans="11:11" x14ac:dyDescent="0.25">
      <c r="K8766"/>
    </row>
    <row r="8767" spans="11:11" x14ac:dyDescent="0.25">
      <c r="K8767"/>
    </row>
    <row r="8768" spans="11:11" x14ac:dyDescent="0.25">
      <c r="K8768"/>
    </row>
    <row r="8769" spans="11:11" x14ac:dyDescent="0.25">
      <c r="K8769"/>
    </row>
    <row r="8770" spans="11:11" x14ac:dyDescent="0.25">
      <c r="K8770"/>
    </row>
    <row r="8771" spans="11:11" x14ac:dyDescent="0.25">
      <c r="K8771"/>
    </row>
    <row r="8772" spans="11:11" x14ac:dyDescent="0.25">
      <c r="K8772"/>
    </row>
    <row r="8773" spans="11:11" x14ac:dyDescent="0.25">
      <c r="K8773"/>
    </row>
    <row r="8774" spans="11:11" x14ac:dyDescent="0.25">
      <c r="K8774"/>
    </row>
    <row r="8775" spans="11:11" x14ac:dyDescent="0.25">
      <c r="K8775"/>
    </row>
    <row r="8776" spans="11:11" x14ac:dyDescent="0.25">
      <c r="K8776"/>
    </row>
    <row r="8777" spans="11:11" x14ac:dyDescent="0.25">
      <c r="K8777"/>
    </row>
    <row r="8778" spans="11:11" x14ac:dyDescent="0.25">
      <c r="K8778"/>
    </row>
    <row r="8779" spans="11:11" x14ac:dyDescent="0.25">
      <c r="K8779"/>
    </row>
    <row r="8780" spans="11:11" x14ac:dyDescent="0.25">
      <c r="K8780"/>
    </row>
    <row r="8781" spans="11:11" x14ac:dyDescent="0.25">
      <c r="K8781"/>
    </row>
    <row r="8782" spans="11:11" x14ac:dyDescent="0.25">
      <c r="K8782"/>
    </row>
    <row r="8783" spans="11:11" x14ac:dyDescent="0.25">
      <c r="K8783"/>
    </row>
    <row r="8784" spans="11:11" x14ac:dyDescent="0.25">
      <c r="K8784"/>
    </row>
    <row r="8785" spans="11:11" x14ac:dyDescent="0.25">
      <c r="K8785"/>
    </row>
    <row r="8786" spans="11:11" x14ac:dyDescent="0.25">
      <c r="K8786"/>
    </row>
    <row r="8787" spans="11:11" x14ac:dyDescent="0.25">
      <c r="K8787"/>
    </row>
    <row r="8788" spans="11:11" x14ac:dyDescent="0.25">
      <c r="K8788"/>
    </row>
    <row r="8789" spans="11:11" x14ac:dyDescent="0.25">
      <c r="K8789"/>
    </row>
    <row r="8790" spans="11:11" x14ac:dyDescent="0.25">
      <c r="K8790"/>
    </row>
    <row r="8791" spans="11:11" x14ac:dyDescent="0.25">
      <c r="K8791"/>
    </row>
    <row r="8792" spans="11:11" x14ac:dyDescent="0.25">
      <c r="K8792"/>
    </row>
    <row r="8793" spans="11:11" x14ac:dyDescent="0.25">
      <c r="K8793"/>
    </row>
    <row r="8794" spans="11:11" x14ac:dyDescent="0.25">
      <c r="K8794"/>
    </row>
    <row r="8795" spans="11:11" x14ac:dyDescent="0.25">
      <c r="K8795"/>
    </row>
    <row r="8796" spans="11:11" x14ac:dyDescent="0.25">
      <c r="K8796"/>
    </row>
    <row r="8797" spans="11:11" x14ac:dyDescent="0.25">
      <c r="K8797"/>
    </row>
    <row r="8798" spans="11:11" x14ac:dyDescent="0.25">
      <c r="K8798"/>
    </row>
    <row r="8799" spans="11:11" x14ac:dyDescent="0.25">
      <c r="K8799"/>
    </row>
    <row r="8800" spans="11:11" x14ac:dyDescent="0.25">
      <c r="K8800"/>
    </row>
    <row r="8801" spans="11:11" x14ac:dyDescent="0.25">
      <c r="K8801"/>
    </row>
    <row r="8802" spans="11:11" x14ac:dyDescent="0.25">
      <c r="K8802"/>
    </row>
    <row r="8803" spans="11:11" x14ac:dyDescent="0.25">
      <c r="K8803"/>
    </row>
    <row r="8804" spans="11:11" x14ac:dyDescent="0.25">
      <c r="K8804"/>
    </row>
    <row r="8805" spans="11:11" x14ac:dyDescent="0.25">
      <c r="K8805"/>
    </row>
    <row r="8806" spans="11:11" x14ac:dyDescent="0.25">
      <c r="K8806"/>
    </row>
    <row r="8807" spans="11:11" x14ac:dyDescent="0.25">
      <c r="K8807"/>
    </row>
    <row r="8808" spans="11:11" x14ac:dyDescent="0.25">
      <c r="K8808"/>
    </row>
    <row r="8809" spans="11:11" x14ac:dyDescent="0.25">
      <c r="K8809"/>
    </row>
    <row r="8810" spans="11:11" x14ac:dyDescent="0.25">
      <c r="K8810"/>
    </row>
    <row r="8811" spans="11:11" x14ac:dyDescent="0.25">
      <c r="K8811"/>
    </row>
    <row r="8812" spans="11:11" x14ac:dyDescent="0.25">
      <c r="K8812"/>
    </row>
    <row r="8813" spans="11:11" x14ac:dyDescent="0.25">
      <c r="K8813"/>
    </row>
    <row r="8814" spans="11:11" x14ac:dyDescent="0.25">
      <c r="K8814"/>
    </row>
    <row r="8815" spans="11:11" x14ac:dyDescent="0.25">
      <c r="K8815"/>
    </row>
    <row r="8816" spans="11:11" x14ac:dyDescent="0.25">
      <c r="K8816"/>
    </row>
    <row r="8817" spans="11:11" x14ac:dyDescent="0.25">
      <c r="K8817"/>
    </row>
    <row r="8818" spans="11:11" x14ac:dyDescent="0.25">
      <c r="K8818"/>
    </row>
    <row r="8819" spans="11:11" x14ac:dyDescent="0.25">
      <c r="K8819"/>
    </row>
    <row r="8820" spans="11:11" x14ac:dyDescent="0.25">
      <c r="K8820"/>
    </row>
    <row r="8821" spans="11:11" x14ac:dyDescent="0.25">
      <c r="K8821"/>
    </row>
    <row r="8822" spans="11:11" x14ac:dyDescent="0.25">
      <c r="K8822"/>
    </row>
    <row r="8823" spans="11:11" x14ac:dyDescent="0.25">
      <c r="K8823"/>
    </row>
    <row r="8824" spans="11:11" x14ac:dyDescent="0.25">
      <c r="K8824"/>
    </row>
    <row r="8825" spans="11:11" x14ac:dyDescent="0.25">
      <c r="K8825"/>
    </row>
    <row r="8826" spans="11:11" x14ac:dyDescent="0.25">
      <c r="K8826"/>
    </row>
    <row r="8827" spans="11:11" x14ac:dyDescent="0.25">
      <c r="K8827"/>
    </row>
    <row r="8828" spans="11:11" x14ac:dyDescent="0.25">
      <c r="K8828"/>
    </row>
    <row r="8829" spans="11:11" x14ac:dyDescent="0.25">
      <c r="K8829"/>
    </row>
    <row r="8830" spans="11:11" x14ac:dyDescent="0.25">
      <c r="K8830"/>
    </row>
    <row r="8831" spans="11:11" x14ac:dyDescent="0.25">
      <c r="K8831"/>
    </row>
    <row r="8832" spans="11:11" x14ac:dyDescent="0.25">
      <c r="K8832"/>
    </row>
    <row r="8833" spans="11:11" x14ac:dyDescent="0.25">
      <c r="K8833"/>
    </row>
    <row r="8834" spans="11:11" x14ac:dyDescent="0.25">
      <c r="K8834"/>
    </row>
    <row r="8835" spans="11:11" x14ac:dyDescent="0.25">
      <c r="K8835"/>
    </row>
    <row r="8836" spans="11:11" x14ac:dyDescent="0.25">
      <c r="K8836"/>
    </row>
    <row r="8837" spans="11:11" x14ac:dyDescent="0.25">
      <c r="K8837"/>
    </row>
    <row r="8838" spans="11:11" x14ac:dyDescent="0.25">
      <c r="K8838"/>
    </row>
    <row r="8839" spans="11:11" x14ac:dyDescent="0.25">
      <c r="K8839"/>
    </row>
    <row r="8840" spans="11:11" x14ac:dyDescent="0.25">
      <c r="K8840"/>
    </row>
    <row r="8841" spans="11:11" x14ac:dyDescent="0.25">
      <c r="K8841"/>
    </row>
    <row r="8842" spans="11:11" x14ac:dyDescent="0.25">
      <c r="K8842"/>
    </row>
    <row r="8843" spans="11:11" x14ac:dyDescent="0.25">
      <c r="K8843"/>
    </row>
    <row r="8844" spans="11:11" x14ac:dyDescent="0.25">
      <c r="K8844"/>
    </row>
    <row r="8845" spans="11:11" x14ac:dyDescent="0.25">
      <c r="K8845"/>
    </row>
    <row r="8846" spans="11:11" x14ac:dyDescent="0.25">
      <c r="K8846"/>
    </row>
    <row r="8847" spans="11:11" x14ac:dyDescent="0.25">
      <c r="K8847"/>
    </row>
    <row r="8848" spans="11:11" x14ac:dyDescent="0.25">
      <c r="K8848"/>
    </row>
    <row r="8849" spans="11:11" x14ac:dyDescent="0.25">
      <c r="K8849"/>
    </row>
    <row r="8850" spans="11:11" x14ac:dyDescent="0.25">
      <c r="K8850"/>
    </row>
    <row r="8851" spans="11:11" x14ac:dyDescent="0.25">
      <c r="K8851"/>
    </row>
    <row r="8852" spans="11:11" x14ac:dyDescent="0.25">
      <c r="K8852"/>
    </row>
    <row r="8853" spans="11:11" x14ac:dyDescent="0.25">
      <c r="K8853"/>
    </row>
    <row r="8854" spans="11:11" x14ac:dyDescent="0.25">
      <c r="K8854"/>
    </row>
    <row r="8855" spans="11:11" x14ac:dyDescent="0.25">
      <c r="K8855"/>
    </row>
    <row r="8856" spans="11:11" x14ac:dyDescent="0.25">
      <c r="K8856"/>
    </row>
    <row r="8857" spans="11:11" x14ac:dyDescent="0.25">
      <c r="K8857"/>
    </row>
    <row r="8858" spans="11:11" x14ac:dyDescent="0.25">
      <c r="K8858"/>
    </row>
    <row r="8859" spans="11:11" x14ac:dyDescent="0.25">
      <c r="K8859"/>
    </row>
    <row r="8860" spans="11:11" x14ac:dyDescent="0.25">
      <c r="K8860"/>
    </row>
    <row r="8861" spans="11:11" x14ac:dyDescent="0.25">
      <c r="K8861"/>
    </row>
    <row r="8862" spans="11:11" x14ac:dyDescent="0.25">
      <c r="K8862"/>
    </row>
    <row r="8863" spans="11:11" x14ac:dyDescent="0.25">
      <c r="K8863"/>
    </row>
    <row r="8864" spans="11:11" x14ac:dyDescent="0.25">
      <c r="K8864"/>
    </row>
    <row r="8865" spans="11:11" x14ac:dyDescent="0.25">
      <c r="K8865"/>
    </row>
    <row r="8866" spans="11:11" x14ac:dyDescent="0.25">
      <c r="K8866"/>
    </row>
    <row r="8867" spans="11:11" x14ac:dyDescent="0.25">
      <c r="K8867"/>
    </row>
    <row r="8868" spans="11:11" x14ac:dyDescent="0.25">
      <c r="K8868"/>
    </row>
    <row r="8869" spans="11:11" x14ac:dyDescent="0.25">
      <c r="K8869"/>
    </row>
    <row r="8870" spans="11:11" x14ac:dyDescent="0.25">
      <c r="K8870"/>
    </row>
    <row r="8871" spans="11:11" x14ac:dyDescent="0.25">
      <c r="K8871"/>
    </row>
    <row r="8872" spans="11:11" x14ac:dyDescent="0.25">
      <c r="K8872"/>
    </row>
    <row r="8873" spans="11:11" x14ac:dyDescent="0.25">
      <c r="K8873"/>
    </row>
    <row r="8874" spans="11:11" x14ac:dyDescent="0.25">
      <c r="K8874"/>
    </row>
    <row r="8875" spans="11:11" x14ac:dyDescent="0.25">
      <c r="K8875"/>
    </row>
    <row r="8876" spans="11:11" x14ac:dyDescent="0.25">
      <c r="K8876"/>
    </row>
    <row r="8877" spans="11:11" x14ac:dyDescent="0.25">
      <c r="K8877"/>
    </row>
    <row r="8878" spans="11:11" x14ac:dyDescent="0.25">
      <c r="K8878"/>
    </row>
    <row r="8879" spans="11:11" x14ac:dyDescent="0.25">
      <c r="K8879"/>
    </row>
    <row r="8880" spans="11:11" x14ac:dyDescent="0.25">
      <c r="K8880"/>
    </row>
    <row r="8881" spans="11:11" x14ac:dyDescent="0.25">
      <c r="K8881"/>
    </row>
    <row r="8882" spans="11:11" x14ac:dyDescent="0.25">
      <c r="K8882"/>
    </row>
    <row r="8883" spans="11:11" x14ac:dyDescent="0.25">
      <c r="K8883"/>
    </row>
    <row r="8884" spans="11:11" x14ac:dyDescent="0.25">
      <c r="K8884"/>
    </row>
    <row r="8885" spans="11:11" x14ac:dyDescent="0.25">
      <c r="K8885"/>
    </row>
    <row r="8886" spans="11:11" x14ac:dyDescent="0.25">
      <c r="K8886"/>
    </row>
    <row r="8887" spans="11:11" x14ac:dyDescent="0.25">
      <c r="K8887"/>
    </row>
    <row r="8888" spans="11:11" x14ac:dyDescent="0.25">
      <c r="K8888"/>
    </row>
    <row r="8889" spans="11:11" x14ac:dyDescent="0.25">
      <c r="K8889"/>
    </row>
    <row r="8890" spans="11:11" x14ac:dyDescent="0.25">
      <c r="K8890"/>
    </row>
    <row r="8891" spans="11:11" x14ac:dyDescent="0.25">
      <c r="K8891"/>
    </row>
    <row r="8892" spans="11:11" x14ac:dyDescent="0.25">
      <c r="K8892"/>
    </row>
    <row r="8893" spans="11:11" x14ac:dyDescent="0.25">
      <c r="K8893"/>
    </row>
    <row r="8894" spans="11:11" x14ac:dyDescent="0.25">
      <c r="K8894"/>
    </row>
    <row r="8895" spans="11:11" x14ac:dyDescent="0.25">
      <c r="K8895"/>
    </row>
    <row r="8896" spans="11:11" x14ac:dyDescent="0.25">
      <c r="K8896"/>
    </row>
    <row r="8897" spans="11:11" x14ac:dyDescent="0.25">
      <c r="K8897"/>
    </row>
    <row r="8898" spans="11:11" x14ac:dyDescent="0.25">
      <c r="K8898"/>
    </row>
    <row r="8899" spans="11:11" x14ac:dyDescent="0.25">
      <c r="K8899"/>
    </row>
    <row r="8900" spans="11:11" x14ac:dyDescent="0.25">
      <c r="K8900"/>
    </row>
    <row r="8901" spans="11:11" x14ac:dyDescent="0.25">
      <c r="K8901"/>
    </row>
    <row r="8902" spans="11:11" x14ac:dyDescent="0.25">
      <c r="K8902"/>
    </row>
    <row r="8903" spans="11:11" x14ac:dyDescent="0.25">
      <c r="K8903"/>
    </row>
    <row r="8904" spans="11:11" x14ac:dyDescent="0.25">
      <c r="K8904"/>
    </row>
    <row r="8905" spans="11:11" x14ac:dyDescent="0.25">
      <c r="K8905"/>
    </row>
    <row r="8906" spans="11:11" x14ac:dyDescent="0.25">
      <c r="K8906"/>
    </row>
    <row r="8907" spans="11:11" x14ac:dyDescent="0.25">
      <c r="K8907"/>
    </row>
    <row r="8908" spans="11:11" x14ac:dyDescent="0.25">
      <c r="K8908"/>
    </row>
    <row r="8909" spans="11:11" x14ac:dyDescent="0.25">
      <c r="K8909"/>
    </row>
    <row r="8910" spans="11:11" x14ac:dyDescent="0.25">
      <c r="K8910"/>
    </row>
    <row r="8911" spans="11:11" x14ac:dyDescent="0.25">
      <c r="K8911"/>
    </row>
    <row r="8912" spans="11:11" x14ac:dyDescent="0.25">
      <c r="K8912"/>
    </row>
    <row r="8913" spans="11:11" x14ac:dyDescent="0.25">
      <c r="K8913"/>
    </row>
    <row r="8914" spans="11:11" x14ac:dyDescent="0.25">
      <c r="K8914"/>
    </row>
    <row r="8915" spans="11:11" x14ac:dyDescent="0.25">
      <c r="K8915"/>
    </row>
    <row r="8916" spans="11:11" x14ac:dyDescent="0.25">
      <c r="K8916"/>
    </row>
    <row r="8917" spans="11:11" x14ac:dyDescent="0.25">
      <c r="K8917"/>
    </row>
    <row r="8918" spans="11:11" x14ac:dyDescent="0.25">
      <c r="K8918"/>
    </row>
    <row r="8919" spans="11:11" x14ac:dyDescent="0.25">
      <c r="K8919"/>
    </row>
    <row r="8920" spans="11:11" x14ac:dyDescent="0.25">
      <c r="K8920"/>
    </row>
    <row r="8921" spans="11:11" x14ac:dyDescent="0.25">
      <c r="K8921"/>
    </row>
    <row r="8922" spans="11:11" x14ac:dyDescent="0.25">
      <c r="K8922"/>
    </row>
    <row r="8923" spans="11:11" x14ac:dyDescent="0.25">
      <c r="K8923"/>
    </row>
    <row r="8924" spans="11:11" x14ac:dyDescent="0.25">
      <c r="K8924"/>
    </row>
    <row r="8925" spans="11:11" x14ac:dyDescent="0.25">
      <c r="K8925"/>
    </row>
    <row r="8926" spans="11:11" x14ac:dyDescent="0.25">
      <c r="K8926"/>
    </row>
    <row r="8927" spans="11:11" x14ac:dyDescent="0.25">
      <c r="K8927"/>
    </row>
    <row r="8928" spans="11:11" x14ac:dyDescent="0.25">
      <c r="K8928"/>
    </row>
    <row r="8929" spans="11:11" x14ac:dyDescent="0.25">
      <c r="K8929"/>
    </row>
    <row r="8930" spans="11:11" x14ac:dyDescent="0.25">
      <c r="K8930"/>
    </row>
    <row r="8931" spans="11:11" x14ac:dyDescent="0.25">
      <c r="K8931"/>
    </row>
    <row r="8932" spans="11:11" x14ac:dyDescent="0.25">
      <c r="K8932"/>
    </row>
    <row r="8933" spans="11:11" x14ac:dyDescent="0.25">
      <c r="K8933"/>
    </row>
    <row r="8934" spans="11:11" x14ac:dyDescent="0.25">
      <c r="K8934"/>
    </row>
    <row r="8935" spans="11:11" x14ac:dyDescent="0.25">
      <c r="K8935"/>
    </row>
    <row r="8936" spans="11:11" x14ac:dyDescent="0.25">
      <c r="K8936"/>
    </row>
    <row r="8937" spans="11:11" x14ac:dyDescent="0.25">
      <c r="K8937"/>
    </row>
    <row r="8938" spans="11:11" x14ac:dyDescent="0.25">
      <c r="K8938"/>
    </row>
    <row r="8939" spans="11:11" x14ac:dyDescent="0.25">
      <c r="K8939"/>
    </row>
    <row r="8940" spans="11:11" x14ac:dyDescent="0.25">
      <c r="K8940"/>
    </row>
    <row r="8941" spans="11:11" x14ac:dyDescent="0.25">
      <c r="K8941"/>
    </row>
    <row r="8942" spans="11:11" x14ac:dyDescent="0.25">
      <c r="K8942"/>
    </row>
    <row r="8943" spans="11:11" x14ac:dyDescent="0.25">
      <c r="K8943"/>
    </row>
    <row r="8944" spans="11:11" x14ac:dyDescent="0.25">
      <c r="K8944"/>
    </row>
    <row r="8945" spans="11:11" x14ac:dyDescent="0.25">
      <c r="K8945"/>
    </row>
    <row r="8946" spans="11:11" x14ac:dyDescent="0.25">
      <c r="K8946"/>
    </row>
    <row r="8947" spans="11:11" x14ac:dyDescent="0.25">
      <c r="K8947"/>
    </row>
    <row r="8948" spans="11:11" x14ac:dyDescent="0.25">
      <c r="K8948"/>
    </row>
    <row r="8949" spans="11:11" x14ac:dyDescent="0.25">
      <c r="K8949"/>
    </row>
    <row r="8950" spans="11:11" x14ac:dyDescent="0.25">
      <c r="K8950"/>
    </row>
    <row r="8951" spans="11:11" x14ac:dyDescent="0.25">
      <c r="K8951"/>
    </row>
    <row r="8952" spans="11:11" x14ac:dyDescent="0.25">
      <c r="K8952"/>
    </row>
    <row r="8953" spans="11:11" x14ac:dyDescent="0.25">
      <c r="K8953"/>
    </row>
    <row r="8954" spans="11:11" x14ac:dyDescent="0.25">
      <c r="K8954"/>
    </row>
    <row r="8955" spans="11:11" x14ac:dyDescent="0.25">
      <c r="K8955"/>
    </row>
    <row r="8956" spans="11:11" x14ac:dyDescent="0.25">
      <c r="K8956"/>
    </row>
    <row r="8957" spans="11:11" x14ac:dyDescent="0.25">
      <c r="K8957"/>
    </row>
    <row r="8958" spans="11:11" x14ac:dyDescent="0.25">
      <c r="K8958"/>
    </row>
    <row r="8959" spans="11:11" x14ac:dyDescent="0.25">
      <c r="K8959"/>
    </row>
    <row r="8960" spans="11:11" x14ac:dyDescent="0.25">
      <c r="K8960"/>
    </row>
    <row r="8961" spans="11:11" x14ac:dyDescent="0.25">
      <c r="K8961"/>
    </row>
    <row r="8962" spans="11:11" x14ac:dyDescent="0.25">
      <c r="K8962"/>
    </row>
    <row r="8963" spans="11:11" x14ac:dyDescent="0.25">
      <c r="K8963"/>
    </row>
    <row r="8964" spans="11:11" x14ac:dyDescent="0.25">
      <c r="K8964"/>
    </row>
    <row r="8965" spans="11:11" x14ac:dyDescent="0.25">
      <c r="K8965"/>
    </row>
    <row r="8966" spans="11:11" x14ac:dyDescent="0.25">
      <c r="K8966"/>
    </row>
    <row r="8967" spans="11:11" x14ac:dyDescent="0.25">
      <c r="K8967"/>
    </row>
    <row r="8968" spans="11:11" x14ac:dyDescent="0.25">
      <c r="K8968"/>
    </row>
    <row r="8969" spans="11:11" x14ac:dyDescent="0.25">
      <c r="K8969"/>
    </row>
    <row r="8970" spans="11:11" x14ac:dyDescent="0.25">
      <c r="K8970"/>
    </row>
    <row r="8971" spans="11:11" x14ac:dyDescent="0.25">
      <c r="K8971"/>
    </row>
    <row r="8972" spans="11:11" x14ac:dyDescent="0.25">
      <c r="K8972"/>
    </row>
    <row r="8973" spans="11:11" x14ac:dyDescent="0.25">
      <c r="K8973"/>
    </row>
    <row r="8974" spans="11:11" x14ac:dyDescent="0.25">
      <c r="K8974"/>
    </row>
    <row r="8975" spans="11:11" x14ac:dyDescent="0.25">
      <c r="K8975"/>
    </row>
    <row r="8976" spans="11:11" x14ac:dyDescent="0.25">
      <c r="K8976"/>
    </row>
    <row r="8977" spans="11:11" x14ac:dyDescent="0.25">
      <c r="K8977"/>
    </row>
    <row r="8978" spans="11:11" x14ac:dyDescent="0.25">
      <c r="K8978"/>
    </row>
    <row r="8979" spans="11:11" x14ac:dyDescent="0.25">
      <c r="K8979"/>
    </row>
    <row r="8980" spans="11:11" x14ac:dyDescent="0.25">
      <c r="K8980"/>
    </row>
    <row r="8981" spans="11:11" x14ac:dyDescent="0.25">
      <c r="K8981"/>
    </row>
    <row r="8982" spans="11:11" x14ac:dyDescent="0.25">
      <c r="K8982"/>
    </row>
    <row r="8983" spans="11:11" x14ac:dyDescent="0.25">
      <c r="K8983"/>
    </row>
    <row r="8984" spans="11:11" x14ac:dyDescent="0.25">
      <c r="K8984"/>
    </row>
    <row r="8985" spans="11:11" x14ac:dyDescent="0.25">
      <c r="K8985"/>
    </row>
    <row r="8986" spans="11:11" x14ac:dyDescent="0.25">
      <c r="K8986"/>
    </row>
    <row r="8987" spans="11:11" x14ac:dyDescent="0.25">
      <c r="K8987"/>
    </row>
    <row r="8988" spans="11:11" x14ac:dyDescent="0.25">
      <c r="K8988"/>
    </row>
    <row r="8989" spans="11:11" x14ac:dyDescent="0.25">
      <c r="K8989"/>
    </row>
    <row r="8990" spans="11:11" x14ac:dyDescent="0.25">
      <c r="K8990"/>
    </row>
    <row r="8991" spans="11:11" x14ac:dyDescent="0.25">
      <c r="K8991"/>
    </row>
    <row r="8992" spans="11:11" x14ac:dyDescent="0.25">
      <c r="K8992"/>
    </row>
    <row r="8993" spans="11:11" x14ac:dyDescent="0.25">
      <c r="K8993"/>
    </row>
    <row r="8994" spans="11:11" x14ac:dyDescent="0.25">
      <c r="K8994"/>
    </row>
    <row r="8995" spans="11:11" x14ac:dyDescent="0.25">
      <c r="K8995"/>
    </row>
    <row r="8996" spans="11:11" x14ac:dyDescent="0.25">
      <c r="K8996"/>
    </row>
    <row r="8997" spans="11:11" x14ac:dyDescent="0.25">
      <c r="K8997"/>
    </row>
    <row r="8998" spans="11:11" x14ac:dyDescent="0.25">
      <c r="K8998"/>
    </row>
    <row r="8999" spans="11:11" x14ac:dyDescent="0.25">
      <c r="K8999"/>
    </row>
    <row r="9000" spans="11:11" x14ac:dyDescent="0.25">
      <c r="K9000"/>
    </row>
    <row r="9001" spans="11:11" x14ac:dyDescent="0.25">
      <c r="K9001"/>
    </row>
    <row r="9002" spans="11:11" x14ac:dyDescent="0.25">
      <c r="K9002"/>
    </row>
    <row r="9003" spans="11:11" x14ac:dyDescent="0.25">
      <c r="K9003"/>
    </row>
    <row r="9004" spans="11:11" x14ac:dyDescent="0.25">
      <c r="K9004"/>
    </row>
    <row r="9005" spans="11:11" x14ac:dyDescent="0.25">
      <c r="K9005"/>
    </row>
    <row r="9006" spans="11:11" x14ac:dyDescent="0.25">
      <c r="K9006"/>
    </row>
    <row r="9007" spans="11:11" x14ac:dyDescent="0.25">
      <c r="K9007"/>
    </row>
    <row r="9008" spans="11:11" x14ac:dyDescent="0.25">
      <c r="K9008"/>
    </row>
    <row r="9009" spans="11:11" x14ac:dyDescent="0.25">
      <c r="K9009"/>
    </row>
    <row r="9010" spans="11:11" x14ac:dyDescent="0.25">
      <c r="K9010"/>
    </row>
    <row r="9011" spans="11:11" x14ac:dyDescent="0.25">
      <c r="K9011"/>
    </row>
    <row r="9012" spans="11:11" x14ac:dyDescent="0.25">
      <c r="K9012"/>
    </row>
    <row r="9013" spans="11:11" x14ac:dyDescent="0.25">
      <c r="K9013"/>
    </row>
    <row r="9014" spans="11:11" x14ac:dyDescent="0.25">
      <c r="K9014"/>
    </row>
    <row r="9015" spans="11:11" x14ac:dyDescent="0.25">
      <c r="K9015"/>
    </row>
    <row r="9016" spans="11:11" x14ac:dyDescent="0.25">
      <c r="K9016"/>
    </row>
    <row r="9017" spans="11:11" x14ac:dyDescent="0.25">
      <c r="K9017"/>
    </row>
    <row r="9018" spans="11:11" x14ac:dyDescent="0.25">
      <c r="K9018"/>
    </row>
    <row r="9019" spans="11:11" x14ac:dyDescent="0.25">
      <c r="K9019"/>
    </row>
    <row r="9020" spans="11:11" x14ac:dyDescent="0.25">
      <c r="K9020"/>
    </row>
    <row r="9021" spans="11:11" x14ac:dyDescent="0.25">
      <c r="K9021"/>
    </row>
    <row r="9022" spans="11:11" x14ac:dyDescent="0.25">
      <c r="K9022"/>
    </row>
    <row r="9023" spans="11:11" x14ac:dyDescent="0.25">
      <c r="K9023"/>
    </row>
    <row r="9024" spans="11:11" x14ac:dyDescent="0.25">
      <c r="K9024"/>
    </row>
    <row r="9025" spans="11:11" x14ac:dyDescent="0.25">
      <c r="K9025"/>
    </row>
    <row r="9026" spans="11:11" x14ac:dyDescent="0.25">
      <c r="K9026"/>
    </row>
    <row r="9027" spans="11:11" x14ac:dyDescent="0.25">
      <c r="K9027"/>
    </row>
    <row r="9028" spans="11:11" x14ac:dyDescent="0.25">
      <c r="K9028"/>
    </row>
    <row r="9029" spans="11:11" x14ac:dyDescent="0.25">
      <c r="K9029"/>
    </row>
    <row r="9030" spans="11:11" x14ac:dyDescent="0.25">
      <c r="K9030"/>
    </row>
    <row r="9031" spans="11:11" x14ac:dyDescent="0.25">
      <c r="K9031"/>
    </row>
    <row r="9032" spans="11:11" x14ac:dyDescent="0.25">
      <c r="K9032"/>
    </row>
    <row r="9033" spans="11:11" x14ac:dyDescent="0.25">
      <c r="K9033"/>
    </row>
    <row r="9034" spans="11:11" x14ac:dyDescent="0.25">
      <c r="K9034"/>
    </row>
    <row r="9035" spans="11:11" x14ac:dyDescent="0.25">
      <c r="K9035"/>
    </row>
    <row r="9036" spans="11:11" x14ac:dyDescent="0.25">
      <c r="K9036"/>
    </row>
    <row r="9037" spans="11:11" x14ac:dyDescent="0.25">
      <c r="K9037"/>
    </row>
    <row r="9038" spans="11:11" x14ac:dyDescent="0.25">
      <c r="K9038"/>
    </row>
    <row r="9039" spans="11:11" x14ac:dyDescent="0.25">
      <c r="K9039"/>
    </row>
    <row r="9040" spans="11:11" x14ac:dyDescent="0.25">
      <c r="K9040"/>
    </row>
    <row r="9041" spans="11:11" x14ac:dyDescent="0.25">
      <c r="K9041"/>
    </row>
    <row r="9042" spans="11:11" x14ac:dyDescent="0.25">
      <c r="K9042"/>
    </row>
    <row r="9043" spans="11:11" x14ac:dyDescent="0.25">
      <c r="K9043"/>
    </row>
    <row r="9044" spans="11:11" x14ac:dyDescent="0.25">
      <c r="K9044"/>
    </row>
    <row r="9045" spans="11:11" x14ac:dyDescent="0.25">
      <c r="K9045"/>
    </row>
    <row r="9046" spans="11:11" x14ac:dyDescent="0.25">
      <c r="K9046"/>
    </row>
    <row r="9047" spans="11:11" x14ac:dyDescent="0.25">
      <c r="K9047"/>
    </row>
    <row r="9048" spans="11:11" x14ac:dyDescent="0.25">
      <c r="K9048"/>
    </row>
    <row r="9049" spans="11:11" x14ac:dyDescent="0.25">
      <c r="K9049"/>
    </row>
    <row r="9050" spans="11:11" x14ac:dyDescent="0.25">
      <c r="K9050"/>
    </row>
    <row r="9051" spans="11:11" x14ac:dyDescent="0.25">
      <c r="K9051"/>
    </row>
    <row r="9052" spans="11:11" x14ac:dyDescent="0.25">
      <c r="K9052"/>
    </row>
    <row r="9053" spans="11:11" x14ac:dyDescent="0.25">
      <c r="K9053"/>
    </row>
    <row r="9054" spans="11:11" x14ac:dyDescent="0.25">
      <c r="K9054"/>
    </row>
    <row r="9055" spans="11:11" x14ac:dyDescent="0.25">
      <c r="K9055"/>
    </row>
    <row r="9056" spans="11:11" x14ac:dyDescent="0.25">
      <c r="K9056"/>
    </row>
    <row r="9057" spans="11:11" x14ac:dyDescent="0.25">
      <c r="K9057"/>
    </row>
    <row r="9058" spans="11:11" x14ac:dyDescent="0.25">
      <c r="K9058"/>
    </row>
    <row r="9059" spans="11:11" x14ac:dyDescent="0.25">
      <c r="K9059"/>
    </row>
    <row r="9060" spans="11:11" x14ac:dyDescent="0.25">
      <c r="K9060"/>
    </row>
    <row r="9061" spans="11:11" x14ac:dyDescent="0.25">
      <c r="K9061"/>
    </row>
    <row r="9062" spans="11:11" x14ac:dyDescent="0.25">
      <c r="K9062"/>
    </row>
    <row r="9063" spans="11:11" x14ac:dyDescent="0.25">
      <c r="K9063"/>
    </row>
    <row r="9064" spans="11:11" x14ac:dyDescent="0.25">
      <c r="K9064"/>
    </row>
    <row r="9065" spans="11:11" x14ac:dyDescent="0.25">
      <c r="K9065"/>
    </row>
    <row r="9066" spans="11:11" x14ac:dyDescent="0.25">
      <c r="K9066"/>
    </row>
    <row r="9067" spans="11:11" x14ac:dyDescent="0.25">
      <c r="K9067"/>
    </row>
    <row r="9068" spans="11:11" x14ac:dyDescent="0.25">
      <c r="K9068"/>
    </row>
    <row r="9069" spans="11:11" x14ac:dyDescent="0.25">
      <c r="K9069"/>
    </row>
    <row r="9070" spans="11:11" x14ac:dyDescent="0.25">
      <c r="K9070"/>
    </row>
    <row r="9071" spans="11:11" x14ac:dyDescent="0.25">
      <c r="K9071"/>
    </row>
    <row r="9072" spans="11:11" x14ac:dyDescent="0.25">
      <c r="K9072"/>
    </row>
    <row r="9073" spans="11:11" x14ac:dyDescent="0.25">
      <c r="K9073"/>
    </row>
    <row r="9074" spans="11:11" x14ac:dyDescent="0.25">
      <c r="K9074"/>
    </row>
    <row r="9075" spans="11:11" x14ac:dyDescent="0.25">
      <c r="K9075"/>
    </row>
    <row r="9076" spans="11:11" x14ac:dyDescent="0.25">
      <c r="K9076"/>
    </row>
    <row r="9077" spans="11:11" x14ac:dyDescent="0.25">
      <c r="K9077"/>
    </row>
    <row r="9078" spans="11:11" x14ac:dyDescent="0.25">
      <c r="K9078"/>
    </row>
    <row r="9079" spans="11:11" x14ac:dyDescent="0.25">
      <c r="K9079"/>
    </row>
    <row r="9080" spans="11:11" x14ac:dyDescent="0.25">
      <c r="K9080"/>
    </row>
    <row r="9081" spans="11:11" x14ac:dyDescent="0.25">
      <c r="K9081"/>
    </row>
    <row r="9082" spans="11:11" x14ac:dyDescent="0.25">
      <c r="K9082"/>
    </row>
    <row r="9083" spans="11:11" x14ac:dyDescent="0.25">
      <c r="K9083"/>
    </row>
    <row r="9084" spans="11:11" x14ac:dyDescent="0.25">
      <c r="K9084"/>
    </row>
    <row r="9085" spans="11:11" x14ac:dyDescent="0.25">
      <c r="K9085"/>
    </row>
    <row r="9086" spans="11:11" x14ac:dyDescent="0.25">
      <c r="K9086"/>
    </row>
    <row r="9087" spans="11:11" x14ac:dyDescent="0.25">
      <c r="K9087"/>
    </row>
    <row r="9088" spans="11:11" x14ac:dyDescent="0.25">
      <c r="K9088"/>
    </row>
    <row r="9089" spans="11:11" x14ac:dyDescent="0.25">
      <c r="K9089"/>
    </row>
    <row r="9090" spans="11:11" x14ac:dyDescent="0.25">
      <c r="K9090"/>
    </row>
    <row r="9091" spans="11:11" x14ac:dyDescent="0.25">
      <c r="K9091"/>
    </row>
    <row r="9092" spans="11:11" x14ac:dyDescent="0.25">
      <c r="K9092"/>
    </row>
    <row r="9093" spans="11:11" x14ac:dyDescent="0.25">
      <c r="K9093"/>
    </row>
    <row r="9094" spans="11:11" x14ac:dyDescent="0.25">
      <c r="K9094"/>
    </row>
    <row r="9095" spans="11:11" x14ac:dyDescent="0.25">
      <c r="K9095"/>
    </row>
    <row r="9096" spans="11:11" x14ac:dyDescent="0.25">
      <c r="K9096"/>
    </row>
    <row r="9097" spans="11:11" x14ac:dyDescent="0.25">
      <c r="K9097"/>
    </row>
    <row r="9098" spans="11:11" x14ac:dyDescent="0.25">
      <c r="K9098"/>
    </row>
    <row r="9099" spans="11:11" x14ac:dyDescent="0.25">
      <c r="K9099"/>
    </row>
    <row r="9100" spans="11:11" x14ac:dyDescent="0.25">
      <c r="K9100"/>
    </row>
    <row r="9101" spans="11:11" x14ac:dyDescent="0.25">
      <c r="K9101"/>
    </row>
    <row r="9102" spans="11:11" x14ac:dyDescent="0.25">
      <c r="K9102"/>
    </row>
    <row r="9103" spans="11:11" x14ac:dyDescent="0.25">
      <c r="K9103"/>
    </row>
    <row r="9104" spans="11:11" x14ac:dyDescent="0.25">
      <c r="K9104"/>
    </row>
    <row r="9105" spans="11:11" x14ac:dyDescent="0.25">
      <c r="K9105"/>
    </row>
    <row r="9106" spans="11:11" x14ac:dyDescent="0.25">
      <c r="K9106"/>
    </row>
    <row r="9107" spans="11:11" x14ac:dyDescent="0.25">
      <c r="K9107"/>
    </row>
    <row r="9108" spans="11:11" x14ac:dyDescent="0.25">
      <c r="K9108"/>
    </row>
    <row r="9109" spans="11:11" x14ac:dyDescent="0.25">
      <c r="K9109"/>
    </row>
    <row r="9110" spans="11:11" x14ac:dyDescent="0.25">
      <c r="K9110"/>
    </row>
    <row r="9111" spans="11:11" x14ac:dyDescent="0.25">
      <c r="K9111"/>
    </row>
    <row r="9112" spans="11:11" x14ac:dyDescent="0.25">
      <c r="K9112"/>
    </row>
    <row r="9113" spans="11:11" x14ac:dyDescent="0.25">
      <c r="K9113"/>
    </row>
    <row r="9114" spans="11:11" x14ac:dyDescent="0.25">
      <c r="K9114"/>
    </row>
    <row r="9115" spans="11:11" x14ac:dyDescent="0.25">
      <c r="K9115"/>
    </row>
    <row r="9116" spans="11:11" x14ac:dyDescent="0.25">
      <c r="K9116"/>
    </row>
    <row r="9117" spans="11:11" x14ac:dyDescent="0.25">
      <c r="K9117"/>
    </row>
    <row r="9118" spans="11:11" x14ac:dyDescent="0.25">
      <c r="K9118"/>
    </row>
    <row r="9119" spans="11:11" x14ac:dyDescent="0.25">
      <c r="K9119"/>
    </row>
    <row r="9120" spans="11:11" x14ac:dyDescent="0.25">
      <c r="K9120"/>
    </row>
    <row r="9121" spans="11:11" x14ac:dyDescent="0.25">
      <c r="K9121"/>
    </row>
    <row r="9122" spans="11:11" x14ac:dyDescent="0.25">
      <c r="K9122"/>
    </row>
    <row r="9123" spans="11:11" x14ac:dyDescent="0.25">
      <c r="K9123"/>
    </row>
    <row r="9124" spans="11:11" x14ac:dyDescent="0.25">
      <c r="K9124"/>
    </row>
    <row r="9125" spans="11:11" x14ac:dyDescent="0.25">
      <c r="K9125"/>
    </row>
    <row r="9126" spans="11:11" x14ac:dyDescent="0.25">
      <c r="K9126"/>
    </row>
    <row r="9127" spans="11:11" x14ac:dyDescent="0.25">
      <c r="K9127"/>
    </row>
    <row r="9128" spans="11:11" x14ac:dyDescent="0.25">
      <c r="K9128"/>
    </row>
    <row r="9129" spans="11:11" x14ac:dyDescent="0.25">
      <c r="K9129"/>
    </row>
    <row r="9130" spans="11:11" x14ac:dyDescent="0.25">
      <c r="K9130"/>
    </row>
    <row r="9131" spans="11:11" x14ac:dyDescent="0.25">
      <c r="K9131"/>
    </row>
    <row r="9132" spans="11:11" x14ac:dyDescent="0.25">
      <c r="K9132"/>
    </row>
    <row r="9133" spans="11:11" x14ac:dyDescent="0.25">
      <c r="K9133"/>
    </row>
    <row r="9134" spans="11:11" x14ac:dyDescent="0.25">
      <c r="K9134"/>
    </row>
    <row r="9135" spans="11:11" x14ac:dyDescent="0.25">
      <c r="K9135"/>
    </row>
    <row r="9136" spans="11:11" x14ac:dyDescent="0.25">
      <c r="K9136"/>
    </row>
    <row r="9137" spans="11:11" x14ac:dyDescent="0.25">
      <c r="K9137"/>
    </row>
    <row r="9138" spans="11:11" x14ac:dyDescent="0.25">
      <c r="K9138"/>
    </row>
    <row r="9139" spans="11:11" x14ac:dyDescent="0.25">
      <c r="K9139"/>
    </row>
    <row r="9140" spans="11:11" x14ac:dyDescent="0.25">
      <c r="K9140"/>
    </row>
    <row r="9141" spans="11:11" x14ac:dyDescent="0.25">
      <c r="K9141"/>
    </row>
    <row r="9142" spans="11:11" x14ac:dyDescent="0.25">
      <c r="K9142"/>
    </row>
    <row r="9143" spans="11:11" x14ac:dyDescent="0.25">
      <c r="K9143"/>
    </row>
    <row r="9144" spans="11:11" x14ac:dyDescent="0.25">
      <c r="K9144"/>
    </row>
    <row r="9145" spans="11:11" x14ac:dyDescent="0.25">
      <c r="K9145"/>
    </row>
    <row r="9146" spans="11:11" x14ac:dyDescent="0.25">
      <c r="K9146"/>
    </row>
    <row r="9147" spans="11:11" x14ac:dyDescent="0.25">
      <c r="K9147"/>
    </row>
    <row r="9148" spans="11:11" x14ac:dyDescent="0.25">
      <c r="K9148"/>
    </row>
    <row r="9149" spans="11:11" x14ac:dyDescent="0.25">
      <c r="K9149"/>
    </row>
    <row r="9150" spans="11:11" x14ac:dyDescent="0.25">
      <c r="K9150"/>
    </row>
    <row r="9151" spans="11:11" x14ac:dyDescent="0.25">
      <c r="K9151"/>
    </row>
    <row r="9152" spans="11:11" x14ac:dyDescent="0.25">
      <c r="K9152"/>
    </row>
    <row r="9153" spans="11:11" x14ac:dyDescent="0.25">
      <c r="K9153"/>
    </row>
    <row r="9154" spans="11:11" x14ac:dyDescent="0.25">
      <c r="K9154"/>
    </row>
    <row r="9155" spans="11:11" x14ac:dyDescent="0.25">
      <c r="K9155"/>
    </row>
    <row r="9156" spans="11:11" x14ac:dyDescent="0.25">
      <c r="K9156"/>
    </row>
    <row r="9157" spans="11:11" x14ac:dyDescent="0.25">
      <c r="K9157"/>
    </row>
    <row r="9158" spans="11:11" x14ac:dyDescent="0.25">
      <c r="K9158"/>
    </row>
    <row r="9159" spans="11:11" x14ac:dyDescent="0.25">
      <c r="K9159"/>
    </row>
    <row r="9160" spans="11:11" x14ac:dyDescent="0.25">
      <c r="K9160"/>
    </row>
    <row r="9161" spans="11:11" x14ac:dyDescent="0.25">
      <c r="K9161"/>
    </row>
    <row r="9162" spans="11:11" x14ac:dyDescent="0.25">
      <c r="K9162"/>
    </row>
    <row r="9163" spans="11:11" x14ac:dyDescent="0.25">
      <c r="K9163"/>
    </row>
    <row r="9164" spans="11:11" x14ac:dyDescent="0.25">
      <c r="K9164"/>
    </row>
    <row r="9165" spans="11:11" x14ac:dyDescent="0.25">
      <c r="K9165"/>
    </row>
    <row r="9166" spans="11:11" x14ac:dyDescent="0.25">
      <c r="K9166"/>
    </row>
    <row r="9167" spans="11:11" x14ac:dyDescent="0.25">
      <c r="K9167"/>
    </row>
    <row r="9168" spans="11:11" x14ac:dyDescent="0.25">
      <c r="K9168"/>
    </row>
    <row r="9169" spans="11:11" x14ac:dyDescent="0.25">
      <c r="K9169"/>
    </row>
    <row r="9170" spans="11:11" x14ac:dyDescent="0.25">
      <c r="K9170"/>
    </row>
    <row r="9171" spans="11:11" x14ac:dyDescent="0.25">
      <c r="K9171"/>
    </row>
    <row r="9172" spans="11:11" x14ac:dyDescent="0.25">
      <c r="K9172"/>
    </row>
    <row r="9173" spans="11:11" x14ac:dyDescent="0.25">
      <c r="K9173"/>
    </row>
    <row r="9174" spans="11:11" x14ac:dyDescent="0.25">
      <c r="K9174"/>
    </row>
    <row r="9175" spans="11:11" x14ac:dyDescent="0.25">
      <c r="K9175"/>
    </row>
    <row r="9176" spans="11:11" x14ac:dyDescent="0.25">
      <c r="K9176"/>
    </row>
    <row r="9177" spans="11:11" x14ac:dyDescent="0.25">
      <c r="K9177"/>
    </row>
    <row r="9178" spans="11:11" x14ac:dyDescent="0.25">
      <c r="K9178"/>
    </row>
    <row r="9179" spans="11:11" x14ac:dyDescent="0.25">
      <c r="K9179"/>
    </row>
    <row r="9180" spans="11:11" x14ac:dyDescent="0.25">
      <c r="K9180"/>
    </row>
    <row r="9181" spans="11:11" x14ac:dyDescent="0.25">
      <c r="K9181"/>
    </row>
    <row r="9182" spans="11:11" x14ac:dyDescent="0.25">
      <c r="K9182"/>
    </row>
    <row r="9183" spans="11:11" x14ac:dyDescent="0.25">
      <c r="K9183"/>
    </row>
    <row r="9184" spans="11:11" x14ac:dyDescent="0.25">
      <c r="K9184"/>
    </row>
    <row r="9185" spans="11:11" x14ac:dyDescent="0.25">
      <c r="K9185"/>
    </row>
    <row r="9186" spans="11:11" x14ac:dyDescent="0.25">
      <c r="K9186"/>
    </row>
    <row r="9187" spans="11:11" x14ac:dyDescent="0.25">
      <c r="K9187"/>
    </row>
    <row r="9188" spans="11:11" x14ac:dyDescent="0.25">
      <c r="K9188"/>
    </row>
    <row r="9189" spans="11:11" x14ac:dyDescent="0.25">
      <c r="K9189"/>
    </row>
    <row r="9190" spans="11:11" x14ac:dyDescent="0.25">
      <c r="K9190"/>
    </row>
    <row r="9191" spans="11:11" x14ac:dyDescent="0.25">
      <c r="K9191"/>
    </row>
    <row r="9192" spans="11:11" x14ac:dyDescent="0.25">
      <c r="K9192"/>
    </row>
    <row r="9193" spans="11:11" x14ac:dyDescent="0.25">
      <c r="K9193"/>
    </row>
    <row r="9194" spans="11:11" x14ac:dyDescent="0.25">
      <c r="K9194"/>
    </row>
    <row r="9195" spans="11:11" x14ac:dyDescent="0.25">
      <c r="K9195"/>
    </row>
    <row r="9196" spans="11:11" x14ac:dyDescent="0.25">
      <c r="K9196"/>
    </row>
    <row r="9197" spans="11:11" x14ac:dyDescent="0.25">
      <c r="K9197"/>
    </row>
    <row r="9198" spans="11:11" x14ac:dyDescent="0.25">
      <c r="K9198"/>
    </row>
    <row r="9199" spans="11:11" x14ac:dyDescent="0.25">
      <c r="K9199"/>
    </row>
    <row r="9200" spans="11:11" x14ac:dyDescent="0.25">
      <c r="K9200"/>
    </row>
    <row r="9201" spans="11:11" x14ac:dyDescent="0.25">
      <c r="K9201"/>
    </row>
    <row r="9202" spans="11:11" x14ac:dyDescent="0.25">
      <c r="K9202"/>
    </row>
    <row r="9203" spans="11:11" x14ac:dyDescent="0.25">
      <c r="K9203"/>
    </row>
    <row r="9204" spans="11:11" x14ac:dyDescent="0.25">
      <c r="K9204"/>
    </row>
    <row r="9205" spans="11:11" x14ac:dyDescent="0.25">
      <c r="K9205"/>
    </row>
    <row r="9206" spans="11:11" x14ac:dyDescent="0.25">
      <c r="K9206"/>
    </row>
    <row r="9207" spans="11:11" x14ac:dyDescent="0.25">
      <c r="K9207"/>
    </row>
    <row r="9208" spans="11:11" x14ac:dyDescent="0.25">
      <c r="K9208"/>
    </row>
    <row r="9209" spans="11:11" x14ac:dyDescent="0.25">
      <c r="K9209"/>
    </row>
    <row r="9210" spans="11:11" x14ac:dyDescent="0.25">
      <c r="K9210"/>
    </row>
    <row r="9211" spans="11:11" x14ac:dyDescent="0.25">
      <c r="K9211"/>
    </row>
    <row r="9212" spans="11:11" x14ac:dyDescent="0.25">
      <c r="K9212"/>
    </row>
    <row r="9213" spans="11:11" x14ac:dyDescent="0.25">
      <c r="K9213"/>
    </row>
    <row r="9214" spans="11:11" x14ac:dyDescent="0.25">
      <c r="K9214"/>
    </row>
    <row r="9215" spans="11:11" x14ac:dyDescent="0.25">
      <c r="K9215"/>
    </row>
    <row r="9216" spans="11:11" x14ac:dyDescent="0.25">
      <c r="K9216"/>
    </row>
    <row r="9217" spans="11:11" x14ac:dyDescent="0.25">
      <c r="K9217"/>
    </row>
    <row r="9218" spans="11:11" x14ac:dyDescent="0.25">
      <c r="K9218"/>
    </row>
    <row r="9219" spans="11:11" x14ac:dyDescent="0.25">
      <c r="K9219"/>
    </row>
    <row r="9220" spans="11:11" x14ac:dyDescent="0.25">
      <c r="K9220"/>
    </row>
    <row r="9221" spans="11:11" x14ac:dyDescent="0.25">
      <c r="K9221"/>
    </row>
    <row r="9222" spans="11:11" x14ac:dyDescent="0.25">
      <c r="K9222"/>
    </row>
    <row r="9223" spans="11:11" x14ac:dyDescent="0.25">
      <c r="K9223"/>
    </row>
    <row r="9224" spans="11:11" x14ac:dyDescent="0.25">
      <c r="K9224"/>
    </row>
    <row r="9225" spans="11:11" x14ac:dyDescent="0.25">
      <c r="K9225"/>
    </row>
    <row r="9226" spans="11:11" x14ac:dyDescent="0.25">
      <c r="K9226"/>
    </row>
    <row r="9227" spans="11:11" x14ac:dyDescent="0.25">
      <c r="K9227"/>
    </row>
    <row r="9228" spans="11:11" x14ac:dyDescent="0.25">
      <c r="K9228"/>
    </row>
    <row r="9229" spans="11:11" x14ac:dyDescent="0.25">
      <c r="K9229"/>
    </row>
    <row r="9230" spans="11:11" x14ac:dyDescent="0.25">
      <c r="K9230"/>
    </row>
    <row r="9231" spans="11:11" x14ac:dyDescent="0.25">
      <c r="K9231"/>
    </row>
    <row r="9232" spans="11:11" x14ac:dyDescent="0.25">
      <c r="K9232"/>
    </row>
    <row r="9233" spans="11:11" x14ac:dyDescent="0.25">
      <c r="K9233"/>
    </row>
    <row r="9234" spans="11:11" x14ac:dyDescent="0.25">
      <c r="K9234"/>
    </row>
    <row r="9235" spans="11:11" x14ac:dyDescent="0.25">
      <c r="K9235"/>
    </row>
    <row r="9236" spans="11:11" x14ac:dyDescent="0.25">
      <c r="K9236"/>
    </row>
    <row r="9237" spans="11:11" x14ac:dyDescent="0.25">
      <c r="K9237"/>
    </row>
    <row r="9238" spans="11:11" x14ac:dyDescent="0.25">
      <c r="K9238"/>
    </row>
    <row r="9239" spans="11:11" x14ac:dyDescent="0.25">
      <c r="K9239"/>
    </row>
    <row r="9240" spans="11:11" x14ac:dyDescent="0.25">
      <c r="K9240"/>
    </row>
    <row r="9241" spans="11:11" x14ac:dyDescent="0.25">
      <c r="K9241"/>
    </row>
    <row r="9242" spans="11:11" x14ac:dyDescent="0.25">
      <c r="K9242"/>
    </row>
    <row r="9243" spans="11:11" x14ac:dyDescent="0.25">
      <c r="K9243"/>
    </row>
    <row r="9244" spans="11:11" x14ac:dyDescent="0.25">
      <c r="K9244"/>
    </row>
    <row r="9245" spans="11:11" x14ac:dyDescent="0.25">
      <c r="K9245"/>
    </row>
    <row r="9246" spans="11:11" x14ac:dyDescent="0.25">
      <c r="K9246"/>
    </row>
    <row r="9247" spans="11:11" x14ac:dyDescent="0.25">
      <c r="K9247"/>
    </row>
    <row r="9248" spans="11:11" x14ac:dyDescent="0.25">
      <c r="K9248"/>
    </row>
    <row r="9249" spans="11:11" x14ac:dyDescent="0.25">
      <c r="K9249"/>
    </row>
    <row r="9250" spans="11:11" x14ac:dyDescent="0.25">
      <c r="K9250"/>
    </row>
    <row r="9251" spans="11:11" x14ac:dyDescent="0.25">
      <c r="K9251"/>
    </row>
    <row r="9252" spans="11:11" x14ac:dyDescent="0.25">
      <c r="K9252"/>
    </row>
    <row r="9253" spans="11:11" x14ac:dyDescent="0.25">
      <c r="K9253"/>
    </row>
    <row r="9254" spans="11:11" x14ac:dyDescent="0.25">
      <c r="K9254"/>
    </row>
    <row r="9255" spans="11:11" x14ac:dyDescent="0.25">
      <c r="K9255"/>
    </row>
    <row r="9256" spans="11:11" x14ac:dyDescent="0.25">
      <c r="K9256"/>
    </row>
    <row r="9257" spans="11:11" x14ac:dyDescent="0.25">
      <c r="K9257"/>
    </row>
    <row r="9258" spans="11:11" x14ac:dyDescent="0.25">
      <c r="K9258"/>
    </row>
    <row r="9259" spans="11:11" x14ac:dyDescent="0.25">
      <c r="K9259"/>
    </row>
    <row r="9260" spans="11:11" x14ac:dyDescent="0.25">
      <c r="K9260"/>
    </row>
    <row r="9261" spans="11:11" x14ac:dyDescent="0.25">
      <c r="K9261"/>
    </row>
    <row r="9262" spans="11:11" x14ac:dyDescent="0.25">
      <c r="K9262"/>
    </row>
    <row r="9263" spans="11:11" x14ac:dyDescent="0.25">
      <c r="K9263"/>
    </row>
    <row r="9264" spans="11:11" x14ac:dyDescent="0.25">
      <c r="K9264"/>
    </row>
    <row r="9265" spans="11:11" x14ac:dyDescent="0.25">
      <c r="K9265"/>
    </row>
    <row r="9266" spans="11:11" x14ac:dyDescent="0.25">
      <c r="K9266"/>
    </row>
    <row r="9267" spans="11:11" x14ac:dyDescent="0.25">
      <c r="K9267"/>
    </row>
    <row r="9268" spans="11:11" x14ac:dyDescent="0.25">
      <c r="K9268"/>
    </row>
    <row r="9269" spans="11:11" x14ac:dyDescent="0.25">
      <c r="K9269"/>
    </row>
    <row r="9270" spans="11:11" x14ac:dyDescent="0.25">
      <c r="K9270"/>
    </row>
    <row r="9271" spans="11:11" x14ac:dyDescent="0.25">
      <c r="K9271"/>
    </row>
    <row r="9272" spans="11:11" x14ac:dyDescent="0.25">
      <c r="K9272"/>
    </row>
    <row r="9273" spans="11:11" x14ac:dyDescent="0.25">
      <c r="K9273"/>
    </row>
    <row r="9274" spans="11:11" x14ac:dyDescent="0.25">
      <c r="K9274"/>
    </row>
    <row r="9275" spans="11:11" x14ac:dyDescent="0.25">
      <c r="K9275"/>
    </row>
    <row r="9276" spans="11:11" x14ac:dyDescent="0.25">
      <c r="K9276"/>
    </row>
    <row r="9277" spans="11:11" x14ac:dyDescent="0.25">
      <c r="K9277"/>
    </row>
    <row r="9278" spans="11:11" x14ac:dyDescent="0.25">
      <c r="K9278"/>
    </row>
    <row r="9279" spans="11:11" x14ac:dyDescent="0.25">
      <c r="K9279"/>
    </row>
    <row r="9280" spans="11:11" x14ac:dyDescent="0.25">
      <c r="K9280"/>
    </row>
    <row r="9281" spans="11:11" x14ac:dyDescent="0.25">
      <c r="K9281"/>
    </row>
    <row r="9282" spans="11:11" x14ac:dyDescent="0.25">
      <c r="K9282"/>
    </row>
    <row r="9283" spans="11:11" x14ac:dyDescent="0.25">
      <c r="K9283"/>
    </row>
    <row r="9284" spans="11:11" x14ac:dyDescent="0.25">
      <c r="K9284"/>
    </row>
    <row r="9285" spans="11:11" x14ac:dyDescent="0.25">
      <c r="K9285"/>
    </row>
    <row r="9286" spans="11:11" x14ac:dyDescent="0.25">
      <c r="K9286"/>
    </row>
    <row r="9287" spans="11:11" x14ac:dyDescent="0.25">
      <c r="K9287"/>
    </row>
    <row r="9288" spans="11:11" x14ac:dyDescent="0.25">
      <c r="K9288"/>
    </row>
    <row r="9289" spans="11:11" x14ac:dyDescent="0.25">
      <c r="K9289"/>
    </row>
    <row r="9290" spans="11:11" x14ac:dyDescent="0.25">
      <c r="K9290"/>
    </row>
    <row r="9291" spans="11:11" x14ac:dyDescent="0.25">
      <c r="K9291"/>
    </row>
    <row r="9292" spans="11:11" x14ac:dyDescent="0.25">
      <c r="K9292"/>
    </row>
    <row r="9293" spans="11:11" x14ac:dyDescent="0.25">
      <c r="K9293"/>
    </row>
    <row r="9294" spans="11:11" x14ac:dyDescent="0.25">
      <c r="K9294"/>
    </row>
    <row r="9295" spans="11:11" x14ac:dyDescent="0.25">
      <c r="K9295"/>
    </row>
    <row r="9296" spans="11:11" x14ac:dyDescent="0.25">
      <c r="K9296"/>
    </row>
    <row r="9297" spans="11:11" x14ac:dyDescent="0.25">
      <c r="K9297"/>
    </row>
    <row r="9298" spans="11:11" x14ac:dyDescent="0.25">
      <c r="K9298"/>
    </row>
    <row r="9299" spans="11:11" x14ac:dyDescent="0.25">
      <c r="K9299"/>
    </row>
    <row r="9300" spans="11:11" x14ac:dyDescent="0.25">
      <c r="K9300"/>
    </row>
    <row r="9301" spans="11:11" x14ac:dyDescent="0.25">
      <c r="K9301"/>
    </row>
    <row r="9302" spans="11:11" x14ac:dyDescent="0.25">
      <c r="K9302"/>
    </row>
    <row r="9303" spans="11:11" x14ac:dyDescent="0.25">
      <c r="K9303"/>
    </row>
    <row r="9304" spans="11:11" x14ac:dyDescent="0.25">
      <c r="K9304"/>
    </row>
    <row r="9305" spans="11:11" x14ac:dyDescent="0.25">
      <c r="K9305"/>
    </row>
    <row r="9306" spans="11:11" x14ac:dyDescent="0.25">
      <c r="K9306"/>
    </row>
    <row r="9307" spans="11:11" x14ac:dyDescent="0.25">
      <c r="K9307"/>
    </row>
    <row r="9308" spans="11:11" x14ac:dyDescent="0.25">
      <c r="K9308"/>
    </row>
    <row r="9309" spans="11:11" x14ac:dyDescent="0.25">
      <c r="K9309"/>
    </row>
    <row r="9310" spans="11:11" x14ac:dyDescent="0.25">
      <c r="K9310"/>
    </row>
    <row r="9311" spans="11:11" x14ac:dyDescent="0.25">
      <c r="K9311"/>
    </row>
    <row r="9312" spans="11:11" x14ac:dyDescent="0.25">
      <c r="K9312"/>
    </row>
    <row r="9313" spans="11:11" x14ac:dyDescent="0.25">
      <c r="K9313"/>
    </row>
    <row r="9314" spans="11:11" x14ac:dyDescent="0.25">
      <c r="K9314"/>
    </row>
    <row r="9315" spans="11:11" x14ac:dyDescent="0.25">
      <c r="K9315"/>
    </row>
    <row r="9316" spans="11:11" x14ac:dyDescent="0.25">
      <c r="K9316"/>
    </row>
    <row r="9317" spans="11:11" x14ac:dyDescent="0.25">
      <c r="K9317"/>
    </row>
    <row r="9318" spans="11:11" x14ac:dyDescent="0.25">
      <c r="K9318"/>
    </row>
    <row r="9319" spans="11:11" x14ac:dyDescent="0.25">
      <c r="K9319"/>
    </row>
    <row r="9320" spans="11:11" x14ac:dyDescent="0.25">
      <c r="K9320"/>
    </row>
    <row r="9321" spans="11:11" x14ac:dyDescent="0.25">
      <c r="K9321"/>
    </row>
    <row r="9322" spans="11:11" x14ac:dyDescent="0.25">
      <c r="K9322"/>
    </row>
    <row r="9323" spans="11:11" x14ac:dyDescent="0.25">
      <c r="K9323"/>
    </row>
    <row r="9324" spans="11:11" x14ac:dyDescent="0.25">
      <c r="K9324"/>
    </row>
    <row r="9325" spans="11:11" x14ac:dyDescent="0.25">
      <c r="K9325"/>
    </row>
    <row r="9326" spans="11:11" x14ac:dyDescent="0.25">
      <c r="K9326"/>
    </row>
    <row r="9327" spans="11:11" x14ac:dyDescent="0.25">
      <c r="K9327"/>
    </row>
    <row r="9328" spans="11:11" x14ac:dyDescent="0.25">
      <c r="K9328"/>
    </row>
    <row r="9329" spans="11:11" x14ac:dyDescent="0.25">
      <c r="K9329"/>
    </row>
    <row r="9330" spans="11:11" x14ac:dyDescent="0.25">
      <c r="K9330"/>
    </row>
    <row r="9331" spans="11:11" x14ac:dyDescent="0.25">
      <c r="K9331"/>
    </row>
    <row r="9332" spans="11:11" x14ac:dyDescent="0.25">
      <c r="K9332"/>
    </row>
    <row r="9333" spans="11:11" x14ac:dyDescent="0.25">
      <c r="K9333"/>
    </row>
    <row r="9334" spans="11:11" x14ac:dyDescent="0.25">
      <c r="K9334"/>
    </row>
    <row r="9335" spans="11:11" x14ac:dyDescent="0.25">
      <c r="K9335"/>
    </row>
    <row r="9336" spans="11:11" x14ac:dyDescent="0.25">
      <c r="K9336"/>
    </row>
    <row r="9337" spans="11:11" x14ac:dyDescent="0.25">
      <c r="K9337"/>
    </row>
    <row r="9338" spans="11:11" x14ac:dyDescent="0.25">
      <c r="K9338"/>
    </row>
    <row r="9339" spans="11:11" x14ac:dyDescent="0.25">
      <c r="K9339"/>
    </row>
    <row r="9340" spans="11:11" x14ac:dyDescent="0.25">
      <c r="K9340"/>
    </row>
    <row r="9341" spans="11:11" x14ac:dyDescent="0.25">
      <c r="K9341"/>
    </row>
    <row r="9342" spans="11:11" x14ac:dyDescent="0.25">
      <c r="K9342"/>
    </row>
    <row r="9343" spans="11:11" x14ac:dyDescent="0.25">
      <c r="K9343"/>
    </row>
    <row r="9344" spans="11:11" x14ac:dyDescent="0.25">
      <c r="K9344"/>
    </row>
    <row r="9345" spans="11:11" x14ac:dyDescent="0.25">
      <c r="K9345"/>
    </row>
    <row r="9346" spans="11:11" x14ac:dyDescent="0.25">
      <c r="K9346"/>
    </row>
    <row r="9347" spans="11:11" x14ac:dyDescent="0.25">
      <c r="K9347"/>
    </row>
    <row r="9348" spans="11:11" x14ac:dyDescent="0.25">
      <c r="K9348"/>
    </row>
    <row r="9349" spans="11:11" x14ac:dyDescent="0.25">
      <c r="K9349"/>
    </row>
    <row r="9350" spans="11:11" x14ac:dyDescent="0.25">
      <c r="K9350"/>
    </row>
    <row r="9351" spans="11:11" x14ac:dyDescent="0.25">
      <c r="K9351"/>
    </row>
    <row r="9352" spans="11:11" x14ac:dyDescent="0.25">
      <c r="K9352"/>
    </row>
    <row r="9353" spans="11:11" x14ac:dyDescent="0.25">
      <c r="K9353"/>
    </row>
    <row r="9354" spans="11:11" x14ac:dyDescent="0.25">
      <c r="K9354"/>
    </row>
    <row r="9355" spans="11:11" x14ac:dyDescent="0.25">
      <c r="K9355"/>
    </row>
    <row r="9356" spans="11:11" x14ac:dyDescent="0.25">
      <c r="K9356"/>
    </row>
    <row r="9357" spans="11:11" x14ac:dyDescent="0.25">
      <c r="K9357"/>
    </row>
    <row r="9358" spans="11:11" x14ac:dyDescent="0.25">
      <c r="K9358"/>
    </row>
    <row r="9359" spans="11:11" x14ac:dyDescent="0.25">
      <c r="K9359"/>
    </row>
    <row r="9360" spans="11:11" x14ac:dyDescent="0.25">
      <c r="K9360"/>
    </row>
    <row r="9361" spans="11:11" x14ac:dyDescent="0.25">
      <c r="K9361"/>
    </row>
    <row r="9362" spans="11:11" x14ac:dyDescent="0.25">
      <c r="K9362"/>
    </row>
    <row r="9363" spans="11:11" x14ac:dyDescent="0.25">
      <c r="K9363"/>
    </row>
    <row r="9364" spans="11:11" x14ac:dyDescent="0.25">
      <c r="K9364"/>
    </row>
    <row r="9365" spans="11:11" x14ac:dyDescent="0.25">
      <c r="K9365"/>
    </row>
    <row r="9366" spans="11:11" x14ac:dyDescent="0.25">
      <c r="K9366"/>
    </row>
    <row r="9367" spans="11:11" x14ac:dyDescent="0.25">
      <c r="K9367"/>
    </row>
    <row r="9368" spans="11:11" x14ac:dyDescent="0.25">
      <c r="K9368"/>
    </row>
    <row r="9369" spans="11:11" x14ac:dyDescent="0.25">
      <c r="K9369"/>
    </row>
    <row r="9370" spans="11:11" x14ac:dyDescent="0.25">
      <c r="K9370"/>
    </row>
    <row r="9371" spans="11:11" x14ac:dyDescent="0.25">
      <c r="K9371"/>
    </row>
    <row r="9372" spans="11:11" x14ac:dyDescent="0.25">
      <c r="K9372"/>
    </row>
    <row r="9373" spans="11:11" x14ac:dyDescent="0.25">
      <c r="K9373"/>
    </row>
    <row r="9374" spans="11:11" x14ac:dyDescent="0.25">
      <c r="K9374"/>
    </row>
    <row r="9375" spans="11:11" x14ac:dyDescent="0.25">
      <c r="K9375"/>
    </row>
    <row r="9376" spans="11:11" x14ac:dyDescent="0.25">
      <c r="K9376"/>
    </row>
    <row r="9377" spans="11:11" x14ac:dyDescent="0.25">
      <c r="K9377"/>
    </row>
    <row r="9378" spans="11:11" x14ac:dyDescent="0.25">
      <c r="K9378"/>
    </row>
    <row r="9379" spans="11:11" x14ac:dyDescent="0.25">
      <c r="K9379"/>
    </row>
    <row r="9380" spans="11:11" x14ac:dyDescent="0.25">
      <c r="K9380"/>
    </row>
    <row r="9381" spans="11:11" x14ac:dyDescent="0.25">
      <c r="K9381"/>
    </row>
    <row r="9382" spans="11:11" x14ac:dyDescent="0.25">
      <c r="K9382"/>
    </row>
    <row r="9383" spans="11:11" x14ac:dyDescent="0.25">
      <c r="K9383"/>
    </row>
    <row r="9384" spans="11:11" x14ac:dyDescent="0.25">
      <c r="K9384"/>
    </row>
    <row r="9385" spans="11:11" x14ac:dyDescent="0.25">
      <c r="K9385"/>
    </row>
    <row r="9386" spans="11:11" x14ac:dyDescent="0.25">
      <c r="K9386"/>
    </row>
    <row r="9387" spans="11:11" x14ac:dyDescent="0.25">
      <c r="K9387"/>
    </row>
    <row r="9388" spans="11:11" x14ac:dyDescent="0.25">
      <c r="K9388"/>
    </row>
    <row r="9389" spans="11:11" x14ac:dyDescent="0.25">
      <c r="K9389"/>
    </row>
    <row r="9390" spans="11:11" x14ac:dyDescent="0.25">
      <c r="K9390"/>
    </row>
    <row r="9391" spans="11:11" x14ac:dyDescent="0.25">
      <c r="K9391"/>
    </row>
    <row r="9392" spans="11:11" x14ac:dyDescent="0.25">
      <c r="K9392"/>
    </row>
    <row r="9393" spans="11:11" x14ac:dyDescent="0.25">
      <c r="K9393"/>
    </row>
    <row r="9394" spans="11:11" x14ac:dyDescent="0.25">
      <c r="K9394"/>
    </row>
    <row r="9395" spans="11:11" x14ac:dyDescent="0.25">
      <c r="K9395"/>
    </row>
    <row r="9396" spans="11:11" x14ac:dyDescent="0.25">
      <c r="K9396"/>
    </row>
    <row r="9397" spans="11:11" x14ac:dyDescent="0.25">
      <c r="K9397"/>
    </row>
    <row r="9398" spans="11:11" x14ac:dyDescent="0.25">
      <c r="K9398"/>
    </row>
    <row r="9399" spans="11:11" x14ac:dyDescent="0.25">
      <c r="K9399"/>
    </row>
    <row r="9400" spans="11:11" x14ac:dyDescent="0.25">
      <c r="K9400"/>
    </row>
    <row r="9401" spans="11:11" x14ac:dyDescent="0.25">
      <c r="K9401"/>
    </row>
    <row r="9402" spans="11:11" x14ac:dyDescent="0.25">
      <c r="K9402"/>
    </row>
    <row r="9403" spans="11:11" x14ac:dyDescent="0.25">
      <c r="K9403"/>
    </row>
    <row r="9404" spans="11:11" x14ac:dyDescent="0.25">
      <c r="K9404"/>
    </row>
    <row r="9405" spans="11:11" x14ac:dyDescent="0.25">
      <c r="K9405"/>
    </row>
    <row r="9406" spans="11:11" x14ac:dyDescent="0.25">
      <c r="K9406"/>
    </row>
    <row r="9407" spans="11:11" x14ac:dyDescent="0.25">
      <c r="K9407"/>
    </row>
    <row r="9408" spans="11:11" x14ac:dyDescent="0.25">
      <c r="K9408"/>
    </row>
    <row r="9409" spans="11:11" x14ac:dyDescent="0.25">
      <c r="K9409"/>
    </row>
    <row r="9410" spans="11:11" x14ac:dyDescent="0.25">
      <c r="K9410"/>
    </row>
    <row r="9411" spans="11:11" x14ac:dyDescent="0.25">
      <c r="K9411"/>
    </row>
    <row r="9412" spans="11:11" x14ac:dyDescent="0.25">
      <c r="K9412"/>
    </row>
    <row r="9413" spans="11:11" x14ac:dyDescent="0.25">
      <c r="K9413"/>
    </row>
    <row r="9414" spans="11:11" x14ac:dyDescent="0.25">
      <c r="K9414"/>
    </row>
    <row r="9415" spans="11:11" x14ac:dyDescent="0.25">
      <c r="K9415"/>
    </row>
    <row r="9416" spans="11:11" x14ac:dyDescent="0.25">
      <c r="K9416"/>
    </row>
    <row r="9417" spans="11:11" x14ac:dyDescent="0.25">
      <c r="K9417"/>
    </row>
    <row r="9418" spans="11:11" x14ac:dyDescent="0.25">
      <c r="K9418"/>
    </row>
    <row r="9419" spans="11:11" x14ac:dyDescent="0.25">
      <c r="K9419"/>
    </row>
    <row r="9420" spans="11:11" x14ac:dyDescent="0.25">
      <c r="K9420"/>
    </row>
    <row r="9421" spans="11:11" x14ac:dyDescent="0.25">
      <c r="K9421"/>
    </row>
    <row r="9422" spans="11:11" x14ac:dyDescent="0.25">
      <c r="K9422"/>
    </row>
    <row r="9423" spans="11:11" x14ac:dyDescent="0.25">
      <c r="K9423"/>
    </row>
    <row r="9424" spans="11:11" x14ac:dyDescent="0.25">
      <c r="K9424"/>
    </row>
    <row r="9425" spans="11:11" x14ac:dyDescent="0.25">
      <c r="K9425"/>
    </row>
    <row r="9426" spans="11:11" x14ac:dyDescent="0.25">
      <c r="K9426"/>
    </row>
    <row r="9427" spans="11:11" x14ac:dyDescent="0.25">
      <c r="K9427"/>
    </row>
    <row r="9428" spans="11:11" x14ac:dyDescent="0.25">
      <c r="K9428"/>
    </row>
    <row r="9429" spans="11:11" x14ac:dyDescent="0.25">
      <c r="K9429"/>
    </row>
    <row r="9430" spans="11:11" x14ac:dyDescent="0.25">
      <c r="K9430"/>
    </row>
    <row r="9431" spans="11:11" x14ac:dyDescent="0.25">
      <c r="K9431"/>
    </row>
    <row r="9432" spans="11:11" x14ac:dyDescent="0.25">
      <c r="K9432"/>
    </row>
    <row r="9433" spans="11:11" x14ac:dyDescent="0.25">
      <c r="K9433"/>
    </row>
    <row r="9434" spans="11:11" x14ac:dyDescent="0.25">
      <c r="K9434"/>
    </row>
    <row r="9435" spans="11:11" x14ac:dyDescent="0.25">
      <c r="K9435"/>
    </row>
    <row r="9436" spans="11:11" x14ac:dyDescent="0.25">
      <c r="K9436"/>
    </row>
    <row r="9437" spans="11:11" x14ac:dyDescent="0.25">
      <c r="K9437"/>
    </row>
    <row r="9438" spans="11:11" x14ac:dyDescent="0.25">
      <c r="K9438"/>
    </row>
    <row r="9439" spans="11:11" x14ac:dyDescent="0.25">
      <c r="K9439"/>
    </row>
    <row r="9440" spans="11:11" x14ac:dyDescent="0.25">
      <c r="K9440"/>
    </row>
    <row r="9441" spans="11:11" x14ac:dyDescent="0.25">
      <c r="K9441"/>
    </row>
    <row r="9442" spans="11:11" x14ac:dyDescent="0.25">
      <c r="K9442"/>
    </row>
    <row r="9443" spans="11:11" x14ac:dyDescent="0.25">
      <c r="K9443"/>
    </row>
    <row r="9444" spans="11:11" x14ac:dyDescent="0.25">
      <c r="K9444"/>
    </row>
    <row r="9445" spans="11:11" x14ac:dyDescent="0.25">
      <c r="K9445"/>
    </row>
    <row r="9446" spans="11:11" x14ac:dyDescent="0.25">
      <c r="K9446"/>
    </row>
    <row r="9447" spans="11:11" x14ac:dyDescent="0.25">
      <c r="K9447"/>
    </row>
    <row r="9448" spans="11:11" x14ac:dyDescent="0.25">
      <c r="K9448"/>
    </row>
    <row r="9449" spans="11:11" x14ac:dyDescent="0.25">
      <c r="K9449"/>
    </row>
    <row r="9450" spans="11:11" x14ac:dyDescent="0.25">
      <c r="K9450"/>
    </row>
    <row r="9451" spans="11:11" x14ac:dyDescent="0.25">
      <c r="K9451"/>
    </row>
    <row r="9452" spans="11:11" x14ac:dyDescent="0.25">
      <c r="K9452"/>
    </row>
    <row r="9453" spans="11:11" x14ac:dyDescent="0.25">
      <c r="K9453"/>
    </row>
    <row r="9454" spans="11:11" x14ac:dyDescent="0.25">
      <c r="K9454"/>
    </row>
    <row r="9455" spans="11:11" x14ac:dyDescent="0.25">
      <c r="K9455"/>
    </row>
    <row r="9456" spans="11:11" x14ac:dyDescent="0.25">
      <c r="K9456"/>
    </row>
    <row r="9457" spans="11:11" x14ac:dyDescent="0.25">
      <c r="K9457"/>
    </row>
    <row r="9458" spans="11:11" x14ac:dyDescent="0.25">
      <c r="K9458"/>
    </row>
    <row r="9459" spans="11:11" x14ac:dyDescent="0.25">
      <c r="K9459"/>
    </row>
    <row r="9460" spans="11:11" x14ac:dyDescent="0.25">
      <c r="K9460"/>
    </row>
    <row r="9461" spans="11:11" x14ac:dyDescent="0.25">
      <c r="K9461"/>
    </row>
    <row r="9462" spans="11:11" x14ac:dyDescent="0.25">
      <c r="K9462"/>
    </row>
    <row r="9463" spans="11:11" x14ac:dyDescent="0.25">
      <c r="K9463"/>
    </row>
    <row r="9464" spans="11:11" x14ac:dyDescent="0.25">
      <c r="K9464"/>
    </row>
    <row r="9465" spans="11:11" x14ac:dyDescent="0.25">
      <c r="K9465"/>
    </row>
    <row r="9466" spans="11:11" x14ac:dyDescent="0.25">
      <c r="K9466"/>
    </row>
    <row r="9467" spans="11:11" x14ac:dyDescent="0.25">
      <c r="K9467"/>
    </row>
    <row r="9468" spans="11:11" x14ac:dyDescent="0.25">
      <c r="K9468"/>
    </row>
    <row r="9469" spans="11:11" x14ac:dyDescent="0.25">
      <c r="K9469"/>
    </row>
    <row r="9470" spans="11:11" x14ac:dyDescent="0.25">
      <c r="K9470"/>
    </row>
    <row r="9471" spans="11:11" x14ac:dyDescent="0.25">
      <c r="K9471"/>
    </row>
    <row r="9472" spans="11:11" x14ac:dyDescent="0.25">
      <c r="K9472"/>
    </row>
    <row r="9473" spans="11:11" x14ac:dyDescent="0.25">
      <c r="K9473"/>
    </row>
    <row r="9474" spans="11:11" x14ac:dyDescent="0.25">
      <c r="K9474"/>
    </row>
    <row r="9475" spans="11:11" x14ac:dyDescent="0.25">
      <c r="K9475"/>
    </row>
    <row r="9476" spans="11:11" x14ac:dyDescent="0.25">
      <c r="K9476"/>
    </row>
    <row r="9477" spans="11:11" x14ac:dyDescent="0.25">
      <c r="K9477"/>
    </row>
    <row r="9478" spans="11:11" x14ac:dyDescent="0.25">
      <c r="K9478"/>
    </row>
    <row r="9479" spans="11:11" x14ac:dyDescent="0.25">
      <c r="K9479"/>
    </row>
    <row r="9480" spans="11:11" x14ac:dyDescent="0.25">
      <c r="K9480"/>
    </row>
    <row r="9481" spans="11:11" x14ac:dyDescent="0.25">
      <c r="K9481"/>
    </row>
    <row r="9482" spans="11:11" x14ac:dyDescent="0.25">
      <c r="K9482"/>
    </row>
    <row r="9483" spans="11:11" x14ac:dyDescent="0.25">
      <c r="K9483"/>
    </row>
    <row r="9484" spans="11:11" x14ac:dyDescent="0.25">
      <c r="K9484"/>
    </row>
    <row r="9485" spans="11:11" x14ac:dyDescent="0.25">
      <c r="K9485"/>
    </row>
    <row r="9486" spans="11:11" x14ac:dyDescent="0.25">
      <c r="K9486"/>
    </row>
    <row r="9487" spans="11:11" x14ac:dyDescent="0.25">
      <c r="K9487"/>
    </row>
    <row r="9488" spans="11:11" x14ac:dyDescent="0.25">
      <c r="K9488"/>
    </row>
    <row r="9489" spans="11:11" x14ac:dyDescent="0.25">
      <c r="K9489"/>
    </row>
    <row r="9490" spans="11:11" x14ac:dyDescent="0.25">
      <c r="K9490"/>
    </row>
    <row r="9491" spans="11:11" x14ac:dyDescent="0.25">
      <c r="K9491"/>
    </row>
    <row r="9492" spans="11:11" x14ac:dyDescent="0.25">
      <c r="K9492"/>
    </row>
    <row r="9493" spans="11:11" x14ac:dyDescent="0.25">
      <c r="K9493"/>
    </row>
    <row r="9494" spans="11:11" x14ac:dyDescent="0.25">
      <c r="K9494"/>
    </row>
    <row r="9495" spans="11:11" x14ac:dyDescent="0.25">
      <c r="K9495"/>
    </row>
    <row r="9496" spans="11:11" x14ac:dyDescent="0.25">
      <c r="K9496"/>
    </row>
    <row r="9497" spans="11:11" x14ac:dyDescent="0.25">
      <c r="K9497"/>
    </row>
    <row r="9498" spans="11:11" x14ac:dyDescent="0.25">
      <c r="K9498"/>
    </row>
    <row r="9499" spans="11:11" x14ac:dyDescent="0.25">
      <c r="K9499"/>
    </row>
    <row r="9500" spans="11:11" x14ac:dyDescent="0.25">
      <c r="K9500"/>
    </row>
    <row r="9501" spans="11:11" x14ac:dyDescent="0.25">
      <c r="K9501"/>
    </row>
    <row r="9502" spans="11:11" x14ac:dyDescent="0.25">
      <c r="K9502"/>
    </row>
    <row r="9503" spans="11:11" x14ac:dyDescent="0.25">
      <c r="K9503"/>
    </row>
    <row r="9504" spans="11:11" x14ac:dyDescent="0.25">
      <c r="K9504"/>
    </row>
    <row r="9505" spans="11:11" x14ac:dyDescent="0.25">
      <c r="K9505"/>
    </row>
    <row r="9506" spans="11:11" x14ac:dyDescent="0.25">
      <c r="K9506"/>
    </row>
    <row r="9507" spans="11:11" x14ac:dyDescent="0.25">
      <c r="K9507"/>
    </row>
    <row r="9508" spans="11:11" x14ac:dyDescent="0.25">
      <c r="K9508"/>
    </row>
    <row r="9509" spans="11:11" x14ac:dyDescent="0.25">
      <c r="K9509"/>
    </row>
    <row r="9510" spans="11:11" x14ac:dyDescent="0.25">
      <c r="K9510"/>
    </row>
    <row r="9511" spans="11:11" x14ac:dyDescent="0.25">
      <c r="K9511"/>
    </row>
    <row r="9512" spans="11:11" x14ac:dyDescent="0.25">
      <c r="K9512"/>
    </row>
    <row r="9513" spans="11:11" x14ac:dyDescent="0.25">
      <c r="K9513"/>
    </row>
    <row r="9514" spans="11:11" x14ac:dyDescent="0.25">
      <c r="K9514"/>
    </row>
    <row r="9515" spans="11:11" x14ac:dyDescent="0.25">
      <c r="K9515"/>
    </row>
    <row r="9516" spans="11:11" x14ac:dyDescent="0.25">
      <c r="K9516"/>
    </row>
    <row r="9517" spans="11:11" x14ac:dyDescent="0.25">
      <c r="K9517"/>
    </row>
    <row r="9518" spans="11:11" x14ac:dyDescent="0.25">
      <c r="K9518"/>
    </row>
    <row r="9519" spans="11:11" x14ac:dyDescent="0.25">
      <c r="K9519"/>
    </row>
    <row r="9520" spans="11:11" x14ac:dyDescent="0.25">
      <c r="K9520"/>
    </row>
    <row r="9521" spans="11:11" x14ac:dyDescent="0.25">
      <c r="K9521"/>
    </row>
    <row r="9522" spans="11:11" x14ac:dyDescent="0.25">
      <c r="K9522"/>
    </row>
    <row r="9523" spans="11:11" x14ac:dyDescent="0.25">
      <c r="K9523"/>
    </row>
    <row r="9524" spans="11:11" x14ac:dyDescent="0.25">
      <c r="K9524"/>
    </row>
    <row r="9525" spans="11:11" x14ac:dyDescent="0.25">
      <c r="K9525"/>
    </row>
    <row r="9526" spans="11:11" x14ac:dyDescent="0.25">
      <c r="K9526"/>
    </row>
    <row r="9527" spans="11:11" x14ac:dyDescent="0.25">
      <c r="K9527"/>
    </row>
    <row r="9528" spans="11:11" x14ac:dyDescent="0.25">
      <c r="K9528"/>
    </row>
    <row r="9529" spans="11:11" x14ac:dyDescent="0.25">
      <c r="K9529"/>
    </row>
    <row r="9530" spans="11:11" x14ac:dyDescent="0.25">
      <c r="K9530"/>
    </row>
    <row r="9531" spans="11:11" x14ac:dyDescent="0.25">
      <c r="K9531"/>
    </row>
    <row r="9532" spans="11:11" x14ac:dyDescent="0.25">
      <c r="K9532"/>
    </row>
    <row r="9533" spans="11:11" x14ac:dyDescent="0.25">
      <c r="K9533"/>
    </row>
    <row r="9534" spans="11:11" x14ac:dyDescent="0.25">
      <c r="K9534"/>
    </row>
    <row r="9535" spans="11:11" x14ac:dyDescent="0.25">
      <c r="K9535"/>
    </row>
    <row r="9536" spans="11:11" x14ac:dyDescent="0.25">
      <c r="K9536"/>
    </row>
    <row r="9537" spans="11:11" x14ac:dyDescent="0.25">
      <c r="K9537"/>
    </row>
    <row r="9538" spans="11:11" x14ac:dyDescent="0.25">
      <c r="K9538"/>
    </row>
    <row r="9539" spans="11:11" x14ac:dyDescent="0.25">
      <c r="K9539"/>
    </row>
    <row r="9540" spans="11:11" x14ac:dyDescent="0.25">
      <c r="K9540"/>
    </row>
    <row r="9541" spans="11:11" x14ac:dyDescent="0.25">
      <c r="K9541"/>
    </row>
    <row r="9542" spans="11:11" x14ac:dyDescent="0.25">
      <c r="K9542"/>
    </row>
    <row r="9543" spans="11:11" x14ac:dyDescent="0.25">
      <c r="K9543"/>
    </row>
    <row r="9544" spans="11:11" x14ac:dyDescent="0.25">
      <c r="K9544"/>
    </row>
    <row r="9545" spans="11:11" x14ac:dyDescent="0.25">
      <c r="K9545"/>
    </row>
    <row r="9546" spans="11:11" x14ac:dyDescent="0.25">
      <c r="K9546"/>
    </row>
    <row r="9547" spans="11:11" x14ac:dyDescent="0.25">
      <c r="K9547"/>
    </row>
    <row r="9548" spans="11:11" x14ac:dyDescent="0.25">
      <c r="K9548"/>
    </row>
    <row r="9549" spans="11:11" x14ac:dyDescent="0.25">
      <c r="K9549"/>
    </row>
    <row r="9550" spans="11:11" x14ac:dyDescent="0.25">
      <c r="K9550"/>
    </row>
    <row r="9551" spans="11:11" x14ac:dyDescent="0.25">
      <c r="K9551"/>
    </row>
    <row r="9552" spans="11:11" x14ac:dyDescent="0.25">
      <c r="K9552"/>
    </row>
    <row r="9553" spans="11:11" x14ac:dyDescent="0.25">
      <c r="K9553"/>
    </row>
    <row r="9554" spans="11:11" x14ac:dyDescent="0.25">
      <c r="K9554"/>
    </row>
    <row r="9555" spans="11:11" x14ac:dyDescent="0.25">
      <c r="K9555"/>
    </row>
    <row r="9556" spans="11:11" x14ac:dyDescent="0.25">
      <c r="K9556"/>
    </row>
    <row r="9557" spans="11:11" x14ac:dyDescent="0.25">
      <c r="K9557"/>
    </row>
    <row r="9558" spans="11:11" x14ac:dyDescent="0.25">
      <c r="K9558"/>
    </row>
    <row r="9559" spans="11:11" x14ac:dyDescent="0.25">
      <c r="K9559"/>
    </row>
    <row r="9560" spans="11:11" x14ac:dyDescent="0.25">
      <c r="K9560"/>
    </row>
    <row r="9561" spans="11:11" x14ac:dyDescent="0.25">
      <c r="K9561"/>
    </row>
    <row r="9562" spans="11:11" x14ac:dyDescent="0.25">
      <c r="K9562"/>
    </row>
    <row r="9563" spans="11:11" x14ac:dyDescent="0.25">
      <c r="K9563"/>
    </row>
    <row r="9564" spans="11:11" x14ac:dyDescent="0.25">
      <c r="K9564"/>
    </row>
    <row r="9565" spans="11:11" x14ac:dyDescent="0.25">
      <c r="K9565"/>
    </row>
    <row r="9566" spans="11:11" x14ac:dyDescent="0.25">
      <c r="K9566"/>
    </row>
    <row r="9567" spans="11:11" x14ac:dyDescent="0.25">
      <c r="K9567"/>
    </row>
    <row r="9568" spans="11:11" x14ac:dyDescent="0.25">
      <c r="K9568"/>
    </row>
    <row r="9569" spans="11:11" x14ac:dyDescent="0.25">
      <c r="K9569"/>
    </row>
    <row r="9570" spans="11:11" x14ac:dyDescent="0.25">
      <c r="K9570"/>
    </row>
    <row r="9571" spans="11:11" x14ac:dyDescent="0.25">
      <c r="K9571"/>
    </row>
    <row r="9572" spans="11:11" x14ac:dyDescent="0.25">
      <c r="K9572"/>
    </row>
    <row r="9573" spans="11:11" x14ac:dyDescent="0.25">
      <c r="K9573"/>
    </row>
    <row r="9574" spans="11:11" x14ac:dyDescent="0.25">
      <c r="K9574"/>
    </row>
    <row r="9575" spans="11:11" x14ac:dyDescent="0.25">
      <c r="K9575"/>
    </row>
    <row r="9576" spans="11:11" x14ac:dyDescent="0.25">
      <c r="K9576"/>
    </row>
    <row r="9577" spans="11:11" x14ac:dyDescent="0.25">
      <c r="K9577"/>
    </row>
    <row r="9578" spans="11:11" x14ac:dyDescent="0.25">
      <c r="K9578"/>
    </row>
    <row r="9579" spans="11:11" x14ac:dyDescent="0.25">
      <c r="K9579"/>
    </row>
    <row r="9580" spans="11:11" x14ac:dyDescent="0.25">
      <c r="K9580"/>
    </row>
    <row r="9581" spans="11:11" x14ac:dyDescent="0.25">
      <c r="K9581"/>
    </row>
    <row r="9582" spans="11:11" x14ac:dyDescent="0.25">
      <c r="K9582"/>
    </row>
    <row r="9583" spans="11:11" x14ac:dyDescent="0.25">
      <c r="K9583"/>
    </row>
    <row r="9584" spans="11:11" x14ac:dyDescent="0.25">
      <c r="K9584"/>
    </row>
    <row r="9585" spans="11:11" x14ac:dyDescent="0.25">
      <c r="K9585"/>
    </row>
    <row r="9586" spans="11:11" x14ac:dyDescent="0.25">
      <c r="K9586"/>
    </row>
    <row r="9587" spans="11:11" x14ac:dyDescent="0.25">
      <c r="K9587"/>
    </row>
    <row r="9588" spans="11:11" x14ac:dyDescent="0.25">
      <c r="K9588"/>
    </row>
    <row r="9589" spans="11:11" x14ac:dyDescent="0.25">
      <c r="K9589"/>
    </row>
    <row r="9590" spans="11:11" x14ac:dyDescent="0.25">
      <c r="K9590"/>
    </row>
    <row r="9591" spans="11:11" x14ac:dyDescent="0.25">
      <c r="K9591"/>
    </row>
    <row r="9592" spans="11:11" x14ac:dyDescent="0.25">
      <c r="K9592"/>
    </row>
    <row r="9593" spans="11:11" x14ac:dyDescent="0.25">
      <c r="K9593"/>
    </row>
    <row r="9594" spans="11:11" x14ac:dyDescent="0.25">
      <c r="K9594"/>
    </row>
    <row r="9595" spans="11:11" x14ac:dyDescent="0.25">
      <c r="K9595"/>
    </row>
    <row r="9596" spans="11:11" x14ac:dyDescent="0.25">
      <c r="K9596"/>
    </row>
    <row r="9597" spans="11:11" x14ac:dyDescent="0.25">
      <c r="K9597"/>
    </row>
    <row r="9598" spans="11:11" x14ac:dyDescent="0.25">
      <c r="K9598"/>
    </row>
    <row r="9599" spans="11:11" x14ac:dyDescent="0.25">
      <c r="K9599"/>
    </row>
    <row r="9600" spans="11:11" x14ac:dyDescent="0.25">
      <c r="K9600"/>
    </row>
    <row r="9601" spans="11:11" x14ac:dyDescent="0.25">
      <c r="K9601"/>
    </row>
    <row r="9602" spans="11:11" x14ac:dyDescent="0.25">
      <c r="K9602"/>
    </row>
    <row r="9603" spans="11:11" x14ac:dyDescent="0.25">
      <c r="K9603"/>
    </row>
    <row r="9604" spans="11:11" x14ac:dyDescent="0.25">
      <c r="K9604"/>
    </row>
    <row r="9605" spans="11:11" x14ac:dyDescent="0.25">
      <c r="K9605"/>
    </row>
    <row r="9606" spans="11:11" x14ac:dyDescent="0.25">
      <c r="K9606"/>
    </row>
    <row r="9607" spans="11:11" x14ac:dyDescent="0.25">
      <c r="K9607"/>
    </row>
    <row r="9608" spans="11:11" x14ac:dyDescent="0.25">
      <c r="K9608"/>
    </row>
    <row r="9609" spans="11:11" x14ac:dyDescent="0.25">
      <c r="K9609"/>
    </row>
    <row r="9610" spans="11:11" x14ac:dyDescent="0.25">
      <c r="K9610"/>
    </row>
    <row r="9611" spans="11:11" x14ac:dyDescent="0.25">
      <c r="K9611"/>
    </row>
    <row r="9612" spans="11:11" x14ac:dyDescent="0.25">
      <c r="K9612"/>
    </row>
    <row r="9613" spans="11:11" x14ac:dyDescent="0.25">
      <c r="K9613"/>
    </row>
    <row r="9614" spans="11:11" x14ac:dyDescent="0.25">
      <c r="K9614"/>
    </row>
    <row r="9615" spans="11:11" x14ac:dyDescent="0.25">
      <c r="K9615"/>
    </row>
    <row r="9616" spans="11:11" x14ac:dyDescent="0.25">
      <c r="K9616"/>
    </row>
    <row r="9617" spans="11:11" x14ac:dyDescent="0.25">
      <c r="K9617"/>
    </row>
    <row r="9618" spans="11:11" x14ac:dyDescent="0.25">
      <c r="K9618"/>
    </row>
    <row r="9619" spans="11:11" x14ac:dyDescent="0.25">
      <c r="K9619"/>
    </row>
    <row r="9620" spans="11:11" x14ac:dyDescent="0.25">
      <c r="K9620"/>
    </row>
    <row r="9621" spans="11:11" x14ac:dyDescent="0.25">
      <c r="K9621"/>
    </row>
    <row r="9622" spans="11:11" x14ac:dyDescent="0.25">
      <c r="K9622"/>
    </row>
    <row r="9623" spans="11:11" x14ac:dyDescent="0.25">
      <c r="K9623"/>
    </row>
    <row r="9624" spans="11:11" x14ac:dyDescent="0.25">
      <c r="K9624"/>
    </row>
    <row r="9625" spans="11:11" x14ac:dyDescent="0.25">
      <c r="K9625"/>
    </row>
    <row r="9626" spans="11:11" x14ac:dyDescent="0.25">
      <c r="K9626"/>
    </row>
    <row r="9627" spans="11:11" x14ac:dyDescent="0.25">
      <c r="K9627"/>
    </row>
    <row r="9628" spans="11:11" x14ac:dyDescent="0.25">
      <c r="K9628"/>
    </row>
    <row r="9629" spans="11:11" x14ac:dyDescent="0.25">
      <c r="K9629"/>
    </row>
    <row r="9630" spans="11:11" x14ac:dyDescent="0.25">
      <c r="K9630"/>
    </row>
    <row r="9631" spans="11:11" x14ac:dyDescent="0.25">
      <c r="K9631"/>
    </row>
    <row r="9632" spans="11:11" x14ac:dyDescent="0.25">
      <c r="K9632"/>
    </row>
    <row r="9633" spans="11:11" x14ac:dyDescent="0.25">
      <c r="K9633"/>
    </row>
    <row r="9634" spans="11:11" x14ac:dyDescent="0.25">
      <c r="K9634"/>
    </row>
    <row r="9635" spans="11:11" x14ac:dyDescent="0.25">
      <c r="K9635"/>
    </row>
    <row r="9636" spans="11:11" x14ac:dyDescent="0.25">
      <c r="K9636"/>
    </row>
    <row r="9637" spans="11:11" x14ac:dyDescent="0.25">
      <c r="K9637"/>
    </row>
    <row r="9638" spans="11:11" x14ac:dyDescent="0.25">
      <c r="K9638"/>
    </row>
    <row r="9639" spans="11:11" x14ac:dyDescent="0.25">
      <c r="K9639"/>
    </row>
    <row r="9640" spans="11:11" x14ac:dyDescent="0.25">
      <c r="K9640"/>
    </row>
    <row r="9641" spans="11:11" x14ac:dyDescent="0.25">
      <c r="K9641"/>
    </row>
    <row r="9642" spans="11:11" x14ac:dyDescent="0.25">
      <c r="K9642"/>
    </row>
    <row r="9643" spans="11:11" x14ac:dyDescent="0.25">
      <c r="K9643"/>
    </row>
    <row r="9644" spans="11:11" x14ac:dyDescent="0.25">
      <c r="K9644"/>
    </row>
    <row r="9645" spans="11:11" x14ac:dyDescent="0.25">
      <c r="K9645"/>
    </row>
    <row r="9646" spans="11:11" x14ac:dyDescent="0.25">
      <c r="K9646"/>
    </row>
    <row r="9647" spans="11:11" x14ac:dyDescent="0.25">
      <c r="K9647"/>
    </row>
    <row r="9648" spans="11:11" x14ac:dyDescent="0.25">
      <c r="K9648"/>
    </row>
    <row r="9649" spans="11:11" x14ac:dyDescent="0.25">
      <c r="K9649"/>
    </row>
    <row r="9650" spans="11:11" x14ac:dyDescent="0.25">
      <c r="K9650"/>
    </row>
    <row r="9651" spans="11:11" x14ac:dyDescent="0.25">
      <c r="K9651"/>
    </row>
    <row r="9652" spans="11:11" x14ac:dyDescent="0.25">
      <c r="K9652"/>
    </row>
    <row r="9653" spans="11:11" x14ac:dyDescent="0.25">
      <c r="K9653"/>
    </row>
    <row r="9654" spans="11:11" x14ac:dyDescent="0.25">
      <c r="K9654"/>
    </row>
    <row r="9655" spans="11:11" x14ac:dyDescent="0.25">
      <c r="K9655"/>
    </row>
    <row r="9656" spans="11:11" x14ac:dyDescent="0.25">
      <c r="K9656"/>
    </row>
    <row r="9657" spans="11:11" x14ac:dyDescent="0.25">
      <c r="K9657"/>
    </row>
    <row r="9658" spans="11:11" x14ac:dyDescent="0.25">
      <c r="K9658"/>
    </row>
    <row r="9659" spans="11:11" x14ac:dyDescent="0.25">
      <c r="K9659"/>
    </row>
    <row r="9660" spans="11:11" x14ac:dyDescent="0.25">
      <c r="K9660"/>
    </row>
    <row r="9661" spans="11:11" x14ac:dyDescent="0.25">
      <c r="K9661"/>
    </row>
    <row r="9662" spans="11:11" x14ac:dyDescent="0.25">
      <c r="K9662"/>
    </row>
    <row r="9663" spans="11:11" x14ac:dyDescent="0.25">
      <c r="K9663"/>
    </row>
    <row r="9664" spans="11:11" x14ac:dyDescent="0.25">
      <c r="K9664"/>
    </row>
    <row r="9665" spans="11:11" x14ac:dyDescent="0.25">
      <c r="K9665"/>
    </row>
    <row r="9666" spans="11:11" x14ac:dyDescent="0.25">
      <c r="K9666"/>
    </row>
    <row r="9667" spans="11:11" x14ac:dyDescent="0.25">
      <c r="K9667"/>
    </row>
    <row r="9668" spans="11:11" x14ac:dyDescent="0.25">
      <c r="K9668"/>
    </row>
    <row r="9669" spans="11:11" x14ac:dyDescent="0.25">
      <c r="K9669"/>
    </row>
    <row r="9670" spans="11:11" x14ac:dyDescent="0.25">
      <c r="K9670"/>
    </row>
    <row r="9671" spans="11:11" x14ac:dyDescent="0.25">
      <c r="K9671"/>
    </row>
    <row r="9672" spans="11:11" x14ac:dyDescent="0.25">
      <c r="K9672"/>
    </row>
    <row r="9673" spans="11:11" x14ac:dyDescent="0.25">
      <c r="K9673"/>
    </row>
    <row r="9674" spans="11:11" x14ac:dyDescent="0.25">
      <c r="K9674"/>
    </row>
    <row r="9675" spans="11:11" x14ac:dyDescent="0.25">
      <c r="K9675"/>
    </row>
    <row r="9676" spans="11:11" x14ac:dyDescent="0.25">
      <c r="K9676"/>
    </row>
    <row r="9677" spans="11:11" x14ac:dyDescent="0.25">
      <c r="K9677"/>
    </row>
    <row r="9678" spans="11:11" x14ac:dyDescent="0.25">
      <c r="K9678"/>
    </row>
    <row r="9679" spans="11:11" x14ac:dyDescent="0.25">
      <c r="K9679"/>
    </row>
    <row r="9680" spans="11:11" x14ac:dyDescent="0.25">
      <c r="K9680"/>
    </row>
    <row r="9681" spans="11:11" x14ac:dyDescent="0.25">
      <c r="K9681"/>
    </row>
    <row r="9682" spans="11:11" x14ac:dyDescent="0.25">
      <c r="K9682"/>
    </row>
    <row r="9683" spans="11:11" x14ac:dyDescent="0.25">
      <c r="K9683"/>
    </row>
    <row r="9684" spans="11:11" x14ac:dyDescent="0.25">
      <c r="K9684"/>
    </row>
    <row r="9685" spans="11:11" x14ac:dyDescent="0.25">
      <c r="K9685"/>
    </row>
    <row r="9686" spans="11:11" x14ac:dyDescent="0.25">
      <c r="K9686"/>
    </row>
    <row r="9687" spans="11:11" x14ac:dyDescent="0.25">
      <c r="K9687"/>
    </row>
    <row r="9688" spans="11:11" x14ac:dyDescent="0.25">
      <c r="K9688"/>
    </row>
    <row r="9689" spans="11:11" x14ac:dyDescent="0.25">
      <c r="K9689"/>
    </row>
    <row r="9690" spans="11:11" x14ac:dyDescent="0.25">
      <c r="K9690"/>
    </row>
    <row r="9691" spans="11:11" x14ac:dyDescent="0.25">
      <c r="K9691"/>
    </row>
    <row r="9692" spans="11:11" x14ac:dyDescent="0.25">
      <c r="K9692"/>
    </row>
    <row r="9693" spans="11:11" x14ac:dyDescent="0.25">
      <c r="K9693"/>
    </row>
    <row r="9694" spans="11:11" x14ac:dyDescent="0.25">
      <c r="K9694"/>
    </row>
    <row r="9695" spans="11:11" x14ac:dyDescent="0.25">
      <c r="K9695"/>
    </row>
    <row r="9696" spans="11:11" x14ac:dyDescent="0.25">
      <c r="K9696"/>
    </row>
    <row r="9697" spans="11:11" x14ac:dyDescent="0.25">
      <c r="K9697"/>
    </row>
    <row r="9698" spans="11:11" x14ac:dyDescent="0.25">
      <c r="K9698"/>
    </row>
    <row r="9699" spans="11:11" x14ac:dyDescent="0.25">
      <c r="K9699"/>
    </row>
    <row r="9700" spans="11:11" x14ac:dyDescent="0.25">
      <c r="K9700"/>
    </row>
    <row r="9701" spans="11:11" x14ac:dyDescent="0.25">
      <c r="K9701"/>
    </row>
    <row r="9702" spans="11:11" x14ac:dyDescent="0.25">
      <c r="K9702"/>
    </row>
    <row r="9703" spans="11:11" x14ac:dyDescent="0.25">
      <c r="K9703"/>
    </row>
    <row r="9704" spans="11:11" x14ac:dyDescent="0.25">
      <c r="K9704"/>
    </row>
    <row r="9705" spans="11:11" x14ac:dyDescent="0.25">
      <c r="K9705"/>
    </row>
    <row r="9706" spans="11:11" x14ac:dyDescent="0.25">
      <c r="K9706"/>
    </row>
    <row r="9707" spans="11:11" x14ac:dyDescent="0.25">
      <c r="K9707"/>
    </row>
    <row r="9708" spans="11:11" x14ac:dyDescent="0.25">
      <c r="K9708"/>
    </row>
    <row r="9709" spans="11:11" x14ac:dyDescent="0.25">
      <c r="K9709"/>
    </row>
    <row r="9710" spans="11:11" x14ac:dyDescent="0.25">
      <c r="K9710"/>
    </row>
    <row r="9711" spans="11:11" x14ac:dyDescent="0.25">
      <c r="K9711"/>
    </row>
    <row r="9712" spans="11:11" x14ac:dyDescent="0.25">
      <c r="K9712"/>
    </row>
    <row r="9713" spans="11:11" x14ac:dyDescent="0.25">
      <c r="K9713"/>
    </row>
    <row r="9714" spans="11:11" x14ac:dyDescent="0.25">
      <c r="K9714"/>
    </row>
    <row r="9715" spans="11:11" x14ac:dyDescent="0.25">
      <c r="K9715"/>
    </row>
    <row r="9716" spans="11:11" x14ac:dyDescent="0.25">
      <c r="K9716"/>
    </row>
    <row r="9717" spans="11:11" x14ac:dyDescent="0.25">
      <c r="K9717"/>
    </row>
    <row r="9718" spans="11:11" x14ac:dyDescent="0.25">
      <c r="K9718"/>
    </row>
    <row r="9719" spans="11:11" x14ac:dyDescent="0.25">
      <c r="K9719"/>
    </row>
    <row r="9720" spans="11:11" x14ac:dyDescent="0.25">
      <c r="K9720"/>
    </row>
    <row r="9721" spans="11:11" x14ac:dyDescent="0.25">
      <c r="K9721"/>
    </row>
    <row r="9722" spans="11:11" x14ac:dyDescent="0.25">
      <c r="K9722"/>
    </row>
    <row r="9723" spans="11:11" x14ac:dyDescent="0.25">
      <c r="K9723"/>
    </row>
    <row r="9724" spans="11:11" x14ac:dyDescent="0.25">
      <c r="K9724"/>
    </row>
    <row r="9725" spans="11:11" x14ac:dyDescent="0.25">
      <c r="K9725"/>
    </row>
    <row r="9726" spans="11:11" x14ac:dyDescent="0.25">
      <c r="K9726"/>
    </row>
    <row r="9727" spans="11:11" x14ac:dyDescent="0.25">
      <c r="K9727"/>
    </row>
    <row r="9728" spans="11:11" x14ac:dyDescent="0.25">
      <c r="K9728"/>
    </row>
    <row r="9729" spans="11:11" x14ac:dyDescent="0.25">
      <c r="K9729"/>
    </row>
    <row r="9730" spans="11:11" x14ac:dyDescent="0.25">
      <c r="K9730"/>
    </row>
    <row r="9731" spans="11:11" x14ac:dyDescent="0.25">
      <c r="K9731"/>
    </row>
    <row r="9732" spans="11:11" x14ac:dyDescent="0.25">
      <c r="K9732"/>
    </row>
    <row r="9733" spans="11:11" x14ac:dyDescent="0.25">
      <c r="K9733"/>
    </row>
    <row r="9734" spans="11:11" x14ac:dyDescent="0.25">
      <c r="K9734"/>
    </row>
    <row r="9735" spans="11:11" x14ac:dyDescent="0.25">
      <c r="K9735"/>
    </row>
    <row r="9736" spans="11:11" x14ac:dyDescent="0.25">
      <c r="K9736"/>
    </row>
    <row r="9737" spans="11:11" x14ac:dyDescent="0.25">
      <c r="K9737"/>
    </row>
    <row r="9738" spans="11:11" x14ac:dyDescent="0.25">
      <c r="K9738"/>
    </row>
    <row r="9739" spans="11:11" x14ac:dyDescent="0.25">
      <c r="K9739"/>
    </row>
    <row r="9740" spans="11:11" x14ac:dyDescent="0.25">
      <c r="K9740"/>
    </row>
    <row r="9741" spans="11:11" x14ac:dyDescent="0.25">
      <c r="K9741"/>
    </row>
    <row r="9742" spans="11:11" x14ac:dyDescent="0.25">
      <c r="K9742"/>
    </row>
    <row r="9743" spans="11:11" x14ac:dyDescent="0.25">
      <c r="K9743"/>
    </row>
    <row r="9744" spans="11:11" x14ac:dyDescent="0.25">
      <c r="K9744"/>
    </row>
    <row r="9745" spans="11:11" x14ac:dyDescent="0.25">
      <c r="K9745"/>
    </row>
    <row r="9746" spans="11:11" x14ac:dyDescent="0.25">
      <c r="K9746"/>
    </row>
    <row r="9747" spans="11:11" x14ac:dyDescent="0.25">
      <c r="K9747"/>
    </row>
    <row r="9748" spans="11:11" x14ac:dyDescent="0.25">
      <c r="K9748"/>
    </row>
    <row r="9749" spans="11:11" x14ac:dyDescent="0.25">
      <c r="K9749"/>
    </row>
    <row r="9750" spans="11:11" x14ac:dyDescent="0.25">
      <c r="K9750"/>
    </row>
    <row r="9751" spans="11:11" x14ac:dyDescent="0.25">
      <c r="K9751"/>
    </row>
    <row r="9752" spans="11:11" x14ac:dyDescent="0.25">
      <c r="K9752"/>
    </row>
    <row r="9753" spans="11:11" x14ac:dyDescent="0.25">
      <c r="K9753"/>
    </row>
    <row r="9754" spans="11:11" x14ac:dyDescent="0.25">
      <c r="K9754"/>
    </row>
    <row r="9755" spans="11:11" x14ac:dyDescent="0.25">
      <c r="K9755"/>
    </row>
    <row r="9756" spans="11:11" x14ac:dyDescent="0.25">
      <c r="K9756"/>
    </row>
    <row r="9757" spans="11:11" x14ac:dyDescent="0.25">
      <c r="K9757"/>
    </row>
    <row r="9758" spans="11:11" x14ac:dyDescent="0.25">
      <c r="K9758"/>
    </row>
    <row r="9759" spans="11:11" x14ac:dyDescent="0.25">
      <c r="K9759"/>
    </row>
    <row r="9760" spans="11:11" x14ac:dyDescent="0.25">
      <c r="K9760"/>
    </row>
    <row r="9761" spans="11:11" x14ac:dyDescent="0.25">
      <c r="K9761"/>
    </row>
    <row r="9762" spans="11:11" x14ac:dyDescent="0.25">
      <c r="K9762"/>
    </row>
    <row r="9763" spans="11:11" x14ac:dyDescent="0.25">
      <c r="K9763"/>
    </row>
    <row r="9764" spans="11:11" x14ac:dyDescent="0.25">
      <c r="K9764"/>
    </row>
    <row r="9765" spans="11:11" x14ac:dyDescent="0.25">
      <c r="K9765"/>
    </row>
    <row r="9766" spans="11:11" x14ac:dyDescent="0.25">
      <c r="K9766"/>
    </row>
    <row r="9767" spans="11:11" x14ac:dyDescent="0.25">
      <c r="K9767"/>
    </row>
    <row r="9768" spans="11:11" x14ac:dyDescent="0.25">
      <c r="K9768"/>
    </row>
    <row r="9769" spans="11:11" x14ac:dyDescent="0.25">
      <c r="K9769"/>
    </row>
    <row r="9770" spans="11:11" x14ac:dyDescent="0.25">
      <c r="K9770"/>
    </row>
    <row r="9771" spans="11:11" x14ac:dyDescent="0.25">
      <c r="K9771"/>
    </row>
    <row r="9772" spans="11:11" x14ac:dyDescent="0.25">
      <c r="K9772"/>
    </row>
    <row r="9773" spans="11:11" x14ac:dyDescent="0.25">
      <c r="K9773"/>
    </row>
    <row r="9774" spans="11:11" x14ac:dyDescent="0.25">
      <c r="K9774"/>
    </row>
    <row r="9775" spans="11:11" x14ac:dyDescent="0.25">
      <c r="K9775"/>
    </row>
    <row r="9776" spans="11:11" x14ac:dyDescent="0.25">
      <c r="K9776"/>
    </row>
    <row r="9777" spans="11:11" x14ac:dyDescent="0.25">
      <c r="K9777"/>
    </row>
    <row r="9778" spans="11:11" x14ac:dyDescent="0.25">
      <c r="K9778"/>
    </row>
    <row r="9779" spans="11:11" x14ac:dyDescent="0.25">
      <c r="K9779"/>
    </row>
    <row r="9780" spans="11:11" x14ac:dyDescent="0.25">
      <c r="K9780"/>
    </row>
    <row r="9781" spans="11:11" x14ac:dyDescent="0.25">
      <c r="K9781"/>
    </row>
    <row r="9782" spans="11:11" x14ac:dyDescent="0.25">
      <c r="K9782"/>
    </row>
    <row r="9783" spans="11:11" x14ac:dyDescent="0.25">
      <c r="K9783"/>
    </row>
    <row r="9784" spans="11:11" x14ac:dyDescent="0.25">
      <c r="K9784"/>
    </row>
    <row r="9785" spans="11:11" x14ac:dyDescent="0.25">
      <c r="K9785"/>
    </row>
    <row r="9786" spans="11:11" x14ac:dyDescent="0.25">
      <c r="K9786"/>
    </row>
    <row r="9787" spans="11:11" x14ac:dyDescent="0.25">
      <c r="K9787"/>
    </row>
    <row r="9788" spans="11:11" x14ac:dyDescent="0.25">
      <c r="K9788"/>
    </row>
    <row r="9789" spans="11:11" x14ac:dyDescent="0.25">
      <c r="K9789"/>
    </row>
    <row r="9790" spans="11:11" x14ac:dyDescent="0.25">
      <c r="K9790"/>
    </row>
    <row r="9791" spans="11:11" x14ac:dyDescent="0.25">
      <c r="K9791"/>
    </row>
    <row r="9792" spans="11:11" x14ac:dyDescent="0.25">
      <c r="K9792"/>
    </row>
    <row r="9793" spans="11:11" x14ac:dyDescent="0.25">
      <c r="K9793"/>
    </row>
    <row r="9794" spans="11:11" x14ac:dyDescent="0.25">
      <c r="K9794"/>
    </row>
    <row r="9795" spans="11:11" x14ac:dyDescent="0.25">
      <c r="K9795"/>
    </row>
    <row r="9796" spans="11:11" x14ac:dyDescent="0.25">
      <c r="K9796"/>
    </row>
    <row r="9797" spans="11:11" x14ac:dyDescent="0.25">
      <c r="K9797"/>
    </row>
    <row r="9798" spans="11:11" x14ac:dyDescent="0.25">
      <c r="K9798"/>
    </row>
    <row r="9799" spans="11:11" x14ac:dyDescent="0.25">
      <c r="K9799"/>
    </row>
    <row r="9800" spans="11:11" x14ac:dyDescent="0.25">
      <c r="K9800"/>
    </row>
    <row r="9801" spans="11:11" x14ac:dyDescent="0.25">
      <c r="K9801"/>
    </row>
    <row r="9802" spans="11:11" x14ac:dyDescent="0.25">
      <c r="K9802"/>
    </row>
    <row r="9803" spans="11:11" x14ac:dyDescent="0.25">
      <c r="K9803"/>
    </row>
    <row r="9804" spans="11:11" x14ac:dyDescent="0.25">
      <c r="K9804"/>
    </row>
    <row r="9805" spans="11:11" x14ac:dyDescent="0.25">
      <c r="K9805"/>
    </row>
    <row r="9806" spans="11:11" x14ac:dyDescent="0.25">
      <c r="K9806"/>
    </row>
    <row r="9807" spans="11:11" x14ac:dyDescent="0.25">
      <c r="K9807"/>
    </row>
    <row r="9808" spans="11:11" x14ac:dyDescent="0.25">
      <c r="K9808"/>
    </row>
    <row r="9809" spans="11:11" x14ac:dyDescent="0.25">
      <c r="K9809"/>
    </row>
    <row r="9810" spans="11:11" x14ac:dyDescent="0.25">
      <c r="K9810"/>
    </row>
    <row r="9811" spans="11:11" x14ac:dyDescent="0.25">
      <c r="K9811"/>
    </row>
    <row r="9812" spans="11:11" x14ac:dyDescent="0.25">
      <c r="K9812"/>
    </row>
    <row r="9813" spans="11:11" x14ac:dyDescent="0.25">
      <c r="K9813"/>
    </row>
    <row r="9814" spans="11:11" x14ac:dyDescent="0.25">
      <c r="K9814"/>
    </row>
    <row r="9815" spans="11:11" x14ac:dyDescent="0.25">
      <c r="K9815"/>
    </row>
    <row r="9816" spans="11:11" x14ac:dyDescent="0.25">
      <c r="K9816"/>
    </row>
    <row r="9817" spans="11:11" x14ac:dyDescent="0.25">
      <c r="K9817"/>
    </row>
    <row r="9818" spans="11:11" x14ac:dyDescent="0.25">
      <c r="K9818"/>
    </row>
    <row r="9819" spans="11:11" x14ac:dyDescent="0.25">
      <c r="K9819"/>
    </row>
    <row r="9820" spans="11:11" x14ac:dyDescent="0.25">
      <c r="K9820"/>
    </row>
    <row r="9821" spans="11:11" x14ac:dyDescent="0.25">
      <c r="K9821"/>
    </row>
    <row r="9822" spans="11:11" x14ac:dyDescent="0.25">
      <c r="K9822"/>
    </row>
    <row r="9823" spans="11:11" x14ac:dyDescent="0.25">
      <c r="K9823"/>
    </row>
    <row r="9824" spans="11:11" x14ac:dyDescent="0.25">
      <c r="K9824"/>
    </row>
    <row r="9825" spans="11:11" x14ac:dyDescent="0.25">
      <c r="K9825"/>
    </row>
    <row r="9826" spans="11:11" x14ac:dyDescent="0.25">
      <c r="K9826"/>
    </row>
    <row r="9827" spans="11:11" x14ac:dyDescent="0.25">
      <c r="K9827"/>
    </row>
    <row r="9828" spans="11:11" x14ac:dyDescent="0.25">
      <c r="K9828"/>
    </row>
    <row r="9829" spans="11:11" x14ac:dyDescent="0.25">
      <c r="K9829"/>
    </row>
    <row r="9830" spans="11:11" x14ac:dyDescent="0.25">
      <c r="K9830"/>
    </row>
    <row r="9831" spans="11:11" x14ac:dyDescent="0.25">
      <c r="K9831"/>
    </row>
    <row r="9832" spans="11:11" x14ac:dyDescent="0.25">
      <c r="K9832"/>
    </row>
    <row r="9833" spans="11:11" x14ac:dyDescent="0.25">
      <c r="K9833"/>
    </row>
    <row r="9834" spans="11:11" x14ac:dyDescent="0.25">
      <c r="K9834"/>
    </row>
    <row r="9835" spans="11:11" x14ac:dyDescent="0.25">
      <c r="K9835"/>
    </row>
    <row r="9836" spans="11:11" x14ac:dyDescent="0.25">
      <c r="K9836"/>
    </row>
    <row r="9837" spans="11:11" x14ac:dyDescent="0.25">
      <c r="K9837"/>
    </row>
    <row r="9838" spans="11:11" x14ac:dyDescent="0.25">
      <c r="K9838"/>
    </row>
    <row r="9839" spans="11:11" x14ac:dyDescent="0.25">
      <c r="K9839"/>
    </row>
    <row r="9840" spans="11:11" x14ac:dyDescent="0.25">
      <c r="K9840"/>
    </row>
    <row r="9841" spans="11:11" x14ac:dyDescent="0.25">
      <c r="K9841"/>
    </row>
    <row r="9842" spans="11:11" x14ac:dyDescent="0.25">
      <c r="K9842"/>
    </row>
    <row r="9843" spans="11:11" x14ac:dyDescent="0.25">
      <c r="K9843"/>
    </row>
    <row r="9844" spans="11:11" x14ac:dyDescent="0.25">
      <c r="K9844"/>
    </row>
    <row r="9845" spans="11:11" x14ac:dyDescent="0.25">
      <c r="K9845"/>
    </row>
    <row r="9846" spans="11:11" x14ac:dyDescent="0.25">
      <c r="K9846"/>
    </row>
    <row r="9847" spans="11:11" x14ac:dyDescent="0.25">
      <c r="K9847"/>
    </row>
    <row r="9848" spans="11:11" x14ac:dyDescent="0.25">
      <c r="K9848"/>
    </row>
    <row r="9849" spans="11:11" x14ac:dyDescent="0.25">
      <c r="K9849"/>
    </row>
    <row r="9850" spans="11:11" x14ac:dyDescent="0.25">
      <c r="K9850"/>
    </row>
    <row r="9851" spans="11:11" x14ac:dyDescent="0.25">
      <c r="K9851"/>
    </row>
    <row r="9852" spans="11:11" x14ac:dyDescent="0.25">
      <c r="K9852"/>
    </row>
    <row r="9853" spans="11:11" x14ac:dyDescent="0.25">
      <c r="K9853"/>
    </row>
    <row r="9854" spans="11:11" x14ac:dyDescent="0.25">
      <c r="K9854"/>
    </row>
    <row r="9855" spans="11:11" x14ac:dyDescent="0.25">
      <c r="K9855"/>
    </row>
    <row r="9856" spans="11:11" x14ac:dyDescent="0.25">
      <c r="K9856"/>
    </row>
    <row r="9857" spans="11:11" x14ac:dyDescent="0.25">
      <c r="K9857"/>
    </row>
    <row r="9858" spans="11:11" x14ac:dyDescent="0.25">
      <c r="K9858"/>
    </row>
    <row r="9859" spans="11:11" x14ac:dyDescent="0.25">
      <c r="K9859"/>
    </row>
    <row r="9860" spans="11:11" x14ac:dyDescent="0.25">
      <c r="K9860"/>
    </row>
    <row r="9861" spans="11:11" x14ac:dyDescent="0.25">
      <c r="K9861"/>
    </row>
    <row r="9862" spans="11:11" x14ac:dyDescent="0.25">
      <c r="K9862"/>
    </row>
    <row r="9863" spans="11:11" x14ac:dyDescent="0.25">
      <c r="K9863"/>
    </row>
    <row r="9864" spans="11:11" x14ac:dyDescent="0.25">
      <c r="K9864"/>
    </row>
    <row r="9865" spans="11:11" x14ac:dyDescent="0.25">
      <c r="K9865"/>
    </row>
    <row r="9866" spans="11:11" x14ac:dyDescent="0.25">
      <c r="K9866"/>
    </row>
    <row r="9867" spans="11:11" x14ac:dyDescent="0.25">
      <c r="K9867"/>
    </row>
    <row r="9868" spans="11:11" x14ac:dyDescent="0.25">
      <c r="K9868"/>
    </row>
    <row r="9869" spans="11:11" x14ac:dyDescent="0.25">
      <c r="K9869"/>
    </row>
    <row r="9870" spans="11:11" x14ac:dyDescent="0.25">
      <c r="K9870"/>
    </row>
    <row r="9871" spans="11:11" x14ac:dyDescent="0.25">
      <c r="K9871"/>
    </row>
    <row r="9872" spans="11:11" x14ac:dyDescent="0.25">
      <c r="K9872"/>
    </row>
    <row r="9873" spans="11:11" x14ac:dyDescent="0.25">
      <c r="K9873"/>
    </row>
    <row r="9874" spans="11:11" x14ac:dyDescent="0.25">
      <c r="K9874"/>
    </row>
    <row r="9875" spans="11:11" x14ac:dyDescent="0.25">
      <c r="K9875"/>
    </row>
    <row r="9876" spans="11:11" x14ac:dyDescent="0.25">
      <c r="K9876"/>
    </row>
    <row r="9877" spans="11:11" x14ac:dyDescent="0.25">
      <c r="K9877"/>
    </row>
    <row r="9878" spans="11:11" x14ac:dyDescent="0.25">
      <c r="K9878"/>
    </row>
    <row r="9879" spans="11:11" x14ac:dyDescent="0.25">
      <c r="K9879"/>
    </row>
    <row r="9880" spans="11:11" x14ac:dyDescent="0.25">
      <c r="K9880"/>
    </row>
    <row r="9881" spans="11:11" x14ac:dyDescent="0.25">
      <c r="K9881"/>
    </row>
    <row r="9882" spans="11:11" x14ac:dyDescent="0.25">
      <c r="K9882"/>
    </row>
    <row r="9883" spans="11:11" x14ac:dyDescent="0.25">
      <c r="K9883"/>
    </row>
    <row r="9884" spans="11:11" x14ac:dyDescent="0.25">
      <c r="K9884"/>
    </row>
    <row r="9885" spans="11:11" x14ac:dyDescent="0.25">
      <c r="K9885"/>
    </row>
    <row r="9886" spans="11:11" x14ac:dyDescent="0.25">
      <c r="K9886"/>
    </row>
    <row r="9887" spans="11:11" x14ac:dyDescent="0.25">
      <c r="K9887"/>
    </row>
    <row r="9888" spans="11:11" x14ac:dyDescent="0.25">
      <c r="K9888"/>
    </row>
    <row r="9889" spans="11:11" x14ac:dyDescent="0.25">
      <c r="K9889"/>
    </row>
    <row r="9890" spans="11:11" x14ac:dyDescent="0.25">
      <c r="K9890"/>
    </row>
    <row r="9891" spans="11:11" x14ac:dyDescent="0.25">
      <c r="K9891"/>
    </row>
    <row r="9892" spans="11:11" x14ac:dyDescent="0.25">
      <c r="K9892"/>
    </row>
    <row r="9893" spans="11:11" x14ac:dyDescent="0.25">
      <c r="K9893"/>
    </row>
    <row r="9894" spans="11:11" x14ac:dyDescent="0.25">
      <c r="K9894"/>
    </row>
    <row r="9895" spans="11:11" x14ac:dyDescent="0.25">
      <c r="K9895"/>
    </row>
    <row r="9896" spans="11:11" x14ac:dyDescent="0.25">
      <c r="K9896"/>
    </row>
    <row r="9897" spans="11:11" x14ac:dyDescent="0.25">
      <c r="K9897"/>
    </row>
    <row r="9898" spans="11:11" x14ac:dyDescent="0.25">
      <c r="K9898"/>
    </row>
    <row r="9899" spans="11:11" x14ac:dyDescent="0.25">
      <c r="K9899"/>
    </row>
    <row r="9900" spans="11:11" x14ac:dyDescent="0.25">
      <c r="K9900"/>
    </row>
    <row r="9901" spans="11:11" x14ac:dyDescent="0.25">
      <c r="K9901"/>
    </row>
    <row r="9902" spans="11:11" x14ac:dyDescent="0.25">
      <c r="K9902"/>
    </row>
    <row r="9903" spans="11:11" x14ac:dyDescent="0.25">
      <c r="K9903"/>
    </row>
    <row r="9904" spans="11:11" x14ac:dyDescent="0.25">
      <c r="K9904"/>
    </row>
    <row r="9905" spans="11:11" x14ac:dyDescent="0.25">
      <c r="K9905"/>
    </row>
    <row r="9906" spans="11:11" x14ac:dyDescent="0.25">
      <c r="K9906"/>
    </row>
    <row r="9907" spans="11:11" x14ac:dyDescent="0.25">
      <c r="K9907"/>
    </row>
    <row r="9908" spans="11:11" x14ac:dyDescent="0.25">
      <c r="K9908"/>
    </row>
    <row r="9909" spans="11:11" x14ac:dyDescent="0.25">
      <c r="K9909"/>
    </row>
    <row r="9910" spans="11:11" x14ac:dyDescent="0.25">
      <c r="K9910"/>
    </row>
    <row r="9911" spans="11:11" x14ac:dyDescent="0.25">
      <c r="K9911"/>
    </row>
    <row r="9912" spans="11:11" x14ac:dyDescent="0.25">
      <c r="K9912"/>
    </row>
    <row r="9913" spans="11:11" x14ac:dyDescent="0.25">
      <c r="K9913"/>
    </row>
    <row r="9914" spans="11:11" x14ac:dyDescent="0.25">
      <c r="K9914"/>
    </row>
    <row r="9915" spans="11:11" x14ac:dyDescent="0.25">
      <c r="K9915"/>
    </row>
    <row r="9916" spans="11:11" x14ac:dyDescent="0.25">
      <c r="K9916"/>
    </row>
    <row r="9917" spans="11:11" x14ac:dyDescent="0.25">
      <c r="K9917"/>
    </row>
    <row r="9918" spans="11:11" x14ac:dyDescent="0.25">
      <c r="K9918"/>
    </row>
    <row r="9919" spans="11:11" x14ac:dyDescent="0.25">
      <c r="K9919"/>
    </row>
    <row r="9920" spans="11:11" x14ac:dyDescent="0.25">
      <c r="K9920"/>
    </row>
    <row r="9921" spans="11:11" x14ac:dyDescent="0.25">
      <c r="K9921"/>
    </row>
    <row r="9922" spans="11:11" x14ac:dyDescent="0.25">
      <c r="K9922"/>
    </row>
    <row r="9923" spans="11:11" x14ac:dyDescent="0.25">
      <c r="K9923"/>
    </row>
    <row r="9924" spans="11:11" x14ac:dyDescent="0.25">
      <c r="K9924"/>
    </row>
    <row r="9925" spans="11:11" x14ac:dyDescent="0.25">
      <c r="K9925"/>
    </row>
    <row r="9926" spans="11:11" x14ac:dyDescent="0.25">
      <c r="K9926"/>
    </row>
    <row r="9927" spans="11:11" x14ac:dyDescent="0.25">
      <c r="K9927"/>
    </row>
    <row r="9928" spans="11:11" x14ac:dyDescent="0.25">
      <c r="K9928"/>
    </row>
    <row r="9929" spans="11:11" x14ac:dyDescent="0.25">
      <c r="K9929"/>
    </row>
    <row r="9930" spans="11:11" x14ac:dyDescent="0.25">
      <c r="K9930"/>
    </row>
    <row r="9931" spans="11:11" x14ac:dyDescent="0.25">
      <c r="K9931"/>
    </row>
    <row r="9932" spans="11:11" x14ac:dyDescent="0.25">
      <c r="K9932"/>
    </row>
    <row r="9933" spans="11:11" x14ac:dyDescent="0.25">
      <c r="K9933"/>
    </row>
    <row r="9934" spans="11:11" x14ac:dyDescent="0.25">
      <c r="K9934"/>
    </row>
    <row r="9935" spans="11:11" x14ac:dyDescent="0.25">
      <c r="K9935"/>
    </row>
    <row r="9936" spans="11:11" x14ac:dyDescent="0.25">
      <c r="K9936"/>
    </row>
    <row r="9937" spans="11:11" x14ac:dyDescent="0.25">
      <c r="K9937"/>
    </row>
    <row r="9938" spans="11:11" x14ac:dyDescent="0.25">
      <c r="K9938"/>
    </row>
    <row r="9939" spans="11:11" x14ac:dyDescent="0.25">
      <c r="K9939"/>
    </row>
    <row r="9940" spans="11:11" x14ac:dyDescent="0.25">
      <c r="K9940"/>
    </row>
    <row r="9941" spans="11:11" x14ac:dyDescent="0.25">
      <c r="K9941"/>
    </row>
    <row r="9942" spans="11:11" x14ac:dyDescent="0.25">
      <c r="K9942"/>
    </row>
    <row r="9943" spans="11:11" x14ac:dyDescent="0.25">
      <c r="K9943"/>
    </row>
    <row r="9944" spans="11:11" x14ac:dyDescent="0.25">
      <c r="K9944"/>
    </row>
    <row r="9945" spans="11:11" x14ac:dyDescent="0.25">
      <c r="K9945"/>
    </row>
    <row r="9946" spans="11:11" x14ac:dyDescent="0.25">
      <c r="K9946"/>
    </row>
    <row r="9947" spans="11:11" x14ac:dyDescent="0.25">
      <c r="K9947"/>
    </row>
    <row r="9948" spans="11:11" x14ac:dyDescent="0.25">
      <c r="K9948"/>
    </row>
    <row r="9949" spans="11:11" x14ac:dyDescent="0.25">
      <c r="K9949"/>
    </row>
    <row r="9950" spans="11:11" x14ac:dyDescent="0.25">
      <c r="K9950"/>
    </row>
    <row r="9951" spans="11:11" x14ac:dyDescent="0.25">
      <c r="K9951"/>
    </row>
    <row r="9952" spans="11:11" x14ac:dyDescent="0.25">
      <c r="K9952"/>
    </row>
    <row r="9953" spans="11:11" x14ac:dyDescent="0.25">
      <c r="K9953"/>
    </row>
    <row r="9954" spans="11:11" x14ac:dyDescent="0.25">
      <c r="K9954"/>
    </row>
    <row r="9955" spans="11:11" x14ac:dyDescent="0.25">
      <c r="K9955"/>
    </row>
    <row r="9956" spans="11:11" x14ac:dyDescent="0.25">
      <c r="K9956"/>
    </row>
    <row r="9957" spans="11:11" x14ac:dyDescent="0.25">
      <c r="K9957"/>
    </row>
    <row r="9958" spans="11:11" x14ac:dyDescent="0.25">
      <c r="K9958"/>
    </row>
    <row r="9959" spans="11:11" x14ac:dyDescent="0.25">
      <c r="K9959"/>
    </row>
    <row r="9960" spans="11:11" x14ac:dyDescent="0.25">
      <c r="K9960"/>
    </row>
    <row r="9961" spans="11:11" x14ac:dyDescent="0.25">
      <c r="K9961"/>
    </row>
    <row r="9962" spans="11:11" x14ac:dyDescent="0.25">
      <c r="K9962"/>
    </row>
    <row r="9963" spans="11:11" x14ac:dyDescent="0.25">
      <c r="K9963"/>
    </row>
    <row r="9964" spans="11:11" x14ac:dyDescent="0.25">
      <c r="K9964"/>
    </row>
    <row r="9965" spans="11:11" x14ac:dyDescent="0.25">
      <c r="K9965"/>
    </row>
    <row r="9966" spans="11:11" x14ac:dyDescent="0.25">
      <c r="K9966"/>
    </row>
    <row r="9967" spans="11:11" x14ac:dyDescent="0.25">
      <c r="K9967"/>
    </row>
    <row r="9968" spans="11:11" x14ac:dyDescent="0.25">
      <c r="K9968"/>
    </row>
    <row r="9969" spans="11:11" x14ac:dyDescent="0.25">
      <c r="K9969"/>
    </row>
    <row r="9970" spans="11:11" x14ac:dyDescent="0.25">
      <c r="K9970"/>
    </row>
    <row r="9971" spans="11:11" x14ac:dyDescent="0.25">
      <c r="K9971"/>
    </row>
    <row r="9972" spans="11:11" x14ac:dyDescent="0.25">
      <c r="K9972"/>
    </row>
    <row r="9973" spans="11:11" x14ac:dyDescent="0.25">
      <c r="K9973"/>
    </row>
    <row r="9974" spans="11:11" x14ac:dyDescent="0.25">
      <c r="K9974"/>
    </row>
    <row r="9975" spans="11:11" x14ac:dyDescent="0.25">
      <c r="K9975"/>
    </row>
    <row r="9976" spans="11:11" x14ac:dyDescent="0.25">
      <c r="K9976"/>
    </row>
    <row r="9977" spans="11:11" x14ac:dyDescent="0.25">
      <c r="K9977"/>
    </row>
    <row r="9978" spans="11:11" x14ac:dyDescent="0.25">
      <c r="K9978"/>
    </row>
    <row r="9979" spans="11:11" x14ac:dyDescent="0.25">
      <c r="K9979"/>
    </row>
    <row r="9980" spans="11:11" x14ac:dyDescent="0.25">
      <c r="K9980"/>
    </row>
    <row r="9981" spans="11:11" x14ac:dyDescent="0.25">
      <c r="K9981"/>
    </row>
    <row r="9982" spans="11:11" x14ac:dyDescent="0.25">
      <c r="K9982"/>
    </row>
    <row r="9983" spans="11:11" x14ac:dyDescent="0.25">
      <c r="K9983"/>
    </row>
    <row r="9984" spans="11:11" x14ac:dyDescent="0.25">
      <c r="K9984"/>
    </row>
    <row r="9985" spans="11:11" x14ac:dyDescent="0.25">
      <c r="K9985"/>
    </row>
    <row r="9986" spans="11:11" x14ac:dyDescent="0.25">
      <c r="K9986"/>
    </row>
    <row r="9987" spans="11:11" x14ac:dyDescent="0.25">
      <c r="K9987"/>
    </row>
    <row r="9988" spans="11:11" x14ac:dyDescent="0.25">
      <c r="K9988"/>
    </row>
    <row r="9989" spans="11:11" x14ac:dyDescent="0.25">
      <c r="K9989"/>
    </row>
    <row r="9990" spans="11:11" x14ac:dyDescent="0.25">
      <c r="K9990"/>
    </row>
    <row r="9991" spans="11:11" x14ac:dyDescent="0.25">
      <c r="K9991"/>
    </row>
    <row r="9992" spans="11:11" x14ac:dyDescent="0.25">
      <c r="K9992"/>
    </row>
    <row r="9993" spans="11:11" x14ac:dyDescent="0.25">
      <c r="K9993"/>
    </row>
    <row r="9994" spans="11:11" x14ac:dyDescent="0.25">
      <c r="K9994"/>
    </row>
    <row r="9995" spans="11:11" x14ac:dyDescent="0.25">
      <c r="K9995"/>
    </row>
    <row r="9996" spans="11:11" x14ac:dyDescent="0.25">
      <c r="K9996"/>
    </row>
    <row r="9997" spans="11:11" x14ac:dyDescent="0.25">
      <c r="K9997"/>
    </row>
    <row r="9998" spans="11:11" x14ac:dyDescent="0.25">
      <c r="K9998"/>
    </row>
    <row r="9999" spans="11:11" x14ac:dyDescent="0.25">
      <c r="K9999"/>
    </row>
    <row r="10000" spans="11:11" x14ac:dyDescent="0.25">
      <c r="K10000"/>
    </row>
    <row r="10001" spans="11:11" x14ac:dyDescent="0.25">
      <c r="K10001"/>
    </row>
    <row r="10002" spans="11:11" x14ac:dyDescent="0.25">
      <c r="K10002"/>
    </row>
    <row r="10003" spans="11:11" x14ac:dyDescent="0.25">
      <c r="K10003"/>
    </row>
    <row r="10004" spans="11:11" x14ac:dyDescent="0.25">
      <c r="K10004"/>
    </row>
    <row r="10005" spans="11:11" x14ac:dyDescent="0.25">
      <c r="K10005"/>
    </row>
    <row r="10006" spans="11:11" x14ac:dyDescent="0.25">
      <c r="K10006"/>
    </row>
    <row r="10007" spans="11:11" x14ac:dyDescent="0.25">
      <c r="K10007"/>
    </row>
    <row r="10008" spans="11:11" x14ac:dyDescent="0.25">
      <c r="K10008"/>
    </row>
    <row r="10009" spans="11:11" x14ac:dyDescent="0.25">
      <c r="K10009"/>
    </row>
    <row r="10010" spans="11:11" x14ac:dyDescent="0.25">
      <c r="K10010"/>
    </row>
    <row r="10011" spans="11:11" x14ac:dyDescent="0.25">
      <c r="K10011"/>
    </row>
    <row r="10012" spans="11:11" x14ac:dyDescent="0.25">
      <c r="K10012"/>
    </row>
    <row r="10013" spans="11:11" x14ac:dyDescent="0.25">
      <c r="K10013"/>
    </row>
    <row r="10014" spans="11:11" x14ac:dyDescent="0.25">
      <c r="K10014"/>
    </row>
    <row r="10015" spans="11:11" x14ac:dyDescent="0.25">
      <c r="K10015"/>
    </row>
    <row r="10016" spans="11:11" x14ac:dyDescent="0.25">
      <c r="K10016"/>
    </row>
    <row r="10017" spans="11:11" x14ac:dyDescent="0.25">
      <c r="K10017"/>
    </row>
    <row r="10018" spans="11:11" x14ac:dyDescent="0.25">
      <c r="K10018"/>
    </row>
    <row r="10019" spans="11:11" x14ac:dyDescent="0.25">
      <c r="K10019"/>
    </row>
    <row r="10020" spans="11:11" x14ac:dyDescent="0.25">
      <c r="K10020"/>
    </row>
    <row r="10021" spans="11:11" x14ac:dyDescent="0.25">
      <c r="K10021"/>
    </row>
    <row r="10022" spans="11:11" x14ac:dyDescent="0.25">
      <c r="K10022"/>
    </row>
    <row r="10023" spans="11:11" x14ac:dyDescent="0.25">
      <c r="K10023"/>
    </row>
    <row r="10024" spans="11:11" x14ac:dyDescent="0.25">
      <c r="K10024"/>
    </row>
    <row r="10025" spans="11:11" x14ac:dyDescent="0.25">
      <c r="K10025"/>
    </row>
    <row r="10026" spans="11:11" x14ac:dyDescent="0.25">
      <c r="K10026"/>
    </row>
    <row r="10027" spans="11:11" x14ac:dyDescent="0.25">
      <c r="K10027"/>
    </row>
    <row r="10028" spans="11:11" x14ac:dyDescent="0.25">
      <c r="K10028"/>
    </row>
    <row r="10029" spans="11:11" x14ac:dyDescent="0.25">
      <c r="K10029"/>
    </row>
    <row r="10030" spans="11:11" x14ac:dyDescent="0.25">
      <c r="K10030"/>
    </row>
    <row r="10031" spans="11:11" x14ac:dyDescent="0.25">
      <c r="K10031"/>
    </row>
    <row r="10032" spans="11:11" x14ac:dyDescent="0.25">
      <c r="K10032"/>
    </row>
    <row r="10033" spans="11:11" x14ac:dyDescent="0.25">
      <c r="K10033"/>
    </row>
    <row r="10034" spans="11:11" x14ac:dyDescent="0.25">
      <c r="K10034"/>
    </row>
    <row r="10035" spans="11:11" x14ac:dyDescent="0.25">
      <c r="K10035"/>
    </row>
    <row r="10036" spans="11:11" x14ac:dyDescent="0.25">
      <c r="K10036"/>
    </row>
    <row r="10037" spans="11:11" x14ac:dyDescent="0.25">
      <c r="K10037"/>
    </row>
    <row r="10038" spans="11:11" x14ac:dyDescent="0.25">
      <c r="K10038"/>
    </row>
    <row r="10039" spans="11:11" x14ac:dyDescent="0.25">
      <c r="K10039"/>
    </row>
    <row r="10040" spans="11:11" x14ac:dyDescent="0.25">
      <c r="K10040"/>
    </row>
    <row r="10041" spans="11:11" x14ac:dyDescent="0.25">
      <c r="K10041"/>
    </row>
    <row r="10042" spans="11:11" x14ac:dyDescent="0.25">
      <c r="K10042"/>
    </row>
    <row r="10043" spans="11:11" x14ac:dyDescent="0.25">
      <c r="K10043"/>
    </row>
    <row r="10044" spans="11:11" x14ac:dyDescent="0.25">
      <c r="K10044"/>
    </row>
    <row r="10045" spans="11:11" x14ac:dyDescent="0.25">
      <c r="K10045"/>
    </row>
    <row r="10046" spans="11:11" x14ac:dyDescent="0.25">
      <c r="K10046"/>
    </row>
    <row r="10047" spans="11:11" x14ac:dyDescent="0.25">
      <c r="K10047"/>
    </row>
    <row r="10048" spans="11:11" x14ac:dyDescent="0.25">
      <c r="K10048"/>
    </row>
    <row r="10049" spans="11:11" x14ac:dyDescent="0.25">
      <c r="K10049"/>
    </row>
    <row r="10050" spans="11:11" x14ac:dyDescent="0.25">
      <c r="K10050"/>
    </row>
    <row r="10051" spans="11:11" x14ac:dyDescent="0.25">
      <c r="K10051"/>
    </row>
    <row r="10052" spans="11:11" x14ac:dyDescent="0.25">
      <c r="K10052"/>
    </row>
    <row r="10053" spans="11:11" x14ac:dyDescent="0.25">
      <c r="K10053"/>
    </row>
    <row r="10054" spans="11:11" x14ac:dyDescent="0.25">
      <c r="K10054"/>
    </row>
    <row r="10055" spans="11:11" x14ac:dyDescent="0.25">
      <c r="K10055"/>
    </row>
    <row r="10056" spans="11:11" x14ac:dyDescent="0.25">
      <c r="K10056"/>
    </row>
    <row r="10057" spans="11:11" x14ac:dyDescent="0.25">
      <c r="K10057"/>
    </row>
    <row r="10058" spans="11:11" x14ac:dyDescent="0.25">
      <c r="K10058"/>
    </row>
    <row r="10059" spans="11:11" x14ac:dyDescent="0.25">
      <c r="K10059"/>
    </row>
    <row r="10060" spans="11:11" x14ac:dyDescent="0.25">
      <c r="K10060"/>
    </row>
    <row r="10061" spans="11:11" x14ac:dyDescent="0.25">
      <c r="K10061"/>
    </row>
    <row r="10062" spans="11:11" x14ac:dyDescent="0.25">
      <c r="K10062"/>
    </row>
    <row r="10063" spans="11:11" x14ac:dyDescent="0.25">
      <c r="K10063"/>
    </row>
    <row r="10064" spans="11:11" x14ac:dyDescent="0.25">
      <c r="K10064"/>
    </row>
    <row r="10065" spans="11:11" x14ac:dyDescent="0.25">
      <c r="K10065"/>
    </row>
    <row r="10066" spans="11:11" x14ac:dyDescent="0.25">
      <c r="K10066"/>
    </row>
    <row r="10067" spans="11:11" x14ac:dyDescent="0.25">
      <c r="K10067"/>
    </row>
    <row r="10068" spans="11:11" x14ac:dyDescent="0.25">
      <c r="K10068"/>
    </row>
    <row r="10069" spans="11:11" x14ac:dyDescent="0.25">
      <c r="K10069"/>
    </row>
    <row r="10070" spans="11:11" x14ac:dyDescent="0.25">
      <c r="K10070"/>
    </row>
    <row r="10071" spans="11:11" x14ac:dyDescent="0.25">
      <c r="K10071"/>
    </row>
    <row r="10072" spans="11:11" x14ac:dyDescent="0.25">
      <c r="K10072"/>
    </row>
    <row r="10073" spans="11:11" x14ac:dyDescent="0.25">
      <c r="K10073"/>
    </row>
    <row r="10074" spans="11:11" x14ac:dyDescent="0.25">
      <c r="K10074"/>
    </row>
    <row r="10075" spans="11:11" x14ac:dyDescent="0.25">
      <c r="K10075"/>
    </row>
    <row r="10076" spans="11:11" x14ac:dyDescent="0.25">
      <c r="K10076"/>
    </row>
    <row r="10077" spans="11:11" x14ac:dyDescent="0.25">
      <c r="K10077"/>
    </row>
    <row r="10078" spans="11:11" x14ac:dyDescent="0.25">
      <c r="K10078"/>
    </row>
    <row r="10079" spans="11:11" x14ac:dyDescent="0.25">
      <c r="K10079"/>
    </row>
    <row r="10080" spans="11:11" x14ac:dyDescent="0.25">
      <c r="K10080"/>
    </row>
    <row r="10081" spans="11:11" x14ac:dyDescent="0.25">
      <c r="K10081"/>
    </row>
    <row r="10082" spans="11:11" x14ac:dyDescent="0.25">
      <c r="K10082"/>
    </row>
    <row r="10083" spans="11:11" x14ac:dyDescent="0.25">
      <c r="K10083"/>
    </row>
    <row r="10084" spans="11:11" x14ac:dyDescent="0.25">
      <c r="K10084"/>
    </row>
    <row r="10085" spans="11:11" x14ac:dyDescent="0.25">
      <c r="K10085"/>
    </row>
    <row r="10086" spans="11:11" x14ac:dyDescent="0.25">
      <c r="K10086"/>
    </row>
    <row r="10087" spans="11:11" x14ac:dyDescent="0.25">
      <c r="K10087"/>
    </row>
    <row r="10088" spans="11:11" x14ac:dyDescent="0.25">
      <c r="K10088"/>
    </row>
    <row r="10089" spans="11:11" x14ac:dyDescent="0.25">
      <c r="K10089"/>
    </row>
    <row r="10090" spans="11:11" x14ac:dyDescent="0.25">
      <c r="K10090"/>
    </row>
    <row r="10091" spans="11:11" x14ac:dyDescent="0.25">
      <c r="K10091"/>
    </row>
    <row r="10092" spans="11:11" x14ac:dyDescent="0.25">
      <c r="K10092"/>
    </row>
    <row r="10093" spans="11:11" x14ac:dyDescent="0.25">
      <c r="K10093"/>
    </row>
    <row r="10094" spans="11:11" x14ac:dyDescent="0.25">
      <c r="K10094"/>
    </row>
    <row r="10095" spans="11:11" x14ac:dyDescent="0.25">
      <c r="K10095"/>
    </row>
    <row r="10096" spans="11:11" x14ac:dyDescent="0.25">
      <c r="K10096"/>
    </row>
    <row r="10097" spans="11:11" x14ac:dyDescent="0.25">
      <c r="K10097"/>
    </row>
    <row r="10098" spans="11:11" x14ac:dyDescent="0.25">
      <c r="K10098"/>
    </row>
    <row r="10099" spans="11:11" x14ac:dyDescent="0.25">
      <c r="K10099"/>
    </row>
    <row r="10100" spans="11:11" x14ac:dyDescent="0.25">
      <c r="K10100"/>
    </row>
    <row r="10101" spans="11:11" x14ac:dyDescent="0.25">
      <c r="K10101"/>
    </row>
    <row r="10102" spans="11:11" x14ac:dyDescent="0.25">
      <c r="K10102"/>
    </row>
    <row r="10103" spans="11:11" x14ac:dyDescent="0.25">
      <c r="K10103"/>
    </row>
    <row r="10104" spans="11:11" x14ac:dyDescent="0.25">
      <c r="K10104"/>
    </row>
    <row r="10105" spans="11:11" x14ac:dyDescent="0.25">
      <c r="K10105"/>
    </row>
    <row r="10106" spans="11:11" x14ac:dyDescent="0.25">
      <c r="K10106"/>
    </row>
    <row r="10107" spans="11:11" x14ac:dyDescent="0.25">
      <c r="K10107"/>
    </row>
    <row r="10108" spans="11:11" x14ac:dyDescent="0.25">
      <c r="K10108"/>
    </row>
    <row r="10109" spans="11:11" x14ac:dyDescent="0.25">
      <c r="K10109"/>
    </row>
    <row r="10110" spans="11:11" x14ac:dyDescent="0.25">
      <c r="K10110"/>
    </row>
    <row r="10111" spans="11:11" x14ac:dyDescent="0.25">
      <c r="K10111"/>
    </row>
    <row r="10112" spans="11:11" x14ac:dyDescent="0.25">
      <c r="K10112"/>
    </row>
    <row r="10113" spans="11:11" x14ac:dyDescent="0.25">
      <c r="K10113"/>
    </row>
    <row r="10114" spans="11:11" x14ac:dyDescent="0.25">
      <c r="K10114"/>
    </row>
    <row r="10115" spans="11:11" x14ac:dyDescent="0.25">
      <c r="K10115"/>
    </row>
    <row r="10116" spans="11:11" x14ac:dyDescent="0.25">
      <c r="K10116"/>
    </row>
    <row r="10117" spans="11:11" x14ac:dyDescent="0.25">
      <c r="K10117"/>
    </row>
    <row r="10118" spans="11:11" x14ac:dyDescent="0.25">
      <c r="K10118"/>
    </row>
    <row r="10119" spans="11:11" x14ac:dyDescent="0.25">
      <c r="K10119"/>
    </row>
    <row r="10120" spans="11:11" x14ac:dyDescent="0.25">
      <c r="K10120"/>
    </row>
    <row r="10121" spans="11:11" x14ac:dyDescent="0.25">
      <c r="K10121"/>
    </row>
    <row r="10122" spans="11:11" x14ac:dyDescent="0.25">
      <c r="K10122"/>
    </row>
    <row r="10123" spans="11:11" x14ac:dyDescent="0.25">
      <c r="K10123"/>
    </row>
    <row r="10124" spans="11:11" x14ac:dyDescent="0.25">
      <c r="K10124"/>
    </row>
    <row r="10125" spans="11:11" x14ac:dyDescent="0.25">
      <c r="K10125"/>
    </row>
    <row r="10126" spans="11:11" x14ac:dyDescent="0.25">
      <c r="K10126"/>
    </row>
    <row r="10127" spans="11:11" x14ac:dyDescent="0.25">
      <c r="K10127"/>
    </row>
    <row r="10128" spans="11:11" x14ac:dyDescent="0.25">
      <c r="K10128"/>
    </row>
    <row r="10129" spans="11:11" x14ac:dyDescent="0.25">
      <c r="K10129"/>
    </row>
    <row r="10130" spans="11:11" x14ac:dyDescent="0.25">
      <c r="K10130"/>
    </row>
    <row r="10131" spans="11:11" x14ac:dyDescent="0.25">
      <c r="K10131"/>
    </row>
    <row r="10132" spans="11:11" x14ac:dyDescent="0.25">
      <c r="K10132"/>
    </row>
    <row r="10133" spans="11:11" x14ac:dyDescent="0.25">
      <c r="K10133"/>
    </row>
    <row r="10134" spans="11:11" x14ac:dyDescent="0.25">
      <c r="K10134"/>
    </row>
    <row r="10135" spans="11:11" x14ac:dyDescent="0.25">
      <c r="K10135"/>
    </row>
    <row r="10136" spans="11:11" x14ac:dyDescent="0.25">
      <c r="K10136"/>
    </row>
    <row r="10137" spans="11:11" x14ac:dyDescent="0.25">
      <c r="K10137"/>
    </row>
    <row r="10138" spans="11:11" x14ac:dyDescent="0.25">
      <c r="K10138"/>
    </row>
    <row r="10139" spans="11:11" x14ac:dyDescent="0.25">
      <c r="K10139"/>
    </row>
    <row r="10140" spans="11:11" x14ac:dyDescent="0.25">
      <c r="K10140"/>
    </row>
    <row r="10141" spans="11:11" x14ac:dyDescent="0.25">
      <c r="K10141"/>
    </row>
    <row r="10142" spans="11:11" x14ac:dyDescent="0.25">
      <c r="K10142"/>
    </row>
    <row r="10143" spans="11:11" x14ac:dyDescent="0.25">
      <c r="K10143"/>
    </row>
    <row r="10144" spans="11:11" x14ac:dyDescent="0.25">
      <c r="K10144"/>
    </row>
    <row r="10145" spans="11:11" x14ac:dyDescent="0.25">
      <c r="K10145"/>
    </row>
    <row r="10146" spans="11:11" x14ac:dyDescent="0.25">
      <c r="K10146"/>
    </row>
    <row r="10147" spans="11:11" x14ac:dyDescent="0.25">
      <c r="K10147"/>
    </row>
    <row r="10148" spans="11:11" x14ac:dyDescent="0.25">
      <c r="K10148"/>
    </row>
    <row r="10149" spans="11:11" x14ac:dyDescent="0.25">
      <c r="K10149"/>
    </row>
    <row r="10150" spans="11:11" x14ac:dyDescent="0.25">
      <c r="K10150"/>
    </row>
    <row r="10151" spans="11:11" x14ac:dyDescent="0.25">
      <c r="K10151"/>
    </row>
    <row r="10152" spans="11:11" x14ac:dyDescent="0.25">
      <c r="K10152"/>
    </row>
    <row r="10153" spans="11:11" x14ac:dyDescent="0.25">
      <c r="K10153"/>
    </row>
    <row r="10154" spans="11:11" x14ac:dyDescent="0.25">
      <c r="K10154"/>
    </row>
    <row r="10155" spans="11:11" x14ac:dyDescent="0.25">
      <c r="K10155"/>
    </row>
    <row r="10156" spans="11:11" x14ac:dyDescent="0.25">
      <c r="K10156"/>
    </row>
    <row r="10157" spans="11:11" x14ac:dyDescent="0.25">
      <c r="K10157"/>
    </row>
    <row r="10158" spans="11:11" x14ac:dyDescent="0.25">
      <c r="K10158"/>
    </row>
    <row r="10159" spans="11:11" x14ac:dyDescent="0.25">
      <c r="K10159"/>
    </row>
    <row r="10160" spans="11:11" x14ac:dyDescent="0.25">
      <c r="K10160"/>
    </row>
    <row r="10161" spans="11:11" x14ac:dyDescent="0.25">
      <c r="K10161"/>
    </row>
    <row r="10162" spans="11:11" x14ac:dyDescent="0.25">
      <c r="K10162"/>
    </row>
    <row r="10163" spans="11:11" x14ac:dyDescent="0.25">
      <c r="K10163"/>
    </row>
    <row r="10164" spans="11:11" x14ac:dyDescent="0.25">
      <c r="K10164"/>
    </row>
    <row r="10165" spans="11:11" x14ac:dyDescent="0.25">
      <c r="K10165"/>
    </row>
    <row r="10166" spans="11:11" x14ac:dyDescent="0.25">
      <c r="K10166"/>
    </row>
    <row r="10167" spans="11:11" x14ac:dyDescent="0.25">
      <c r="K10167"/>
    </row>
    <row r="10168" spans="11:11" x14ac:dyDescent="0.25">
      <c r="K10168"/>
    </row>
    <row r="10169" spans="11:11" x14ac:dyDescent="0.25">
      <c r="K10169"/>
    </row>
    <row r="10170" spans="11:11" x14ac:dyDescent="0.25">
      <c r="K10170"/>
    </row>
    <row r="10171" spans="11:11" x14ac:dyDescent="0.25">
      <c r="K10171"/>
    </row>
    <row r="10172" spans="11:11" x14ac:dyDescent="0.25">
      <c r="K10172"/>
    </row>
    <row r="10173" spans="11:11" x14ac:dyDescent="0.25">
      <c r="K10173"/>
    </row>
    <row r="10174" spans="11:11" x14ac:dyDescent="0.25">
      <c r="K10174"/>
    </row>
    <row r="10175" spans="11:11" x14ac:dyDescent="0.25">
      <c r="K10175"/>
    </row>
    <row r="10176" spans="11:11" x14ac:dyDescent="0.25">
      <c r="K10176"/>
    </row>
    <row r="10177" spans="11:11" x14ac:dyDescent="0.25">
      <c r="K10177"/>
    </row>
    <row r="10178" spans="11:11" x14ac:dyDescent="0.25">
      <c r="K10178"/>
    </row>
    <row r="10179" spans="11:11" x14ac:dyDescent="0.25">
      <c r="K10179"/>
    </row>
    <row r="10180" spans="11:11" x14ac:dyDescent="0.25">
      <c r="K10180"/>
    </row>
    <row r="10181" spans="11:11" x14ac:dyDescent="0.25">
      <c r="K10181"/>
    </row>
    <row r="10182" spans="11:11" x14ac:dyDescent="0.25">
      <c r="K10182"/>
    </row>
    <row r="10183" spans="11:11" x14ac:dyDescent="0.25">
      <c r="K10183"/>
    </row>
    <row r="10184" spans="11:11" x14ac:dyDescent="0.25">
      <c r="K10184"/>
    </row>
    <row r="10185" spans="11:11" x14ac:dyDescent="0.25">
      <c r="K10185"/>
    </row>
    <row r="10186" spans="11:11" x14ac:dyDescent="0.25">
      <c r="K10186"/>
    </row>
    <row r="10187" spans="11:11" x14ac:dyDescent="0.25">
      <c r="K10187"/>
    </row>
    <row r="10188" spans="11:11" x14ac:dyDescent="0.25">
      <c r="K10188"/>
    </row>
    <row r="10189" spans="11:11" x14ac:dyDescent="0.25">
      <c r="K10189"/>
    </row>
    <row r="10190" spans="11:11" x14ac:dyDescent="0.25">
      <c r="K10190"/>
    </row>
    <row r="10191" spans="11:11" x14ac:dyDescent="0.25">
      <c r="K10191"/>
    </row>
    <row r="10192" spans="11:11" x14ac:dyDescent="0.25">
      <c r="K10192"/>
    </row>
    <row r="10193" spans="11:11" x14ac:dyDescent="0.25">
      <c r="K10193"/>
    </row>
    <row r="10194" spans="11:11" x14ac:dyDescent="0.25">
      <c r="K10194"/>
    </row>
    <row r="10195" spans="11:11" x14ac:dyDescent="0.25">
      <c r="K10195"/>
    </row>
    <row r="10196" spans="11:11" x14ac:dyDescent="0.25">
      <c r="K10196"/>
    </row>
    <row r="10197" spans="11:11" x14ac:dyDescent="0.25">
      <c r="K10197"/>
    </row>
    <row r="10198" spans="11:11" x14ac:dyDescent="0.25">
      <c r="K10198"/>
    </row>
    <row r="10199" spans="11:11" x14ac:dyDescent="0.25">
      <c r="K10199"/>
    </row>
    <row r="10200" spans="11:11" x14ac:dyDescent="0.25">
      <c r="K10200"/>
    </row>
    <row r="10201" spans="11:11" x14ac:dyDescent="0.25">
      <c r="K10201"/>
    </row>
    <row r="10202" spans="11:11" x14ac:dyDescent="0.25">
      <c r="K10202"/>
    </row>
    <row r="10203" spans="11:11" x14ac:dyDescent="0.25">
      <c r="K10203"/>
    </row>
    <row r="10204" spans="11:11" x14ac:dyDescent="0.25">
      <c r="K10204"/>
    </row>
    <row r="10205" spans="11:11" x14ac:dyDescent="0.25">
      <c r="K10205"/>
    </row>
    <row r="10206" spans="11:11" x14ac:dyDescent="0.25">
      <c r="K10206"/>
    </row>
    <row r="10207" spans="11:11" x14ac:dyDescent="0.25">
      <c r="K10207"/>
    </row>
    <row r="10208" spans="11:11" x14ac:dyDescent="0.25">
      <c r="K10208"/>
    </row>
    <row r="10209" spans="11:11" x14ac:dyDescent="0.25">
      <c r="K10209"/>
    </row>
    <row r="10210" spans="11:11" x14ac:dyDescent="0.25">
      <c r="K10210"/>
    </row>
    <row r="10211" spans="11:11" x14ac:dyDescent="0.25">
      <c r="K10211"/>
    </row>
    <row r="10212" spans="11:11" x14ac:dyDescent="0.25">
      <c r="K10212"/>
    </row>
    <row r="10213" spans="11:11" x14ac:dyDescent="0.25">
      <c r="K10213"/>
    </row>
    <row r="10214" spans="11:11" x14ac:dyDescent="0.25">
      <c r="K10214"/>
    </row>
    <row r="10215" spans="11:11" x14ac:dyDescent="0.25">
      <c r="K10215"/>
    </row>
    <row r="10216" spans="11:11" x14ac:dyDescent="0.25">
      <c r="K10216"/>
    </row>
    <row r="10217" spans="11:11" x14ac:dyDescent="0.25">
      <c r="K10217"/>
    </row>
    <row r="10218" spans="11:11" x14ac:dyDescent="0.25">
      <c r="K10218"/>
    </row>
    <row r="10219" spans="11:11" x14ac:dyDescent="0.25">
      <c r="K10219"/>
    </row>
    <row r="10220" spans="11:11" x14ac:dyDescent="0.25">
      <c r="K10220"/>
    </row>
    <row r="10221" spans="11:11" x14ac:dyDescent="0.25">
      <c r="K10221"/>
    </row>
    <row r="10222" spans="11:11" x14ac:dyDescent="0.25">
      <c r="K10222"/>
    </row>
    <row r="10223" spans="11:11" x14ac:dyDescent="0.25">
      <c r="K10223"/>
    </row>
    <row r="10224" spans="11:11" x14ac:dyDescent="0.25">
      <c r="K10224"/>
    </row>
    <row r="10225" spans="11:11" x14ac:dyDescent="0.25">
      <c r="K10225"/>
    </row>
    <row r="10226" spans="11:11" x14ac:dyDescent="0.25">
      <c r="K10226"/>
    </row>
    <row r="10227" spans="11:11" x14ac:dyDescent="0.25">
      <c r="K10227"/>
    </row>
    <row r="10228" spans="11:11" x14ac:dyDescent="0.25">
      <c r="K10228"/>
    </row>
    <row r="10229" spans="11:11" x14ac:dyDescent="0.25">
      <c r="K10229"/>
    </row>
    <row r="10230" spans="11:11" x14ac:dyDescent="0.25">
      <c r="K10230"/>
    </row>
    <row r="10231" spans="11:11" x14ac:dyDescent="0.25">
      <c r="K10231"/>
    </row>
    <row r="10232" spans="11:11" x14ac:dyDescent="0.25">
      <c r="K10232"/>
    </row>
    <row r="10233" spans="11:11" x14ac:dyDescent="0.25">
      <c r="K10233"/>
    </row>
    <row r="10234" spans="11:11" x14ac:dyDescent="0.25">
      <c r="K10234"/>
    </row>
    <row r="10235" spans="11:11" x14ac:dyDescent="0.25">
      <c r="K10235"/>
    </row>
    <row r="10236" spans="11:11" x14ac:dyDescent="0.25">
      <c r="K10236"/>
    </row>
    <row r="10237" spans="11:11" x14ac:dyDescent="0.25">
      <c r="K10237"/>
    </row>
    <row r="10238" spans="11:11" x14ac:dyDescent="0.25">
      <c r="K10238"/>
    </row>
    <row r="10239" spans="11:11" x14ac:dyDescent="0.25">
      <c r="K10239"/>
    </row>
    <row r="10240" spans="11:11" x14ac:dyDescent="0.25">
      <c r="K10240"/>
    </row>
    <row r="10241" spans="11:11" x14ac:dyDescent="0.25">
      <c r="K10241"/>
    </row>
    <row r="10242" spans="11:11" x14ac:dyDescent="0.25">
      <c r="K10242"/>
    </row>
    <row r="10243" spans="11:11" x14ac:dyDescent="0.25">
      <c r="K10243"/>
    </row>
    <row r="10244" spans="11:11" x14ac:dyDescent="0.25">
      <c r="K10244"/>
    </row>
    <row r="10245" spans="11:11" x14ac:dyDescent="0.25">
      <c r="K10245"/>
    </row>
    <row r="10246" spans="11:11" x14ac:dyDescent="0.25">
      <c r="K10246"/>
    </row>
    <row r="10247" spans="11:11" x14ac:dyDescent="0.25">
      <c r="K10247"/>
    </row>
    <row r="10248" spans="11:11" x14ac:dyDescent="0.25">
      <c r="K10248"/>
    </row>
    <row r="10249" spans="11:11" x14ac:dyDescent="0.25">
      <c r="K10249"/>
    </row>
    <row r="10250" spans="11:11" x14ac:dyDescent="0.25">
      <c r="K10250"/>
    </row>
    <row r="10251" spans="11:11" x14ac:dyDescent="0.25">
      <c r="K10251"/>
    </row>
    <row r="10252" spans="11:11" x14ac:dyDescent="0.25">
      <c r="K10252"/>
    </row>
    <row r="10253" spans="11:11" x14ac:dyDescent="0.25">
      <c r="K10253"/>
    </row>
    <row r="10254" spans="11:11" x14ac:dyDescent="0.25">
      <c r="K10254"/>
    </row>
    <row r="10255" spans="11:11" x14ac:dyDescent="0.25">
      <c r="K10255"/>
    </row>
    <row r="10256" spans="11:11" x14ac:dyDescent="0.25">
      <c r="K10256"/>
    </row>
    <row r="10257" spans="11:11" x14ac:dyDescent="0.25">
      <c r="K10257"/>
    </row>
    <row r="10258" spans="11:11" x14ac:dyDescent="0.25">
      <c r="K10258"/>
    </row>
    <row r="10259" spans="11:11" x14ac:dyDescent="0.25">
      <c r="K10259"/>
    </row>
    <row r="10260" spans="11:11" x14ac:dyDescent="0.25">
      <c r="K10260"/>
    </row>
    <row r="10261" spans="11:11" x14ac:dyDescent="0.25">
      <c r="K10261"/>
    </row>
    <row r="10262" spans="11:11" x14ac:dyDescent="0.25">
      <c r="K10262"/>
    </row>
    <row r="10263" spans="11:11" x14ac:dyDescent="0.25">
      <c r="K10263"/>
    </row>
    <row r="10264" spans="11:11" x14ac:dyDescent="0.25">
      <c r="K10264"/>
    </row>
    <row r="10265" spans="11:11" x14ac:dyDescent="0.25">
      <c r="K10265"/>
    </row>
    <row r="10266" spans="11:11" x14ac:dyDescent="0.25">
      <c r="K10266"/>
    </row>
    <row r="10267" spans="11:11" x14ac:dyDescent="0.25">
      <c r="K10267"/>
    </row>
    <row r="10268" spans="11:11" x14ac:dyDescent="0.25">
      <c r="K10268"/>
    </row>
    <row r="10269" spans="11:11" x14ac:dyDescent="0.25">
      <c r="K10269"/>
    </row>
    <row r="10270" spans="11:11" x14ac:dyDescent="0.25">
      <c r="K10270"/>
    </row>
    <row r="10271" spans="11:11" x14ac:dyDescent="0.25">
      <c r="K10271"/>
    </row>
    <row r="10272" spans="11:11" x14ac:dyDescent="0.25">
      <c r="K10272"/>
    </row>
    <row r="10273" spans="11:11" x14ac:dyDescent="0.25">
      <c r="K10273"/>
    </row>
    <row r="10274" spans="11:11" x14ac:dyDescent="0.25">
      <c r="K10274"/>
    </row>
    <row r="10275" spans="11:11" x14ac:dyDescent="0.25">
      <c r="K10275"/>
    </row>
    <row r="10276" spans="11:11" x14ac:dyDescent="0.25">
      <c r="K10276"/>
    </row>
    <row r="10277" spans="11:11" x14ac:dyDescent="0.25">
      <c r="K10277"/>
    </row>
    <row r="10278" spans="11:11" x14ac:dyDescent="0.25">
      <c r="K10278"/>
    </row>
    <row r="10279" spans="11:11" x14ac:dyDescent="0.25">
      <c r="K10279"/>
    </row>
    <row r="10280" spans="11:11" x14ac:dyDescent="0.25">
      <c r="K10280"/>
    </row>
    <row r="10281" spans="11:11" x14ac:dyDescent="0.25">
      <c r="K10281"/>
    </row>
    <row r="10282" spans="11:11" x14ac:dyDescent="0.25">
      <c r="K10282"/>
    </row>
    <row r="10283" spans="11:11" x14ac:dyDescent="0.25">
      <c r="K10283"/>
    </row>
    <row r="10284" spans="11:11" x14ac:dyDescent="0.25">
      <c r="K10284"/>
    </row>
    <row r="10285" spans="11:11" x14ac:dyDescent="0.25">
      <c r="K10285"/>
    </row>
    <row r="10286" spans="11:11" x14ac:dyDescent="0.25">
      <c r="K10286"/>
    </row>
    <row r="10287" spans="11:11" x14ac:dyDescent="0.25">
      <c r="K10287"/>
    </row>
    <row r="10288" spans="11:11" x14ac:dyDescent="0.25">
      <c r="K10288"/>
    </row>
    <row r="10289" spans="11:11" x14ac:dyDescent="0.25">
      <c r="K10289"/>
    </row>
    <row r="10290" spans="11:11" x14ac:dyDescent="0.25">
      <c r="K10290"/>
    </row>
    <row r="10291" spans="11:11" x14ac:dyDescent="0.25">
      <c r="K10291"/>
    </row>
    <row r="10292" spans="11:11" x14ac:dyDescent="0.25">
      <c r="K10292"/>
    </row>
    <row r="10293" spans="11:11" x14ac:dyDescent="0.25">
      <c r="K10293"/>
    </row>
    <row r="10294" spans="11:11" x14ac:dyDescent="0.25">
      <c r="K10294"/>
    </row>
    <row r="10295" spans="11:11" x14ac:dyDescent="0.25">
      <c r="K10295"/>
    </row>
    <row r="10296" spans="11:11" x14ac:dyDescent="0.25">
      <c r="K10296"/>
    </row>
    <row r="10297" spans="11:11" x14ac:dyDescent="0.25">
      <c r="K10297"/>
    </row>
    <row r="10298" spans="11:11" x14ac:dyDescent="0.25">
      <c r="K10298"/>
    </row>
    <row r="10299" spans="11:11" x14ac:dyDescent="0.25">
      <c r="K10299"/>
    </row>
    <row r="10300" spans="11:11" x14ac:dyDescent="0.25">
      <c r="K10300"/>
    </row>
    <row r="10301" spans="11:11" x14ac:dyDescent="0.25">
      <c r="K10301"/>
    </row>
    <row r="10302" spans="11:11" x14ac:dyDescent="0.25">
      <c r="K10302"/>
    </row>
    <row r="10303" spans="11:11" x14ac:dyDescent="0.25">
      <c r="K10303"/>
    </row>
    <row r="10304" spans="11:11" x14ac:dyDescent="0.25">
      <c r="K10304"/>
    </row>
    <row r="10305" spans="11:11" x14ac:dyDescent="0.25">
      <c r="K10305"/>
    </row>
    <row r="10306" spans="11:11" x14ac:dyDescent="0.25">
      <c r="K10306"/>
    </row>
    <row r="10307" spans="11:11" x14ac:dyDescent="0.25">
      <c r="K10307"/>
    </row>
    <row r="10308" spans="11:11" x14ac:dyDescent="0.25">
      <c r="K10308"/>
    </row>
    <row r="10309" spans="11:11" x14ac:dyDescent="0.25">
      <c r="K10309"/>
    </row>
    <row r="10310" spans="11:11" x14ac:dyDescent="0.25">
      <c r="K10310"/>
    </row>
    <row r="10311" spans="11:11" x14ac:dyDescent="0.25">
      <c r="K10311"/>
    </row>
    <row r="10312" spans="11:11" x14ac:dyDescent="0.25">
      <c r="K10312"/>
    </row>
    <row r="10313" spans="11:11" x14ac:dyDescent="0.25">
      <c r="K10313"/>
    </row>
    <row r="10314" spans="11:11" x14ac:dyDescent="0.25">
      <c r="K10314"/>
    </row>
    <row r="10315" spans="11:11" x14ac:dyDescent="0.25">
      <c r="K10315"/>
    </row>
    <row r="10316" spans="11:11" x14ac:dyDescent="0.25">
      <c r="K10316"/>
    </row>
    <row r="10317" spans="11:11" x14ac:dyDescent="0.25">
      <c r="K10317"/>
    </row>
    <row r="10318" spans="11:11" x14ac:dyDescent="0.25">
      <c r="K10318"/>
    </row>
    <row r="10319" spans="11:11" x14ac:dyDescent="0.25">
      <c r="K10319"/>
    </row>
    <row r="10320" spans="11:11" x14ac:dyDescent="0.25">
      <c r="K10320"/>
    </row>
    <row r="10321" spans="11:11" x14ac:dyDescent="0.25">
      <c r="K10321"/>
    </row>
    <row r="10322" spans="11:11" x14ac:dyDescent="0.25">
      <c r="K10322"/>
    </row>
    <row r="10323" spans="11:11" x14ac:dyDescent="0.25">
      <c r="K10323"/>
    </row>
    <row r="10324" spans="11:11" x14ac:dyDescent="0.25">
      <c r="K10324"/>
    </row>
    <row r="10325" spans="11:11" x14ac:dyDescent="0.25">
      <c r="K10325"/>
    </row>
    <row r="10326" spans="11:11" x14ac:dyDescent="0.25">
      <c r="K10326"/>
    </row>
    <row r="10327" spans="11:11" x14ac:dyDescent="0.25">
      <c r="K10327"/>
    </row>
    <row r="10328" spans="11:11" x14ac:dyDescent="0.25">
      <c r="K10328"/>
    </row>
    <row r="10329" spans="11:11" x14ac:dyDescent="0.25">
      <c r="K10329"/>
    </row>
    <row r="10330" spans="11:11" x14ac:dyDescent="0.25">
      <c r="K10330"/>
    </row>
    <row r="10331" spans="11:11" x14ac:dyDescent="0.25">
      <c r="K10331"/>
    </row>
    <row r="10332" spans="11:11" x14ac:dyDescent="0.25">
      <c r="K10332"/>
    </row>
    <row r="10333" spans="11:11" x14ac:dyDescent="0.25">
      <c r="K10333"/>
    </row>
    <row r="10334" spans="11:11" x14ac:dyDescent="0.25">
      <c r="K10334"/>
    </row>
    <row r="10335" spans="11:11" x14ac:dyDescent="0.25">
      <c r="K10335"/>
    </row>
    <row r="10336" spans="11:11" x14ac:dyDescent="0.25">
      <c r="K10336"/>
    </row>
    <row r="10337" spans="11:11" x14ac:dyDescent="0.25">
      <c r="K10337"/>
    </row>
    <row r="10338" spans="11:11" x14ac:dyDescent="0.25">
      <c r="K10338"/>
    </row>
    <row r="10339" spans="11:11" x14ac:dyDescent="0.25">
      <c r="K10339"/>
    </row>
    <row r="10340" spans="11:11" x14ac:dyDescent="0.25">
      <c r="K10340"/>
    </row>
    <row r="10341" spans="11:11" x14ac:dyDescent="0.25">
      <c r="K10341"/>
    </row>
    <row r="10342" spans="11:11" x14ac:dyDescent="0.25">
      <c r="K10342"/>
    </row>
    <row r="10343" spans="11:11" x14ac:dyDescent="0.25">
      <c r="K10343"/>
    </row>
    <row r="10344" spans="11:11" x14ac:dyDescent="0.25">
      <c r="K10344"/>
    </row>
    <row r="10345" spans="11:11" x14ac:dyDescent="0.25">
      <c r="K10345"/>
    </row>
    <row r="10346" spans="11:11" x14ac:dyDescent="0.25">
      <c r="K10346"/>
    </row>
    <row r="10347" spans="11:11" x14ac:dyDescent="0.25">
      <c r="K10347"/>
    </row>
    <row r="10348" spans="11:11" x14ac:dyDescent="0.25">
      <c r="K10348"/>
    </row>
    <row r="10349" spans="11:11" x14ac:dyDescent="0.25">
      <c r="K10349"/>
    </row>
    <row r="10350" spans="11:11" x14ac:dyDescent="0.25">
      <c r="K10350"/>
    </row>
    <row r="10351" spans="11:11" x14ac:dyDescent="0.25">
      <c r="K10351"/>
    </row>
    <row r="10352" spans="11:11" x14ac:dyDescent="0.25">
      <c r="K10352"/>
    </row>
    <row r="10353" spans="11:11" x14ac:dyDescent="0.25">
      <c r="K10353"/>
    </row>
    <row r="10354" spans="11:11" x14ac:dyDescent="0.25">
      <c r="K10354"/>
    </row>
    <row r="10355" spans="11:11" x14ac:dyDescent="0.25">
      <c r="K10355"/>
    </row>
    <row r="10356" spans="11:11" x14ac:dyDescent="0.25">
      <c r="K10356"/>
    </row>
    <row r="10357" spans="11:11" x14ac:dyDescent="0.25">
      <c r="K10357"/>
    </row>
    <row r="10358" spans="11:11" x14ac:dyDescent="0.25">
      <c r="K10358"/>
    </row>
    <row r="10359" spans="11:11" x14ac:dyDescent="0.25">
      <c r="K10359"/>
    </row>
    <row r="10360" spans="11:11" x14ac:dyDescent="0.25">
      <c r="K10360"/>
    </row>
    <row r="10361" spans="11:11" x14ac:dyDescent="0.25">
      <c r="K10361"/>
    </row>
    <row r="10362" spans="11:11" x14ac:dyDescent="0.25">
      <c r="K10362"/>
    </row>
    <row r="10363" spans="11:11" x14ac:dyDescent="0.25">
      <c r="K10363"/>
    </row>
    <row r="10364" spans="11:11" x14ac:dyDescent="0.25">
      <c r="K10364"/>
    </row>
    <row r="10365" spans="11:11" x14ac:dyDescent="0.25">
      <c r="K10365"/>
    </row>
    <row r="10366" spans="11:11" x14ac:dyDescent="0.25">
      <c r="K10366"/>
    </row>
    <row r="10367" spans="11:11" x14ac:dyDescent="0.25">
      <c r="K10367"/>
    </row>
    <row r="10368" spans="11:11" x14ac:dyDescent="0.25">
      <c r="K10368"/>
    </row>
    <row r="10369" spans="11:11" x14ac:dyDescent="0.25">
      <c r="K10369"/>
    </row>
    <row r="10370" spans="11:11" x14ac:dyDescent="0.25">
      <c r="K10370"/>
    </row>
    <row r="10371" spans="11:11" x14ac:dyDescent="0.25">
      <c r="K10371"/>
    </row>
    <row r="10372" spans="11:11" x14ac:dyDescent="0.25">
      <c r="K10372"/>
    </row>
    <row r="10373" spans="11:11" x14ac:dyDescent="0.25">
      <c r="K10373"/>
    </row>
    <row r="10374" spans="11:11" x14ac:dyDescent="0.25">
      <c r="K10374"/>
    </row>
    <row r="10375" spans="11:11" x14ac:dyDescent="0.25">
      <c r="K10375"/>
    </row>
    <row r="10376" spans="11:11" x14ac:dyDescent="0.25">
      <c r="K10376"/>
    </row>
    <row r="10377" spans="11:11" x14ac:dyDescent="0.25">
      <c r="K10377"/>
    </row>
    <row r="10378" spans="11:11" x14ac:dyDescent="0.25">
      <c r="K10378"/>
    </row>
    <row r="10379" spans="11:11" x14ac:dyDescent="0.25">
      <c r="K10379"/>
    </row>
    <row r="10380" spans="11:11" x14ac:dyDescent="0.25">
      <c r="K10380"/>
    </row>
    <row r="10381" spans="11:11" x14ac:dyDescent="0.25">
      <c r="K10381"/>
    </row>
    <row r="10382" spans="11:11" x14ac:dyDescent="0.25">
      <c r="K10382"/>
    </row>
    <row r="10383" spans="11:11" x14ac:dyDescent="0.25">
      <c r="K10383"/>
    </row>
    <row r="10384" spans="11:11" x14ac:dyDescent="0.25">
      <c r="K10384"/>
    </row>
    <row r="10385" spans="11:11" x14ac:dyDescent="0.25">
      <c r="K10385"/>
    </row>
    <row r="10386" spans="11:11" x14ac:dyDescent="0.25">
      <c r="K10386"/>
    </row>
    <row r="10387" spans="11:11" x14ac:dyDescent="0.25">
      <c r="K10387"/>
    </row>
    <row r="10388" spans="11:11" x14ac:dyDescent="0.25">
      <c r="K10388"/>
    </row>
    <row r="10389" spans="11:11" x14ac:dyDescent="0.25">
      <c r="K10389"/>
    </row>
    <row r="10390" spans="11:11" x14ac:dyDescent="0.25">
      <c r="K10390"/>
    </row>
    <row r="10391" spans="11:11" x14ac:dyDescent="0.25">
      <c r="K10391"/>
    </row>
    <row r="10392" spans="11:11" x14ac:dyDescent="0.25">
      <c r="K10392"/>
    </row>
    <row r="10393" spans="11:11" x14ac:dyDescent="0.25">
      <c r="K10393"/>
    </row>
    <row r="10394" spans="11:11" x14ac:dyDescent="0.25">
      <c r="K10394"/>
    </row>
    <row r="10395" spans="11:11" x14ac:dyDescent="0.25">
      <c r="K10395"/>
    </row>
    <row r="10396" spans="11:11" x14ac:dyDescent="0.25">
      <c r="K10396"/>
    </row>
    <row r="10397" spans="11:11" x14ac:dyDescent="0.25">
      <c r="K10397"/>
    </row>
    <row r="10398" spans="11:11" x14ac:dyDescent="0.25">
      <c r="K10398"/>
    </row>
    <row r="10399" spans="11:11" x14ac:dyDescent="0.25">
      <c r="K10399"/>
    </row>
    <row r="10400" spans="11:11" x14ac:dyDescent="0.25">
      <c r="K10400"/>
    </row>
    <row r="10401" spans="11:11" x14ac:dyDescent="0.25">
      <c r="K10401"/>
    </row>
    <row r="10402" spans="11:11" x14ac:dyDescent="0.25">
      <c r="K10402"/>
    </row>
    <row r="10403" spans="11:11" x14ac:dyDescent="0.25">
      <c r="K10403"/>
    </row>
    <row r="10404" spans="11:11" x14ac:dyDescent="0.25">
      <c r="K10404"/>
    </row>
    <row r="10405" spans="11:11" x14ac:dyDescent="0.25">
      <c r="K10405"/>
    </row>
    <row r="10406" spans="11:11" x14ac:dyDescent="0.25">
      <c r="K10406"/>
    </row>
    <row r="10407" spans="11:11" x14ac:dyDescent="0.25">
      <c r="K10407"/>
    </row>
    <row r="10408" spans="11:11" x14ac:dyDescent="0.25">
      <c r="K10408"/>
    </row>
    <row r="10409" spans="11:11" x14ac:dyDescent="0.25">
      <c r="K10409"/>
    </row>
    <row r="10410" spans="11:11" x14ac:dyDescent="0.25">
      <c r="K10410"/>
    </row>
    <row r="10411" spans="11:11" x14ac:dyDescent="0.25">
      <c r="K10411"/>
    </row>
    <row r="10412" spans="11:11" x14ac:dyDescent="0.25">
      <c r="K10412"/>
    </row>
    <row r="10413" spans="11:11" x14ac:dyDescent="0.25">
      <c r="K10413"/>
    </row>
    <row r="10414" spans="11:11" x14ac:dyDescent="0.25">
      <c r="K10414"/>
    </row>
    <row r="10415" spans="11:11" x14ac:dyDescent="0.25">
      <c r="K10415"/>
    </row>
    <row r="10416" spans="11:11" x14ac:dyDescent="0.25">
      <c r="K10416"/>
    </row>
    <row r="10417" spans="11:11" x14ac:dyDescent="0.25">
      <c r="K10417"/>
    </row>
    <row r="10418" spans="11:11" x14ac:dyDescent="0.25">
      <c r="K10418"/>
    </row>
    <row r="10419" spans="11:11" x14ac:dyDescent="0.25">
      <c r="K10419"/>
    </row>
    <row r="10420" spans="11:11" x14ac:dyDescent="0.25">
      <c r="K10420"/>
    </row>
    <row r="10421" spans="11:11" x14ac:dyDescent="0.25">
      <c r="K10421"/>
    </row>
    <row r="10422" spans="11:11" x14ac:dyDescent="0.25">
      <c r="K10422"/>
    </row>
    <row r="10423" spans="11:11" x14ac:dyDescent="0.25">
      <c r="K10423"/>
    </row>
    <row r="10424" spans="11:11" x14ac:dyDescent="0.25">
      <c r="K10424"/>
    </row>
    <row r="10425" spans="11:11" x14ac:dyDescent="0.25">
      <c r="K10425"/>
    </row>
    <row r="10426" spans="11:11" x14ac:dyDescent="0.25">
      <c r="K10426"/>
    </row>
    <row r="10427" spans="11:11" x14ac:dyDescent="0.25">
      <c r="K10427"/>
    </row>
    <row r="10428" spans="11:11" x14ac:dyDescent="0.25">
      <c r="K10428"/>
    </row>
    <row r="10429" spans="11:11" x14ac:dyDescent="0.25">
      <c r="K10429"/>
    </row>
    <row r="10430" spans="11:11" x14ac:dyDescent="0.25">
      <c r="K10430"/>
    </row>
    <row r="10431" spans="11:11" x14ac:dyDescent="0.25">
      <c r="K10431"/>
    </row>
    <row r="10432" spans="11:11" x14ac:dyDescent="0.25">
      <c r="K10432"/>
    </row>
    <row r="10433" spans="11:11" x14ac:dyDescent="0.25">
      <c r="K10433"/>
    </row>
    <row r="10434" spans="11:11" x14ac:dyDescent="0.25">
      <c r="K10434"/>
    </row>
    <row r="10435" spans="11:11" x14ac:dyDescent="0.25">
      <c r="K10435"/>
    </row>
    <row r="10436" spans="11:11" x14ac:dyDescent="0.25">
      <c r="K10436"/>
    </row>
    <row r="10437" spans="11:11" x14ac:dyDescent="0.25">
      <c r="K10437"/>
    </row>
    <row r="10438" spans="11:11" x14ac:dyDescent="0.25">
      <c r="K10438"/>
    </row>
    <row r="10439" spans="11:11" x14ac:dyDescent="0.25">
      <c r="K10439"/>
    </row>
    <row r="10440" spans="11:11" x14ac:dyDescent="0.25">
      <c r="K10440"/>
    </row>
    <row r="10441" spans="11:11" x14ac:dyDescent="0.25">
      <c r="K10441"/>
    </row>
    <row r="10442" spans="11:11" x14ac:dyDescent="0.25">
      <c r="K10442"/>
    </row>
    <row r="10443" spans="11:11" x14ac:dyDescent="0.25">
      <c r="K10443"/>
    </row>
    <row r="10444" spans="11:11" x14ac:dyDescent="0.25">
      <c r="K10444"/>
    </row>
    <row r="10445" spans="11:11" x14ac:dyDescent="0.25">
      <c r="K10445"/>
    </row>
    <row r="10446" spans="11:11" x14ac:dyDescent="0.25">
      <c r="K10446"/>
    </row>
    <row r="10447" spans="11:11" x14ac:dyDescent="0.25">
      <c r="K10447"/>
    </row>
    <row r="10448" spans="11:11" x14ac:dyDescent="0.25">
      <c r="K10448"/>
    </row>
    <row r="10449" spans="11:11" x14ac:dyDescent="0.25">
      <c r="K10449"/>
    </row>
    <row r="10450" spans="11:11" x14ac:dyDescent="0.25">
      <c r="K10450"/>
    </row>
    <row r="10451" spans="11:11" x14ac:dyDescent="0.25">
      <c r="K10451"/>
    </row>
    <row r="10452" spans="11:11" x14ac:dyDescent="0.25">
      <c r="K10452"/>
    </row>
    <row r="10453" spans="11:11" x14ac:dyDescent="0.25">
      <c r="K10453"/>
    </row>
    <row r="10454" spans="11:11" x14ac:dyDescent="0.25">
      <c r="K10454"/>
    </row>
    <row r="10455" spans="11:11" x14ac:dyDescent="0.25">
      <c r="K10455"/>
    </row>
    <row r="10456" spans="11:11" x14ac:dyDescent="0.25">
      <c r="K10456"/>
    </row>
    <row r="10457" spans="11:11" x14ac:dyDescent="0.25">
      <c r="K10457"/>
    </row>
    <row r="10458" spans="11:11" x14ac:dyDescent="0.25">
      <c r="K10458"/>
    </row>
    <row r="10459" spans="11:11" x14ac:dyDescent="0.25">
      <c r="K10459"/>
    </row>
    <row r="10460" spans="11:11" x14ac:dyDescent="0.25">
      <c r="K10460"/>
    </row>
    <row r="10461" spans="11:11" x14ac:dyDescent="0.25">
      <c r="K10461"/>
    </row>
    <row r="10462" spans="11:11" x14ac:dyDescent="0.25">
      <c r="K10462"/>
    </row>
    <row r="10463" spans="11:11" x14ac:dyDescent="0.25">
      <c r="K10463"/>
    </row>
    <row r="10464" spans="11:11" x14ac:dyDescent="0.25">
      <c r="K10464"/>
    </row>
    <row r="10465" spans="11:11" x14ac:dyDescent="0.25">
      <c r="K10465"/>
    </row>
    <row r="10466" spans="11:11" x14ac:dyDescent="0.25">
      <c r="K10466"/>
    </row>
    <row r="10467" spans="11:11" x14ac:dyDescent="0.25">
      <c r="K10467"/>
    </row>
    <row r="10468" spans="11:11" x14ac:dyDescent="0.25">
      <c r="K10468"/>
    </row>
    <row r="10469" spans="11:11" x14ac:dyDescent="0.25">
      <c r="K10469"/>
    </row>
    <row r="10470" spans="11:11" x14ac:dyDescent="0.25">
      <c r="K10470"/>
    </row>
    <row r="10471" spans="11:11" x14ac:dyDescent="0.25">
      <c r="K10471"/>
    </row>
    <row r="10472" spans="11:11" x14ac:dyDescent="0.25">
      <c r="K10472"/>
    </row>
    <row r="10473" spans="11:11" x14ac:dyDescent="0.25">
      <c r="K10473"/>
    </row>
    <row r="10474" spans="11:11" x14ac:dyDescent="0.25">
      <c r="K10474"/>
    </row>
    <row r="10475" spans="11:11" x14ac:dyDescent="0.25">
      <c r="K10475"/>
    </row>
    <row r="10476" spans="11:11" x14ac:dyDescent="0.25">
      <c r="K10476"/>
    </row>
    <row r="10477" spans="11:11" x14ac:dyDescent="0.25">
      <c r="K10477"/>
    </row>
    <row r="10478" spans="11:11" x14ac:dyDescent="0.25">
      <c r="K10478"/>
    </row>
    <row r="10479" spans="11:11" x14ac:dyDescent="0.25">
      <c r="K10479"/>
    </row>
    <row r="10480" spans="11:11" x14ac:dyDescent="0.25">
      <c r="K10480"/>
    </row>
    <row r="10481" spans="11:11" x14ac:dyDescent="0.25">
      <c r="K10481"/>
    </row>
    <row r="10482" spans="11:11" x14ac:dyDescent="0.25">
      <c r="K10482"/>
    </row>
    <row r="10483" spans="11:11" x14ac:dyDescent="0.25">
      <c r="K10483"/>
    </row>
    <row r="10484" spans="11:11" x14ac:dyDescent="0.25">
      <c r="K10484"/>
    </row>
    <row r="10485" spans="11:11" x14ac:dyDescent="0.25">
      <c r="K10485"/>
    </row>
    <row r="10486" spans="11:11" x14ac:dyDescent="0.25">
      <c r="K10486"/>
    </row>
    <row r="10487" spans="11:11" x14ac:dyDescent="0.25">
      <c r="K10487"/>
    </row>
    <row r="10488" spans="11:11" x14ac:dyDescent="0.25">
      <c r="K10488"/>
    </row>
    <row r="10489" spans="11:11" x14ac:dyDescent="0.25">
      <c r="K10489"/>
    </row>
    <row r="10490" spans="11:11" x14ac:dyDescent="0.25">
      <c r="K10490"/>
    </row>
    <row r="10491" spans="11:11" x14ac:dyDescent="0.25">
      <c r="K10491"/>
    </row>
    <row r="10492" spans="11:11" x14ac:dyDescent="0.25">
      <c r="K10492"/>
    </row>
    <row r="10493" spans="11:11" x14ac:dyDescent="0.25">
      <c r="K10493"/>
    </row>
    <row r="10494" spans="11:11" x14ac:dyDescent="0.25">
      <c r="K10494"/>
    </row>
    <row r="10495" spans="11:11" x14ac:dyDescent="0.25">
      <c r="K10495"/>
    </row>
    <row r="10496" spans="11:11" x14ac:dyDescent="0.25">
      <c r="K10496"/>
    </row>
    <row r="10497" spans="11:11" x14ac:dyDescent="0.25">
      <c r="K10497"/>
    </row>
    <row r="10498" spans="11:11" x14ac:dyDescent="0.25">
      <c r="K10498"/>
    </row>
    <row r="10499" spans="11:11" x14ac:dyDescent="0.25">
      <c r="K10499"/>
    </row>
    <row r="10500" spans="11:11" x14ac:dyDescent="0.25">
      <c r="K10500"/>
    </row>
    <row r="10501" spans="11:11" x14ac:dyDescent="0.25">
      <c r="K10501"/>
    </row>
    <row r="10502" spans="11:11" x14ac:dyDescent="0.25">
      <c r="K10502"/>
    </row>
    <row r="10503" spans="11:11" x14ac:dyDescent="0.25">
      <c r="K10503"/>
    </row>
    <row r="10504" spans="11:11" x14ac:dyDescent="0.25">
      <c r="K10504"/>
    </row>
    <row r="10505" spans="11:11" x14ac:dyDescent="0.25">
      <c r="K10505"/>
    </row>
    <row r="10506" spans="11:11" x14ac:dyDescent="0.25">
      <c r="K10506"/>
    </row>
    <row r="10507" spans="11:11" x14ac:dyDescent="0.25">
      <c r="K10507"/>
    </row>
    <row r="10508" spans="11:11" x14ac:dyDescent="0.25">
      <c r="K10508"/>
    </row>
    <row r="10509" spans="11:11" x14ac:dyDescent="0.25">
      <c r="K10509"/>
    </row>
    <row r="10510" spans="11:11" x14ac:dyDescent="0.25">
      <c r="K10510"/>
    </row>
    <row r="10511" spans="11:11" x14ac:dyDescent="0.25">
      <c r="K10511"/>
    </row>
    <row r="10512" spans="11:11" x14ac:dyDescent="0.25">
      <c r="K10512"/>
    </row>
    <row r="10513" spans="11:11" x14ac:dyDescent="0.25">
      <c r="K10513"/>
    </row>
    <row r="10514" spans="11:11" x14ac:dyDescent="0.25">
      <c r="K10514"/>
    </row>
    <row r="10515" spans="11:11" x14ac:dyDescent="0.25">
      <c r="K10515"/>
    </row>
    <row r="10516" spans="11:11" x14ac:dyDescent="0.25">
      <c r="K10516"/>
    </row>
    <row r="10517" spans="11:11" x14ac:dyDescent="0.25">
      <c r="K10517"/>
    </row>
    <row r="10518" spans="11:11" x14ac:dyDescent="0.25">
      <c r="K10518"/>
    </row>
    <row r="10519" spans="11:11" x14ac:dyDescent="0.25">
      <c r="K10519"/>
    </row>
    <row r="10520" spans="11:11" x14ac:dyDescent="0.25">
      <c r="K10520"/>
    </row>
    <row r="10521" spans="11:11" x14ac:dyDescent="0.25">
      <c r="K10521"/>
    </row>
    <row r="10522" spans="11:11" x14ac:dyDescent="0.25">
      <c r="K10522"/>
    </row>
    <row r="10523" spans="11:11" x14ac:dyDescent="0.25">
      <c r="K10523"/>
    </row>
    <row r="10524" spans="11:11" x14ac:dyDescent="0.25">
      <c r="K10524"/>
    </row>
    <row r="10525" spans="11:11" x14ac:dyDescent="0.25">
      <c r="K10525"/>
    </row>
    <row r="10526" spans="11:11" x14ac:dyDescent="0.25">
      <c r="K10526"/>
    </row>
    <row r="10527" spans="11:11" x14ac:dyDescent="0.25">
      <c r="K10527"/>
    </row>
    <row r="10528" spans="11:11" x14ac:dyDescent="0.25">
      <c r="K10528"/>
    </row>
    <row r="10529" spans="11:11" x14ac:dyDescent="0.25">
      <c r="K10529"/>
    </row>
    <row r="10530" spans="11:11" x14ac:dyDescent="0.25">
      <c r="K10530"/>
    </row>
    <row r="10531" spans="11:11" x14ac:dyDescent="0.25">
      <c r="K10531"/>
    </row>
    <row r="10532" spans="11:11" x14ac:dyDescent="0.25">
      <c r="K10532"/>
    </row>
    <row r="10533" spans="11:11" x14ac:dyDescent="0.25">
      <c r="K10533"/>
    </row>
    <row r="10534" spans="11:11" x14ac:dyDescent="0.25">
      <c r="K10534"/>
    </row>
    <row r="10535" spans="11:11" x14ac:dyDescent="0.25">
      <c r="K10535"/>
    </row>
    <row r="10536" spans="11:11" x14ac:dyDescent="0.25">
      <c r="K10536"/>
    </row>
    <row r="10537" spans="11:11" x14ac:dyDescent="0.25">
      <c r="K10537"/>
    </row>
    <row r="10538" spans="11:11" x14ac:dyDescent="0.25">
      <c r="K10538"/>
    </row>
    <row r="10539" spans="11:11" x14ac:dyDescent="0.25">
      <c r="K10539"/>
    </row>
    <row r="10540" spans="11:11" x14ac:dyDescent="0.25">
      <c r="K10540"/>
    </row>
    <row r="10541" spans="11:11" x14ac:dyDescent="0.25">
      <c r="K10541"/>
    </row>
    <row r="10542" spans="11:11" x14ac:dyDescent="0.25">
      <c r="K10542"/>
    </row>
    <row r="10543" spans="11:11" x14ac:dyDescent="0.25">
      <c r="K10543"/>
    </row>
    <row r="10544" spans="11:11" x14ac:dyDescent="0.25">
      <c r="K10544"/>
    </row>
    <row r="10545" spans="11:11" x14ac:dyDescent="0.25">
      <c r="K10545"/>
    </row>
    <row r="10546" spans="11:11" x14ac:dyDescent="0.25">
      <c r="K10546"/>
    </row>
    <row r="10547" spans="11:11" x14ac:dyDescent="0.25">
      <c r="K10547"/>
    </row>
    <row r="10548" spans="11:11" x14ac:dyDescent="0.25">
      <c r="K10548"/>
    </row>
    <row r="10549" spans="11:11" x14ac:dyDescent="0.25">
      <c r="K10549"/>
    </row>
    <row r="10550" spans="11:11" x14ac:dyDescent="0.25">
      <c r="K10550"/>
    </row>
    <row r="10551" spans="11:11" x14ac:dyDescent="0.25">
      <c r="K10551"/>
    </row>
    <row r="10552" spans="11:11" x14ac:dyDescent="0.25">
      <c r="K10552"/>
    </row>
    <row r="10553" spans="11:11" x14ac:dyDescent="0.25">
      <c r="K10553"/>
    </row>
    <row r="10554" spans="11:11" x14ac:dyDescent="0.25">
      <c r="K10554"/>
    </row>
    <row r="10555" spans="11:11" x14ac:dyDescent="0.25">
      <c r="K10555"/>
    </row>
    <row r="10556" spans="11:11" x14ac:dyDescent="0.25">
      <c r="K10556"/>
    </row>
    <row r="10557" spans="11:11" x14ac:dyDescent="0.25">
      <c r="K10557"/>
    </row>
    <row r="10558" spans="11:11" x14ac:dyDescent="0.25">
      <c r="K10558"/>
    </row>
    <row r="10559" spans="11:11" x14ac:dyDescent="0.25">
      <c r="K10559"/>
    </row>
    <row r="10560" spans="11:11" x14ac:dyDescent="0.25">
      <c r="K10560"/>
    </row>
    <row r="10561" spans="11:11" x14ac:dyDescent="0.25">
      <c r="K10561"/>
    </row>
    <row r="10562" spans="11:11" x14ac:dyDescent="0.25">
      <c r="K10562"/>
    </row>
    <row r="10563" spans="11:11" x14ac:dyDescent="0.25">
      <c r="K10563"/>
    </row>
    <row r="10564" spans="11:11" x14ac:dyDescent="0.25">
      <c r="K10564"/>
    </row>
    <row r="10565" spans="11:11" x14ac:dyDescent="0.25">
      <c r="K10565"/>
    </row>
    <row r="10566" spans="11:11" x14ac:dyDescent="0.25">
      <c r="K10566"/>
    </row>
    <row r="10567" spans="11:11" x14ac:dyDescent="0.25">
      <c r="K10567"/>
    </row>
    <row r="10568" spans="11:11" x14ac:dyDescent="0.25">
      <c r="K10568"/>
    </row>
    <row r="10569" spans="11:11" x14ac:dyDescent="0.25">
      <c r="K10569"/>
    </row>
    <row r="10570" spans="11:11" x14ac:dyDescent="0.25">
      <c r="K10570"/>
    </row>
    <row r="10571" spans="11:11" x14ac:dyDescent="0.25">
      <c r="K10571"/>
    </row>
    <row r="10572" spans="11:11" x14ac:dyDescent="0.25">
      <c r="K10572"/>
    </row>
    <row r="10573" spans="11:11" x14ac:dyDescent="0.25">
      <c r="K10573"/>
    </row>
    <row r="10574" spans="11:11" x14ac:dyDescent="0.25">
      <c r="K10574"/>
    </row>
    <row r="10575" spans="11:11" x14ac:dyDescent="0.25">
      <c r="K10575"/>
    </row>
    <row r="10576" spans="11:11" x14ac:dyDescent="0.25">
      <c r="K10576"/>
    </row>
    <row r="10577" spans="11:11" x14ac:dyDescent="0.25">
      <c r="K10577"/>
    </row>
    <row r="10578" spans="11:11" x14ac:dyDescent="0.25">
      <c r="K10578"/>
    </row>
    <row r="10579" spans="11:11" x14ac:dyDescent="0.25">
      <c r="K10579"/>
    </row>
    <row r="10580" spans="11:11" x14ac:dyDescent="0.25">
      <c r="K10580"/>
    </row>
    <row r="10581" spans="11:11" x14ac:dyDescent="0.25">
      <c r="K10581"/>
    </row>
    <row r="10582" spans="11:11" x14ac:dyDescent="0.25">
      <c r="K10582"/>
    </row>
    <row r="10583" spans="11:11" x14ac:dyDescent="0.25">
      <c r="K10583"/>
    </row>
    <row r="10584" spans="11:11" x14ac:dyDescent="0.25">
      <c r="K10584"/>
    </row>
    <row r="10585" spans="11:11" x14ac:dyDescent="0.25">
      <c r="K10585"/>
    </row>
    <row r="10586" spans="11:11" x14ac:dyDescent="0.25">
      <c r="K10586"/>
    </row>
    <row r="10587" spans="11:11" x14ac:dyDescent="0.25">
      <c r="K10587"/>
    </row>
    <row r="10588" spans="11:11" x14ac:dyDescent="0.25">
      <c r="K10588"/>
    </row>
    <row r="10589" spans="11:11" x14ac:dyDescent="0.25">
      <c r="K10589"/>
    </row>
    <row r="10590" spans="11:11" x14ac:dyDescent="0.25">
      <c r="K10590"/>
    </row>
    <row r="10591" spans="11:11" x14ac:dyDescent="0.25">
      <c r="K10591"/>
    </row>
    <row r="10592" spans="11:11" x14ac:dyDescent="0.25">
      <c r="K10592"/>
    </row>
    <row r="10593" spans="11:11" x14ac:dyDescent="0.25">
      <c r="K10593"/>
    </row>
    <row r="10594" spans="11:11" x14ac:dyDescent="0.25">
      <c r="K10594"/>
    </row>
    <row r="10595" spans="11:11" x14ac:dyDescent="0.25">
      <c r="K10595"/>
    </row>
    <row r="10596" spans="11:11" x14ac:dyDescent="0.25">
      <c r="K10596"/>
    </row>
    <row r="10597" spans="11:11" x14ac:dyDescent="0.25">
      <c r="K10597"/>
    </row>
    <row r="10598" spans="11:11" x14ac:dyDescent="0.25">
      <c r="K10598"/>
    </row>
    <row r="10599" spans="11:11" x14ac:dyDescent="0.25">
      <c r="K10599"/>
    </row>
    <row r="10600" spans="11:11" x14ac:dyDescent="0.25">
      <c r="K10600"/>
    </row>
    <row r="10601" spans="11:11" x14ac:dyDescent="0.25">
      <c r="K10601"/>
    </row>
    <row r="10602" spans="11:11" x14ac:dyDescent="0.25">
      <c r="K10602"/>
    </row>
    <row r="10603" spans="11:11" x14ac:dyDescent="0.25">
      <c r="K10603"/>
    </row>
    <row r="10604" spans="11:11" x14ac:dyDescent="0.25">
      <c r="K10604"/>
    </row>
    <row r="10605" spans="11:11" x14ac:dyDescent="0.25">
      <c r="K10605"/>
    </row>
    <row r="10606" spans="11:11" x14ac:dyDescent="0.25">
      <c r="K10606"/>
    </row>
    <row r="10607" spans="11:11" x14ac:dyDescent="0.25">
      <c r="K10607"/>
    </row>
    <row r="10608" spans="11:11" x14ac:dyDescent="0.25">
      <c r="K10608"/>
    </row>
    <row r="10609" spans="11:11" x14ac:dyDescent="0.25">
      <c r="K10609"/>
    </row>
    <row r="10610" spans="11:11" x14ac:dyDescent="0.25">
      <c r="K10610"/>
    </row>
    <row r="10611" spans="11:11" x14ac:dyDescent="0.25">
      <c r="K10611"/>
    </row>
    <row r="10612" spans="11:11" x14ac:dyDescent="0.25">
      <c r="K10612"/>
    </row>
    <row r="10613" spans="11:11" x14ac:dyDescent="0.25">
      <c r="K10613"/>
    </row>
    <row r="10614" spans="11:11" x14ac:dyDescent="0.25">
      <c r="K10614"/>
    </row>
    <row r="10615" spans="11:11" x14ac:dyDescent="0.25">
      <c r="K10615"/>
    </row>
    <row r="10616" spans="11:11" x14ac:dyDescent="0.25">
      <c r="K10616"/>
    </row>
    <row r="10617" spans="11:11" x14ac:dyDescent="0.25">
      <c r="K10617"/>
    </row>
    <row r="10618" spans="11:11" x14ac:dyDescent="0.25">
      <c r="K10618"/>
    </row>
    <row r="10619" spans="11:11" x14ac:dyDescent="0.25">
      <c r="K10619"/>
    </row>
    <row r="10620" spans="11:11" x14ac:dyDescent="0.25">
      <c r="K10620"/>
    </row>
    <row r="10621" spans="11:11" x14ac:dyDescent="0.25">
      <c r="K10621"/>
    </row>
    <row r="10622" spans="11:11" x14ac:dyDescent="0.25">
      <c r="K10622"/>
    </row>
    <row r="10623" spans="11:11" x14ac:dyDescent="0.25">
      <c r="K10623"/>
    </row>
    <row r="10624" spans="11:11" x14ac:dyDescent="0.25">
      <c r="K10624"/>
    </row>
    <row r="10625" spans="11:11" x14ac:dyDescent="0.25">
      <c r="K10625"/>
    </row>
    <row r="10626" spans="11:11" x14ac:dyDescent="0.25">
      <c r="K10626"/>
    </row>
    <row r="10627" spans="11:11" x14ac:dyDescent="0.25">
      <c r="K10627"/>
    </row>
    <row r="10628" spans="11:11" x14ac:dyDescent="0.25">
      <c r="K10628"/>
    </row>
    <row r="10629" spans="11:11" x14ac:dyDescent="0.25">
      <c r="K10629"/>
    </row>
    <row r="10630" spans="11:11" x14ac:dyDescent="0.25">
      <c r="K10630"/>
    </row>
    <row r="10631" spans="11:11" x14ac:dyDescent="0.25">
      <c r="K10631"/>
    </row>
    <row r="10632" spans="11:11" x14ac:dyDescent="0.25">
      <c r="K10632"/>
    </row>
    <row r="10633" spans="11:11" x14ac:dyDescent="0.25">
      <c r="K10633"/>
    </row>
    <row r="10634" spans="11:11" x14ac:dyDescent="0.25">
      <c r="K10634"/>
    </row>
    <row r="10635" spans="11:11" x14ac:dyDescent="0.25">
      <c r="K10635"/>
    </row>
    <row r="10636" spans="11:11" x14ac:dyDescent="0.25">
      <c r="K10636"/>
    </row>
    <row r="10637" spans="11:11" x14ac:dyDescent="0.25">
      <c r="K10637"/>
    </row>
    <row r="10638" spans="11:11" x14ac:dyDescent="0.25">
      <c r="K10638"/>
    </row>
    <row r="10639" spans="11:11" x14ac:dyDescent="0.25">
      <c r="K10639"/>
    </row>
    <row r="10640" spans="11:11" x14ac:dyDescent="0.25">
      <c r="K10640"/>
    </row>
    <row r="10641" spans="11:11" x14ac:dyDescent="0.25">
      <c r="K10641"/>
    </row>
    <row r="10642" spans="11:11" x14ac:dyDescent="0.25">
      <c r="K10642"/>
    </row>
    <row r="10643" spans="11:11" x14ac:dyDescent="0.25">
      <c r="K10643"/>
    </row>
    <row r="10644" spans="11:11" x14ac:dyDescent="0.25">
      <c r="K10644"/>
    </row>
    <row r="10645" spans="11:11" x14ac:dyDescent="0.25">
      <c r="K10645"/>
    </row>
    <row r="10646" spans="11:11" x14ac:dyDescent="0.25">
      <c r="K10646"/>
    </row>
    <row r="10647" spans="11:11" x14ac:dyDescent="0.25">
      <c r="K10647"/>
    </row>
    <row r="10648" spans="11:11" x14ac:dyDescent="0.25">
      <c r="K10648"/>
    </row>
    <row r="10649" spans="11:11" x14ac:dyDescent="0.25">
      <c r="K10649"/>
    </row>
    <row r="10650" spans="11:11" x14ac:dyDescent="0.25">
      <c r="K10650"/>
    </row>
    <row r="10651" spans="11:11" x14ac:dyDescent="0.25">
      <c r="K10651"/>
    </row>
    <row r="10652" spans="11:11" x14ac:dyDescent="0.25">
      <c r="K10652"/>
    </row>
    <row r="10653" spans="11:11" x14ac:dyDescent="0.25">
      <c r="K10653"/>
    </row>
    <row r="10654" spans="11:11" x14ac:dyDescent="0.25">
      <c r="K10654"/>
    </row>
    <row r="10655" spans="11:11" x14ac:dyDescent="0.25">
      <c r="K10655"/>
    </row>
    <row r="10656" spans="11:11" x14ac:dyDescent="0.25">
      <c r="K10656"/>
    </row>
    <row r="10657" spans="11:11" x14ac:dyDescent="0.25">
      <c r="K10657"/>
    </row>
    <row r="10658" spans="11:11" x14ac:dyDescent="0.25">
      <c r="K10658"/>
    </row>
    <row r="10659" spans="11:11" x14ac:dyDescent="0.25">
      <c r="K10659"/>
    </row>
    <row r="10660" spans="11:11" x14ac:dyDescent="0.25">
      <c r="K10660"/>
    </row>
    <row r="10661" spans="11:11" x14ac:dyDescent="0.25">
      <c r="K10661"/>
    </row>
    <row r="10662" spans="11:11" x14ac:dyDescent="0.25">
      <c r="K10662"/>
    </row>
    <row r="10663" spans="11:11" x14ac:dyDescent="0.25">
      <c r="K10663"/>
    </row>
    <row r="10664" spans="11:11" x14ac:dyDescent="0.25">
      <c r="K10664"/>
    </row>
    <row r="10665" spans="11:11" x14ac:dyDescent="0.25">
      <c r="K10665"/>
    </row>
    <row r="10666" spans="11:11" x14ac:dyDescent="0.25">
      <c r="K10666"/>
    </row>
    <row r="10667" spans="11:11" x14ac:dyDescent="0.25">
      <c r="K10667"/>
    </row>
    <row r="10668" spans="11:11" x14ac:dyDescent="0.25">
      <c r="K10668"/>
    </row>
    <row r="10669" spans="11:11" x14ac:dyDescent="0.25">
      <c r="K10669"/>
    </row>
    <row r="10670" spans="11:11" x14ac:dyDescent="0.25">
      <c r="K10670"/>
    </row>
    <row r="10671" spans="11:11" x14ac:dyDescent="0.25">
      <c r="K10671"/>
    </row>
    <row r="10672" spans="11:11" x14ac:dyDescent="0.25">
      <c r="K10672"/>
    </row>
    <row r="10673" spans="11:11" x14ac:dyDescent="0.25">
      <c r="K10673"/>
    </row>
    <row r="10674" spans="11:11" x14ac:dyDescent="0.25">
      <c r="K10674"/>
    </row>
    <row r="10675" spans="11:11" x14ac:dyDescent="0.25">
      <c r="K10675"/>
    </row>
    <row r="10676" spans="11:11" x14ac:dyDescent="0.25">
      <c r="K10676"/>
    </row>
    <row r="10677" spans="11:11" x14ac:dyDescent="0.25">
      <c r="K10677"/>
    </row>
    <row r="10678" spans="11:11" x14ac:dyDescent="0.25">
      <c r="K10678"/>
    </row>
    <row r="10679" spans="11:11" x14ac:dyDescent="0.25">
      <c r="K10679"/>
    </row>
    <row r="10680" spans="11:11" x14ac:dyDescent="0.25">
      <c r="K10680"/>
    </row>
    <row r="10681" spans="11:11" x14ac:dyDescent="0.25">
      <c r="K10681"/>
    </row>
    <row r="10682" spans="11:11" x14ac:dyDescent="0.25">
      <c r="K10682"/>
    </row>
    <row r="10683" spans="11:11" x14ac:dyDescent="0.25">
      <c r="K10683"/>
    </row>
    <row r="10684" spans="11:11" x14ac:dyDescent="0.25">
      <c r="K10684"/>
    </row>
    <row r="10685" spans="11:11" x14ac:dyDescent="0.25">
      <c r="K10685"/>
    </row>
    <row r="10686" spans="11:11" x14ac:dyDescent="0.25">
      <c r="K10686"/>
    </row>
    <row r="10687" spans="11:11" x14ac:dyDescent="0.25">
      <c r="K10687"/>
    </row>
    <row r="10688" spans="11:11" x14ac:dyDescent="0.25">
      <c r="K10688"/>
    </row>
    <row r="10689" spans="11:11" x14ac:dyDescent="0.25">
      <c r="K10689"/>
    </row>
    <row r="10690" spans="11:11" x14ac:dyDescent="0.25">
      <c r="K10690"/>
    </row>
    <row r="10691" spans="11:11" x14ac:dyDescent="0.25">
      <c r="K10691"/>
    </row>
    <row r="10692" spans="11:11" x14ac:dyDescent="0.25">
      <c r="K10692"/>
    </row>
    <row r="10693" spans="11:11" x14ac:dyDescent="0.25">
      <c r="K10693"/>
    </row>
    <row r="10694" spans="11:11" x14ac:dyDescent="0.25">
      <c r="K10694"/>
    </row>
    <row r="10695" spans="11:11" x14ac:dyDescent="0.25">
      <c r="K10695"/>
    </row>
    <row r="10696" spans="11:11" x14ac:dyDescent="0.25">
      <c r="K10696"/>
    </row>
    <row r="10697" spans="11:11" x14ac:dyDescent="0.25">
      <c r="K10697"/>
    </row>
    <row r="10698" spans="11:11" x14ac:dyDescent="0.25">
      <c r="K10698"/>
    </row>
    <row r="10699" spans="11:11" x14ac:dyDescent="0.25">
      <c r="K10699"/>
    </row>
    <row r="10700" spans="11:11" x14ac:dyDescent="0.25">
      <c r="K10700"/>
    </row>
    <row r="10701" spans="11:11" x14ac:dyDescent="0.25">
      <c r="K10701"/>
    </row>
    <row r="10702" spans="11:11" x14ac:dyDescent="0.25">
      <c r="K10702"/>
    </row>
    <row r="10703" spans="11:11" x14ac:dyDescent="0.25">
      <c r="K10703"/>
    </row>
    <row r="10704" spans="11:11" x14ac:dyDescent="0.25">
      <c r="K10704"/>
    </row>
    <row r="10705" spans="11:11" x14ac:dyDescent="0.25">
      <c r="K10705"/>
    </row>
    <row r="10706" spans="11:11" x14ac:dyDescent="0.25">
      <c r="K10706"/>
    </row>
    <row r="10707" spans="11:11" x14ac:dyDescent="0.25">
      <c r="K10707"/>
    </row>
    <row r="10708" spans="11:11" x14ac:dyDescent="0.25">
      <c r="K10708"/>
    </row>
    <row r="10709" spans="11:11" x14ac:dyDescent="0.25">
      <c r="K10709"/>
    </row>
    <row r="10710" spans="11:11" x14ac:dyDescent="0.25">
      <c r="K10710"/>
    </row>
    <row r="10711" spans="11:11" x14ac:dyDescent="0.25">
      <c r="K10711"/>
    </row>
    <row r="10712" spans="11:11" x14ac:dyDescent="0.25">
      <c r="K10712"/>
    </row>
    <row r="10713" spans="11:11" x14ac:dyDescent="0.25">
      <c r="K10713"/>
    </row>
    <row r="10714" spans="11:11" x14ac:dyDescent="0.25">
      <c r="K10714"/>
    </row>
    <row r="10715" spans="11:11" x14ac:dyDescent="0.25">
      <c r="K10715"/>
    </row>
    <row r="10716" spans="11:11" x14ac:dyDescent="0.25">
      <c r="K10716"/>
    </row>
    <row r="10717" spans="11:11" x14ac:dyDescent="0.25">
      <c r="K10717"/>
    </row>
    <row r="10718" spans="11:11" x14ac:dyDescent="0.25">
      <c r="K10718"/>
    </row>
    <row r="10719" spans="11:11" x14ac:dyDescent="0.25">
      <c r="K10719"/>
    </row>
    <row r="10720" spans="11:11" x14ac:dyDescent="0.25">
      <c r="K10720"/>
    </row>
    <row r="10721" spans="11:11" x14ac:dyDescent="0.25">
      <c r="K10721"/>
    </row>
    <row r="10722" spans="11:11" x14ac:dyDescent="0.25">
      <c r="K10722"/>
    </row>
    <row r="10723" spans="11:11" x14ac:dyDescent="0.25">
      <c r="K10723"/>
    </row>
    <row r="10724" spans="11:11" x14ac:dyDescent="0.25">
      <c r="K10724"/>
    </row>
    <row r="10725" spans="11:11" x14ac:dyDescent="0.25">
      <c r="K10725"/>
    </row>
    <row r="10726" spans="11:11" x14ac:dyDescent="0.25">
      <c r="K10726"/>
    </row>
    <row r="10727" spans="11:11" x14ac:dyDescent="0.25">
      <c r="K10727"/>
    </row>
    <row r="10728" spans="11:11" x14ac:dyDescent="0.25">
      <c r="K10728"/>
    </row>
    <row r="10729" spans="11:11" x14ac:dyDescent="0.25">
      <c r="K10729"/>
    </row>
    <row r="10730" spans="11:11" x14ac:dyDescent="0.25">
      <c r="K10730"/>
    </row>
    <row r="10731" spans="11:11" x14ac:dyDescent="0.25">
      <c r="K10731"/>
    </row>
    <row r="10732" spans="11:11" x14ac:dyDescent="0.25">
      <c r="K10732"/>
    </row>
    <row r="10733" spans="11:11" x14ac:dyDescent="0.25">
      <c r="K10733"/>
    </row>
    <row r="10734" spans="11:11" x14ac:dyDescent="0.25">
      <c r="K10734"/>
    </row>
    <row r="10735" spans="11:11" x14ac:dyDescent="0.25">
      <c r="K10735"/>
    </row>
    <row r="10736" spans="11:11" x14ac:dyDescent="0.25">
      <c r="K10736"/>
    </row>
    <row r="10737" spans="11:11" x14ac:dyDescent="0.25">
      <c r="K10737"/>
    </row>
    <row r="10738" spans="11:11" x14ac:dyDescent="0.25">
      <c r="K10738"/>
    </row>
    <row r="10739" spans="11:11" x14ac:dyDescent="0.25">
      <c r="K10739"/>
    </row>
    <row r="10740" spans="11:11" x14ac:dyDescent="0.25">
      <c r="K10740"/>
    </row>
    <row r="10741" spans="11:11" x14ac:dyDescent="0.25">
      <c r="K10741"/>
    </row>
    <row r="10742" spans="11:11" x14ac:dyDescent="0.25">
      <c r="K10742"/>
    </row>
    <row r="10743" spans="11:11" x14ac:dyDescent="0.25">
      <c r="K10743"/>
    </row>
    <row r="10744" spans="11:11" x14ac:dyDescent="0.25">
      <c r="K10744"/>
    </row>
    <row r="10745" spans="11:11" x14ac:dyDescent="0.25">
      <c r="K10745"/>
    </row>
    <row r="10746" spans="11:11" x14ac:dyDescent="0.25">
      <c r="K10746"/>
    </row>
    <row r="10747" spans="11:11" x14ac:dyDescent="0.25">
      <c r="K10747"/>
    </row>
    <row r="10748" spans="11:11" x14ac:dyDescent="0.25">
      <c r="K10748"/>
    </row>
    <row r="10749" spans="11:11" x14ac:dyDescent="0.25">
      <c r="K10749"/>
    </row>
    <row r="10750" spans="11:11" x14ac:dyDescent="0.25">
      <c r="K10750"/>
    </row>
    <row r="10751" spans="11:11" x14ac:dyDescent="0.25">
      <c r="K10751"/>
    </row>
    <row r="10752" spans="11:11" x14ac:dyDescent="0.25">
      <c r="K10752"/>
    </row>
    <row r="10753" spans="11:11" x14ac:dyDescent="0.25">
      <c r="K10753"/>
    </row>
    <row r="10754" spans="11:11" x14ac:dyDescent="0.25">
      <c r="K10754"/>
    </row>
    <row r="10755" spans="11:11" x14ac:dyDescent="0.25">
      <c r="K10755"/>
    </row>
    <row r="10756" spans="11:11" x14ac:dyDescent="0.25">
      <c r="K10756"/>
    </row>
    <row r="10757" spans="11:11" x14ac:dyDescent="0.25">
      <c r="K10757"/>
    </row>
    <row r="10758" spans="11:11" x14ac:dyDescent="0.25">
      <c r="K10758"/>
    </row>
    <row r="10759" spans="11:11" x14ac:dyDescent="0.25">
      <c r="K10759"/>
    </row>
    <row r="10760" spans="11:11" x14ac:dyDescent="0.25">
      <c r="K10760"/>
    </row>
    <row r="10761" spans="11:11" x14ac:dyDescent="0.25">
      <c r="K10761"/>
    </row>
    <row r="10762" spans="11:11" x14ac:dyDescent="0.25">
      <c r="K10762"/>
    </row>
    <row r="10763" spans="11:11" x14ac:dyDescent="0.25">
      <c r="K10763"/>
    </row>
    <row r="10764" spans="11:11" x14ac:dyDescent="0.25">
      <c r="K10764"/>
    </row>
    <row r="10765" spans="11:11" x14ac:dyDescent="0.25">
      <c r="K10765"/>
    </row>
    <row r="10766" spans="11:11" x14ac:dyDescent="0.25">
      <c r="K10766"/>
    </row>
    <row r="10767" spans="11:11" x14ac:dyDescent="0.25">
      <c r="K10767"/>
    </row>
    <row r="10768" spans="11:11" x14ac:dyDescent="0.25">
      <c r="K10768"/>
    </row>
    <row r="10769" spans="11:11" x14ac:dyDescent="0.25">
      <c r="K10769"/>
    </row>
    <row r="10770" spans="11:11" x14ac:dyDescent="0.25">
      <c r="K10770"/>
    </row>
    <row r="10771" spans="11:11" x14ac:dyDescent="0.25">
      <c r="K10771"/>
    </row>
    <row r="10772" spans="11:11" x14ac:dyDescent="0.25">
      <c r="K10772"/>
    </row>
    <row r="10773" spans="11:11" x14ac:dyDescent="0.25">
      <c r="K10773"/>
    </row>
    <row r="10774" spans="11:11" x14ac:dyDescent="0.25">
      <c r="K10774"/>
    </row>
    <row r="10775" spans="11:11" x14ac:dyDescent="0.25">
      <c r="K10775"/>
    </row>
    <row r="10776" spans="11:11" x14ac:dyDescent="0.25">
      <c r="K10776"/>
    </row>
    <row r="10777" spans="11:11" x14ac:dyDescent="0.25">
      <c r="K10777"/>
    </row>
    <row r="10778" spans="11:11" x14ac:dyDescent="0.25">
      <c r="K10778"/>
    </row>
    <row r="10779" spans="11:11" x14ac:dyDescent="0.25">
      <c r="K10779"/>
    </row>
    <row r="10780" spans="11:11" x14ac:dyDescent="0.25">
      <c r="K10780"/>
    </row>
    <row r="10781" spans="11:11" x14ac:dyDescent="0.25">
      <c r="K10781"/>
    </row>
    <row r="10782" spans="11:11" x14ac:dyDescent="0.25">
      <c r="K10782"/>
    </row>
    <row r="10783" spans="11:11" x14ac:dyDescent="0.25">
      <c r="K10783"/>
    </row>
    <row r="10784" spans="11:11" x14ac:dyDescent="0.25">
      <c r="K10784"/>
    </row>
    <row r="10785" spans="11:11" x14ac:dyDescent="0.25">
      <c r="K10785"/>
    </row>
    <row r="10786" spans="11:11" x14ac:dyDescent="0.25">
      <c r="K10786"/>
    </row>
    <row r="10787" spans="11:11" x14ac:dyDescent="0.25">
      <c r="K10787"/>
    </row>
    <row r="10788" spans="11:11" x14ac:dyDescent="0.25">
      <c r="K10788"/>
    </row>
    <row r="10789" spans="11:11" x14ac:dyDescent="0.25">
      <c r="K10789"/>
    </row>
    <row r="10790" spans="11:11" x14ac:dyDescent="0.25">
      <c r="K10790"/>
    </row>
    <row r="10791" spans="11:11" x14ac:dyDescent="0.25">
      <c r="K10791"/>
    </row>
    <row r="10792" spans="11:11" x14ac:dyDescent="0.25">
      <c r="K10792"/>
    </row>
    <row r="10793" spans="11:11" x14ac:dyDescent="0.25">
      <c r="K10793"/>
    </row>
    <row r="10794" spans="11:11" x14ac:dyDescent="0.25">
      <c r="K10794"/>
    </row>
    <row r="10795" spans="11:11" x14ac:dyDescent="0.25">
      <c r="K10795"/>
    </row>
    <row r="10796" spans="11:11" x14ac:dyDescent="0.25">
      <c r="K10796"/>
    </row>
    <row r="10797" spans="11:11" x14ac:dyDescent="0.25">
      <c r="K10797"/>
    </row>
    <row r="10798" spans="11:11" x14ac:dyDescent="0.25">
      <c r="K10798"/>
    </row>
    <row r="10799" spans="11:11" x14ac:dyDescent="0.25">
      <c r="K10799"/>
    </row>
    <row r="10800" spans="11:11" x14ac:dyDescent="0.25">
      <c r="K10800"/>
    </row>
    <row r="10801" spans="11:11" x14ac:dyDescent="0.25">
      <c r="K10801"/>
    </row>
    <row r="10802" spans="11:11" x14ac:dyDescent="0.25">
      <c r="K10802"/>
    </row>
    <row r="10803" spans="11:11" x14ac:dyDescent="0.25">
      <c r="K10803"/>
    </row>
    <row r="10804" spans="11:11" x14ac:dyDescent="0.25">
      <c r="K10804"/>
    </row>
    <row r="10805" spans="11:11" x14ac:dyDescent="0.25">
      <c r="K10805"/>
    </row>
    <row r="10806" spans="11:11" x14ac:dyDescent="0.25">
      <c r="K10806"/>
    </row>
    <row r="10807" spans="11:11" x14ac:dyDescent="0.25">
      <c r="K10807"/>
    </row>
    <row r="10808" spans="11:11" x14ac:dyDescent="0.25">
      <c r="K10808"/>
    </row>
    <row r="10809" spans="11:11" x14ac:dyDescent="0.25">
      <c r="K10809"/>
    </row>
    <row r="10810" spans="11:11" x14ac:dyDescent="0.25">
      <c r="K10810"/>
    </row>
    <row r="10811" spans="11:11" x14ac:dyDescent="0.25">
      <c r="K10811"/>
    </row>
    <row r="10812" spans="11:11" x14ac:dyDescent="0.25">
      <c r="K10812"/>
    </row>
    <row r="10813" spans="11:11" x14ac:dyDescent="0.25">
      <c r="K10813"/>
    </row>
    <row r="10814" spans="11:11" x14ac:dyDescent="0.25">
      <c r="K10814"/>
    </row>
    <row r="10815" spans="11:11" x14ac:dyDescent="0.25">
      <c r="K10815"/>
    </row>
    <row r="10816" spans="11:11" x14ac:dyDescent="0.25">
      <c r="K10816"/>
    </row>
    <row r="10817" spans="11:11" x14ac:dyDescent="0.25">
      <c r="K10817"/>
    </row>
    <row r="10818" spans="11:11" x14ac:dyDescent="0.25">
      <c r="K10818"/>
    </row>
    <row r="10819" spans="11:11" x14ac:dyDescent="0.25">
      <c r="K10819"/>
    </row>
    <row r="10820" spans="11:11" x14ac:dyDescent="0.25">
      <c r="K10820"/>
    </row>
    <row r="10821" spans="11:11" x14ac:dyDescent="0.25">
      <c r="K10821"/>
    </row>
    <row r="10822" spans="11:11" x14ac:dyDescent="0.25">
      <c r="K10822"/>
    </row>
    <row r="10823" spans="11:11" x14ac:dyDescent="0.25">
      <c r="K10823"/>
    </row>
    <row r="10824" spans="11:11" x14ac:dyDescent="0.25">
      <c r="K10824"/>
    </row>
    <row r="10825" spans="11:11" x14ac:dyDescent="0.25">
      <c r="K10825"/>
    </row>
    <row r="10826" spans="11:11" x14ac:dyDescent="0.25">
      <c r="K10826"/>
    </row>
    <row r="10827" spans="11:11" x14ac:dyDescent="0.25">
      <c r="K10827"/>
    </row>
    <row r="10828" spans="11:11" x14ac:dyDescent="0.25">
      <c r="K10828"/>
    </row>
    <row r="10829" spans="11:11" x14ac:dyDescent="0.25">
      <c r="K10829"/>
    </row>
    <row r="10830" spans="11:11" x14ac:dyDescent="0.25">
      <c r="K10830"/>
    </row>
    <row r="10831" spans="11:11" x14ac:dyDescent="0.25">
      <c r="K10831"/>
    </row>
    <row r="10832" spans="11:11" x14ac:dyDescent="0.25">
      <c r="K10832"/>
    </row>
    <row r="10833" spans="11:11" x14ac:dyDescent="0.25">
      <c r="K10833"/>
    </row>
    <row r="10834" spans="11:11" x14ac:dyDescent="0.25">
      <c r="K10834"/>
    </row>
    <row r="10835" spans="11:11" x14ac:dyDescent="0.25">
      <c r="K10835"/>
    </row>
    <row r="10836" spans="11:11" x14ac:dyDescent="0.25">
      <c r="K10836"/>
    </row>
    <row r="10837" spans="11:11" x14ac:dyDescent="0.25">
      <c r="K10837"/>
    </row>
    <row r="10838" spans="11:11" x14ac:dyDescent="0.25">
      <c r="K10838"/>
    </row>
    <row r="10839" spans="11:11" x14ac:dyDescent="0.25">
      <c r="K10839"/>
    </row>
    <row r="10840" spans="11:11" x14ac:dyDescent="0.25">
      <c r="K10840"/>
    </row>
    <row r="10841" spans="11:11" x14ac:dyDescent="0.25">
      <c r="K10841"/>
    </row>
    <row r="10842" spans="11:11" x14ac:dyDescent="0.25">
      <c r="K10842"/>
    </row>
    <row r="10843" spans="11:11" x14ac:dyDescent="0.25">
      <c r="K10843"/>
    </row>
    <row r="10844" spans="11:11" x14ac:dyDescent="0.25">
      <c r="K10844"/>
    </row>
    <row r="10845" spans="11:11" x14ac:dyDescent="0.25">
      <c r="K10845"/>
    </row>
    <row r="10846" spans="11:11" x14ac:dyDescent="0.25">
      <c r="K10846"/>
    </row>
    <row r="10847" spans="11:11" x14ac:dyDescent="0.25">
      <c r="K10847"/>
    </row>
    <row r="10848" spans="11:11" x14ac:dyDescent="0.25">
      <c r="K10848"/>
    </row>
    <row r="10849" spans="11:11" x14ac:dyDescent="0.25">
      <c r="K10849"/>
    </row>
    <row r="10850" spans="11:11" x14ac:dyDescent="0.25">
      <c r="K10850"/>
    </row>
    <row r="10851" spans="11:11" x14ac:dyDescent="0.25">
      <c r="K10851"/>
    </row>
    <row r="10852" spans="11:11" x14ac:dyDescent="0.25">
      <c r="K10852"/>
    </row>
    <row r="10853" spans="11:11" x14ac:dyDescent="0.25">
      <c r="K10853"/>
    </row>
    <row r="10854" spans="11:11" x14ac:dyDescent="0.25">
      <c r="K10854"/>
    </row>
    <row r="10855" spans="11:11" x14ac:dyDescent="0.25">
      <c r="K10855"/>
    </row>
    <row r="10856" spans="11:11" x14ac:dyDescent="0.25">
      <c r="K10856"/>
    </row>
    <row r="10857" spans="11:11" x14ac:dyDescent="0.25">
      <c r="K10857"/>
    </row>
    <row r="10858" spans="11:11" x14ac:dyDescent="0.25">
      <c r="K10858"/>
    </row>
    <row r="10859" spans="11:11" x14ac:dyDescent="0.25">
      <c r="K10859"/>
    </row>
    <row r="10860" spans="11:11" x14ac:dyDescent="0.25">
      <c r="K10860"/>
    </row>
    <row r="10861" spans="11:11" x14ac:dyDescent="0.25">
      <c r="K10861"/>
    </row>
    <row r="10862" spans="11:11" x14ac:dyDescent="0.25">
      <c r="K10862"/>
    </row>
    <row r="10863" spans="11:11" x14ac:dyDescent="0.25">
      <c r="K10863"/>
    </row>
    <row r="10864" spans="11:11" x14ac:dyDescent="0.25">
      <c r="K10864"/>
    </row>
    <row r="10865" spans="11:11" x14ac:dyDescent="0.25">
      <c r="K10865"/>
    </row>
    <row r="10866" spans="11:11" x14ac:dyDescent="0.25">
      <c r="K10866"/>
    </row>
    <row r="10867" spans="11:11" x14ac:dyDescent="0.25">
      <c r="K10867"/>
    </row>
    <row r="10868" spans="11:11" x14ac:dyDescent="0.25">
      <c r="K10868"/>
    </row>
    <row r="10869" spans="11:11" x14ac:dyDescent="0.25">
      <c r="K10869"/>
    </row>
    <row r="10870" spans="11:11" x14ac:dyDescent="0.25">
      <c r="K10870"/>
    </row>
    <row r="10871" spans="11:11" x14ac:dyDescent="0.25">
      <c r="K10871"/>
    </row>
    <row r="10872" spans="11:11" x14ac:dyDescent="0.25">
      <c r="K10872"/>
    </row>
    <row r="10873" spans="11:11" x14ac:dyDescent="0.25">
      <c r="K10873"/>
    </row>
    <row r="10874" spans="11:11" x14ac:dyDescent="0.25">
      <c r="K10874"/>
    </row>
    <row r="10875" spans="11:11" x14ac:dyDescent="0.25">
      <c r="K10875"/>
    </row>
    <row r="10876" spans="11:11" x14ac:dyDescent="0.25">
      <c r="K10876"/>
    </row>
    <row r="10877" spans="11:11" x14ac:dyDescent="0.25">
      <c r="K10877"/>
    </row>
    <row r="10878" spans="11:11" x14ac:dyDescent="0.25">
      <c r="K10878"/>
    </row>
    <row r="10879" spans="11:11" x14ac:dyDescent="0.25">
      <c r="K10879"/>
    </row>
    <row r="10880" spans="11:11" x14ac:dyDescent="0.25">
      <c r="K10880"/>
    </row>
    <row r="10881" spans="11:11" x14ac:dyDescent="0.25">
      <c r="K10881"/>
    </row>
    <row r="10882" spans="11:11" x14ac:dyDescent="0.25">
      <c r="K10882"/>
    </row>
    <row r="10883" spans="11:11" x14ac:dyDescent="0.25">
      <c r="K10883"/>
    </row>
    <row r="10884" spans="11:11" x14ac:dyDescent="0.25">
      <c r="K10884"/>
    </row>
    <row r="10885" spans="11:11" x14ac:dyDescent="0.25">
      <c r="K10885"/>
    </row>
    <row r="10886" spans="11:11" x14ac:dyDescent="0.25">
      <c r="K10886"/>
    </row>
    <row r="10887" spans="11:11" x14ac:dyDescent="0.25">
      <c r="K10887"/>
    </row>
    <row r="10888" spans="11:11" x14ac:dyDescent="0.25">
      <c r="K10888"/>
    </row>
    <row r="10889" spans="11:11" x14ac:dyDescent="0.25">
      <c r="K10889"/>
    </row>
    <row r="10890" spans="11:11" x14ac:dyDescent="0.25">
      <c r="K10890"/>
    </row>
    <row r="10891" spans="11:11" x14ac:dyDescent="0.25">
      <c r="K10891"/>
    </row>
    <row r="10892" spans="11:11" x14ac:dyDescent="0.25">
      <c r="K10892"/>
    </row>
    <row r="10893" spans="11:11" x14ac:dyDescent="0.25">
      <c r="K10893"/>
    </row>
    <row r="10894" spans="11:11" x14ac:dyDescent="0.25">
      <c r="K10894"/>
    </row>
    <row r="10895" spans="11:11" x14ac:dyDescent="0.25">
      <c r="K10895"/>
    </row>
    <row r="10896" spans="11:11" x14ac:dyDescent="0.25">
      <c r="K10896"/>
    </row>
    <row r="10897" spans="11:11" x14ac:dyDescent="0.25">
      <c r="K10897"/>
    </row>
    <row r="10898" spans="11:11" x14ac:dyDescent="0.25">
      <c r="K10898"/>
    </row>
    <row r="10899" spans="11:11" x14ac:dyDescent="0.25">
      <c r="K10899"/>
    </row>
    <row r="10900" spans="11:11" x14ac:dyDescent="0.25">
      <c r="K10900"/>
    </row>
    <row r="10901" spans="11:11" x14ac:dyDescent="0.25">
      <c r="K10901"/>
    </row>
    <row r="10902" spans="11:11" x14ac:dyDescent="0.25">
      <c r="K10902"/>
    </row>
    <row r="10903" spans="11:11" x14ac:dyDescent="0.25">
      <c r="K10903"/>
    </row>
    <row r="10904" spans="11:11" x14ac:dyDescent="0.25">
      <c r="K10904"/>
    </row>
    <row r="10905" spans="11:11" x14ac:dyDescent="0.25">
      <c r="K10905"/>
    </row>
    <row r="10906" spans="11:11" x14ac:dyDescent="0.25">
      <c r="K10906"/>
    </row>
    <row r="10907" spans="11:11" x14ac:dyDescent="0.25">
      <c r="K10907"/>
    </row>
    <row r="10908" spans="11:11" x14ac:dyDescent="0.25">
      <c r="K10908"/>
    </row>
    <row r="10909" spans="11:11" x14ac:dyDescent="0.25">
      <c r="K10909"/>
    </row>
    <row r="10910" spans="11:11" x14ac:dyDescent="0.25">
      <c r="K10910"/>
    </row>
    <row r="10911" spans="11:11" x14ac:dyDescent="0.25">
      <c r="K10911"/>
    </row>
    <row r="10912" spans="11:11" x14ac:dyDescent="0.25">
      <c r="K10912"/>
    </row>
    <row r="10913" spans="11:11" x14ac:dyDescent="0.25">
      <c r="K10913"/>
    </row>
    <row r="10914" spans="11:11" x14ac:dyDescent="0.25">
      <c r="K10914"/>
    </row>
    <row r="10915" spans="11:11" x14ac:dyDescent="0.25">
      <c r="K10915"/>
    </row>
    <row r="10916" spans="11:11" x14ac:dyDescent="0.25">
      <c r="K10916"/>
    </row>
    <row r="10917" spans="11:11" x14ac:dyDescent="0.25">
      <c r="K10917"/>
    </row>
    <row r="10918" spans="11:11" x14ac:dyDescent="0.25">
      <c r="K10918"/>
    </row>
    <row r="10919" spans="11:11" x14ac:dyDescent="0.25">
      <c r="K10919"/>
    </row>
    <row r="10920" spans="11:11" x14ac:dyDescent="0.25">
      <c r="K10920"/>
    </row>
    <row r="10921" spans="11:11" x14ac:dyDescent="0.25">
      <c r="K10921"/>
    </row>
    <row r="10922" spans="11:11" x14ac:dyDescent="0.25">
      <c r="K10922"/>
    </row>
    <row r="10923" spans="11:11" x14ac:dyDescent="0.25">
      <c r="K10923"/>
    </row>
    <row r="10924" spans="11:11" x14ac:dyDescent="0.25">
      <c r="K10924"/>
    </row>
    <row r="10925" spans="11:11" x14ac:dyDescent="0.25">
      <c r="K10925"/>
    </row>
    <row r="10926" spans="11:11" x14ac:dyDescent="0.25">
      <c r="K10926"/>
    </row>
    <row r="10927" spans="11:11" x14ac:dyDescent="0.25">
      <c r="K10927"/>
    </row>
    <row r="10928" spans="11:11" x14ac:dyDescent="0.25">
      <c r="K10928"/>
    </row>
    <row r="10929" spans="11:11" x14ac:dyDescent="0.25">
      <c r="K10929"/>
    </row>
    <row r="10930" spans="11:11" x14ac:dyDescent="0.25">
      <c r="K10930"/>
    </row>
    <row r="10931" spans="11:11" x14ac:dyDescent="0.25">
      <c r="K10931"/>
    </row>
    <row r="10932" spans="11:11" x14ac:dyDescent="0.25">
      <c r="K10932"/>
    </row>
    <row r="10933" spans="11:11" x14ac:dyDescent="0.25">
      <c r="K10933"/>
    </row>
    <row r="10934" spans="11:11" x14ac:dyDescent="0.25">
      <c r="K10934"/>
    </row>
    <row r="10935" spans="11:11" x14ac:dyDescent="0.25">
      <c r="K10935"/>
    </row>
    <row r="10936" spans="11:11" x14ac:dyDescent="0.25">
      <c r="K10936"/>
    </row>
    <row r="10937" spans="11:11" x14ac:dyDescent="0.25">
      <c r="K10937"/>
    </row>
    <row r="10938" spans="11:11" x14ac:dyDescent="0.25">
      <c r="K10938"/>
    </row>
    <row r="10939" spans="11:11" x14ac:dyDescent="0.25">
      <c r="K10939"/>
    </row>
    <row r="10940" spans="11:11" x14ac:dyDescent="0.25">
      <c r="K10940"/>
    </row>
    <row r="10941" spans="11:11" x14ac:dyDescent="0.25">
      <c r="K10941"/>
    </row>
    <row r="10942" spans="11:11" x14ac:dyDescent="0.25">
      <c r="K10942"/>
    </row>
    <row r="10943" spans="11:11" x14ac:dyDescent="0.25">
      <c r="K10943"/>
    </row>
    <row r="10944" spans="11:11" x14ac:dyDescent="0.25">
      <c r="K10944"/>
    </row>
    <row r="10945" spans="11:11" x14ac:dyDescent="0.25">
      <c r="K10945"/>
    </row>
    <row r="10946" spans="11:11" x14ac:dyDescent="0.25">
      <c r="K10946"/>
    </row>
    <row r="10947" spans="11:11" x14ac:dyDescent="0.25">
      <c r="K10947"/>
    </row>
    <row r="10948" spans="11:11" x14ac:dyDescent="0.25">
      <c r="K10948"/>
    </row>
    <row r="10949" spans="11:11" x14ac:dyDescent="0.25">
      <c r="K10949"/>
    </row>
    <row r="10950" spans="11:11" x14ac:dyDescent="0.25">
      <c r="K10950"/>
    </row>
    <row r="10951" spans="11:11" x14ac:dyDescent="0.25">
      <c r="K10951"/>
    </row>
    <row r="10952" spans="11:11" x14ac:dyDescent="0.25">
      <c r="K10952"/>
    </row>
    <row r="10953" spans="11:11" x14ac:dyDescent="0.25">
      <c r="K10953"/>
    </row>
    <row r="10954" spans="11:11" x14ac:dyDescent="0.25">
      <c r="K10954"/>
    </row>
    <row r="10955" spans="11:11" x14ac:dyDescent="0.25">
      <c r="K10955"/>
    </row>
    <row r="10956" spans="11:11" x14ac:dyDescent="0.25">
      <c r="K10956"/>
    </row>
    <row r="10957" spans="11:11" x14ac:dyDescent="0.25">
      <c r="K10957"/>
    </row>
    <row r="10958" spans="11:11" x14ac:dyDescent="0.25">
      <c r="K10958"/>
    </row>
    <row r="10959" spans="11:11" x14ac:dyDescent="0.25">
      <c r="K10959"/>
    </row>
    <row r="10960" spans="11:11" x14ac:dyDescent="0.25">
      <c r="K10960"/>
    </row>
    <row r="10961" spans="11:11" x14ac:dyDescent="0.25">
      <c r="K10961"/>
    </row>
    <row r="10962" spans="11:11" x14ac:dyDescent="0.25">
      <c r="K10962"/>
    </row>
    <row r="10963" spans="11:11" x14ac:dyDescent="0.25">
      <c r="K10963"/>
    </row>
    <row r="10964" spans="11:11" x14ac:dyDescent="0.25">
      <c r="K10964"/>
    </row>
    <row r="10965" spans="11:11" x14ac:dyDescent="0.25">
      <c r="K10965"/>
    </row>
    <row r="10966" spans="11:11" x14ac:dyDescent="0.25">
      <c r="K10966"/>
    </row>
    <row r="10967" spans="11:11" x14ac:dyDescent="0.25">
      <c r="K10967"/>
    </row>
    <row r="10968" spans="11:11" x14ac:dyDescent="0.25">
      <c r="K10968"/>
    </row>
    <row r="10969" spans="11:11" x14ac:dyDescent="0.25">
      <c r="K10969"/>
    </row>
    <row r="10970" spans="11:11" x14ac:dyDescent="0.25">
      <c r="K10970"/>
    </row>
    <row r="10971" spans="11:11" x14ac:dyDescent="0.25">
      <c r="K10971"/>
    </row>
    <row r="10972" spans="11:11" x14ac:dyDescent="0.25">
      <c r="K10972"/>
    </row>
    <row r="10973" spans="11:11" x14ac:dyDescent="0.25">
      <c r="K10973"/>
    </row>
    <row r="10974" spans="11:11" x14ac:dyDescent="0.25">
      <c r="K10974"/>
    </row>
    <row r="10975" spans="11:11" x14ac:dyDescent="0.25">
      <c r="K10975"/>
    </row>
    <row r="10976" spans="11:11" x14ac:dyDescent="0.25">
      <c r="K10976"/>
    </row>
    <row r="10977" spans="11:11" x14ac:dyDescent="0.25">
      <c r="K10977"/>
    </row>
    <row r="10978" spans="11:11" x14ac:dyDescent="0.25">
      <c r="K10978"/>
    </row>
    <row r="10979" spans="11:11" x14ac:dyDescent="0.25">
      <c r="K10979"/>
    </row>
    <row r="10980" spans="11:11" x14ac:dyDescent="0.25">
      <c r="K10980"/>
    </row>
    <row r="10981" spans="11:11" x14ac:dyDescent="0.25">
      <c r="K10981"/>
    </row>
    <row r="10982" spans="11:11" x14ac:dyDescent="0.25">
      <c r="K10982"/>
    </row>
    <row r="10983" spans="11:11" x14ac:dyDescent="0.25">
      <c r="K10983"/>
    </row>
    <row r="10984" spans="11:11" x14ac:dyDescent="0.25">
      <c r="K10984"/>
    </row>
    <row r="10985" spans="11:11" x14ac:dyDescent="0.25">
      <c r="K10985"/>
    </row>
    <row r="10986" spans="11:11" x14ac:dyDescent="0.25">
      <c r="K10986"/>
    </row>
    <row r="10987" spans="11:11" x14ac:dyDescent="0.25">
      <c r="K10987"/>
    </row>
    <row r="10988" spans="11:11" x14ac:dyDescent="0.25">
      <c r="K10988"/>
    </row>
    <row r="10989" spans="11:11" x14ac:dyDescent="0.25">
      <c r="K10989"/>
    </row>
    <row r="10990" spans="11:11" x14ac:dyDescent="0.25">
      <c r="K10990"/>
    </row>
    <row r="10991" spans="11:11" x14ac:dyDescent="0.25">
      <c r="K10991"/>
    </row>
    <row r="10992" spans="11:11" x14ac:dyDescent="0.25">
      <c r="K10992"/>
    </row>
    <row r="10993" spans="11:11" x14ac:dyDescent="0.25">
      <c r="K10993"/>
    </row>
    <row r="10994" spans="11:11" x14ac:dyDescent="0.25">
      <c r="K10994"/>
    </row>
    <row r="10995" spans="11:11" x14ac:dyDescent="0.25">
      <c r="K10995"/>
    </row>
    <row r="10996" spans="11:11" x14ac:dyDescent="0.25">
      <c r="K10996"/>
    </row>
    <row r="10997" spans="11:11" x14ac:dyDescent="0.25">
      <c r="K10997"/>
    </row>
    <row r="10998" spans="11:11" x14ac:dyDescent="0.25">
      <c r="K10998"/>
    </row>
    <row r="10999" spans="11:11" x14ac:dyDescent="0.25">
      <c r="K10999"/>
    </row>
    <row r="11000" spans="11:11" x14ac:dyDescent="0.25">
      <c r="K11000"/>
    </row>
    <row r="11001" spans="11:11" x14ac:dyDescent="0.25">
      <c r="K11001"/>
    </row>
    <row r="11002" spans="11:11" x14ac:dyDescent="0.25">
      <c r="K11002"/>
    </row>
    <row r="11003" spans="11:11" x14ac:dyDescent="0.25">
      <c r="K11003"/>
    </row>
    <row r="11004" spans="11:11" x14ac:dyDescent="0.25">
      <c r="K11004"/>
    </row>
    <row r="11005" spans="11:11" x14ac:dyDescent="0.25">
      <c r="K11005"/>
    </row>
    <row r="11006" spans="11:11" x14ac:dyDescent="0.25">
      <c r="K11006"/>
    </row>
    <row r="11007" spans="11:11" x14ac:dyDescent="0.25">
      <c r="K11007"/>
    </row>
    <row r="11008" spans="11:11" x14ac:dyDescent="0.25">
      <c r="K11008"/>
    </row>
    <row r="11009" spans="11:11" x14ac:dyDescent="0.25">
      <c r="K11009"/>
    </row>
    <row r="11010" spans="11:11" x14ac:dyDescent="0.25">
      <c r="K11010"/>
    </row>
    <row r="11011" spans="11:11" x14ac:dyDescent="0.25">
      <c r="K11011"/>
    </row>
    <row r="11012" spans="11:11" x14ac:dyDescent="0.25">
      <c r="K11012"/>
    </row>
    <row r="11013" spans="11:11" x14ac:dyDescent="0.25">
      <c r="K11013"/>
    </row>
    <row r="11014" spans="11:11" x14ac:dyDescent="0.25">
      <c r="K11014"/>
    </row>
    <row r="11015" spans="11:11" x14ac:dyDescent="0.25">
      <c r="K11015"/>
    </row>
    <row r="11016" spans="11:11" x14ac:dyDescent="0.25">
      <c r="K11016"/>
    </row>
    <row r="11017" spans="11:11" x14ac:dyDescent="0.25">
      <c r="K11017"/>
    </row>
    <row r="11018" spans="11:11" x14ac:dyDescent="0.25">
      <c r="K11018"/>
    </row>
    <row r="11019" spans="11:11" x14ac:dyDescent="0.25">
      <c r="K11019"/>
    </row>
    <row r="11020" spans="11:11" x14ac:dyDescent="0.25">
      <c r="K11020"/>
    </row>
    <row r="11021" spans="11:11" x14ac:dyDescent="0.25">
      <c r="K11021"/>
    </row>
    <row r="11022" spans="11:11" x14ac:dyDescent="0.25">
      <c r="K11022"/>
    </row>
    <row r="11023" spans="11:11" x14ac:dyDescent="0.25">
      <c r="K11023"/>
    </row>
    <row r="11024" spans="11:11" x14ac:dyDescent="0.25">
      <c r="K11024"/>
    </row>
    <row r="11025" spans="11:11" x14ac:dyDescent="0.25">
      <c r="K11025"/>
    </row>
    <row r="11026" spans="11:11" x14ac:dyDescent="0.25">
      <c r="K11026"/>
    </row>
    <row r="11027" spans="11:11" x14ac:dyDescent="0.25">
      <c r="K11027"/>
    </row>
    <row r="11028" spans="11:11" x14ac:dyDescent="0.25">
      <c r="K11028"/>
    </row>
    <row r="11029" spans="11:11" x14ac:dyDescent="0.25">
      <c r="K11029"/>
    </row>
    <row r="11030" spans="11:11" x14ac:dyDescent="0.25">
      <c r="K11030"/>
    </row>
    <row r="11031" spans="11:11" x14ac:dyDescent="0.25">
      <c r="K11031"/>
    </row>
    <row r="11032" spans="11:11" x14ac:dyDescent="0.25">
      <c r="K11032"/>
    </row>
    <row r="11033" spans="11:11" x14ac:dyDescent="0.25">
      <c r="K11033"/>
    </row>
    <row r="11034" spans="11:11" x14ac:dyDescent="0.25">
      <c r="K11034"/>
    </row>
    <row r="11035" spans="11:11" x14ac:dyDescent="0.25">
      <c r="K11035"/>
    </row>
    <row r="11036" spans="11:11" x14ac:dyDescent="0.25">
      <c r="K11036"/>
    </row>
    <row r="11037" spans="11:11" x14ac:dyDescent="0.25">
      <c r="K11037"/>
    </row>
    <row r="11038" spans="11:11" x14ac:dyDescent="0.25">
      <c r="K11038"/>
    </row>
    <row r="11039" spans="11:11" x14ac:dyDescent="0.25">
      <c r="K11039"/>
    </row>
    <row r="11040" spans="11:11" x14ac:dyDescent="0.25">
      <c r="K11040"/>
    </row>
    <row r="11041" spans="11:11" x14ac:dyDescent="0.25">
      <c r="K11041"/>
    </row>
    <row r="11042" spans="11:11" x14ac:dyDescent="0.25">
      <c r="K11042"/>
    </row>
    <row r="11043" spans="11:11" x14ac:dyDescent="0.25">
      <c r="K11043"/>
    </row>
    <row r="11044" spans="11:11" x14ac:dyDescent="0.25">
      <c r="K11044"/>
    </row>
    <row r="11045" spans="11:11" x14ac:dyDescent="0.25">
      <c r="K11045"/>
    </row>
    <row r="11046" spans="11:11" x14ac:dyDescent="0.25">
      <c r="K11046"/>
    </row>
    <row r="11047" spans="11:11" x14ac:dyDescent="0.25">
      <c r="K11047"/>
    </row>
    <row r="11048" spans="11:11" x14ac:dyDescent="0.25">
      <c r="K11048"/>
    </row>
    <row r="11049" spans="11:11" x14ac:dyDescent="0.25">
      <c r="K11049"/>
    </row>
    <row r="11050" spans="11:11" x14ac:dyDescent="0.25">
      <c r="K11050"/>
    </row>
    <row r="11051" spans="11:11" x14ac:dyDescent="0.25">
      <c r="K11051"/>
    </row>
    <row r="11052" spans="11:11" x14ac:dyDescent="0.25">
      <c r="K11052"/>
    </row>
    <row r="11053" spans="11:11" x14ac:dyDescent="0.25">
      <c r="K11053"/>
    </row>
    <row r="11054" spans="11:11" x14ac:dyDescent="0.25">
      <c r="K11054"/>
    </row>
    <row r="11055" spans="11:11" x14ac:dyDescent="0.25">
      <c r="K11055"/>
    </row>
    <row r="11056" spans="11:11" x14ac:dyDescent="0.25">
      <c r="K11056"/>
    </row>
    <row r="11057" spans="11:11" x14ac:dyDescent="0.25">
      <c r="K11057"/>
    </row>
    <row r="11058" spans="11:11" x14ac:dyDescent="0.25">
      <c r="K11058"/>
    </row>
    <row r="11059" spans="11:11" x14ac:dyDescent="0.25">
      <c r="K11059"/>
    </row>
    <row r="11060" spans="11:11" x14ac:dyDescent="0.25">
      <c r="K11060"/>
    </row>
    <row r="11061" spans="11:11" x14ac:dyDescent="0.25">
      <c r="K11061"/>
    </row>
    <row r="11062" spans="11:11" x14ac:dyDescent="0.25">
      <c r="K11062"/>
    </row>
    <row r="11063" spans="11:11" x14ac:dyDescent="0.25">
      <c r="K11063"/>
    </row>
    <row r="11064" spans="11:11" x14ac:dyDescent="0.25">
      <c r="K11064"/>
    </row>
    <row r="11065" spans="11:11" x14ac:dyDescent="0.25">
      <c r="K11065"/>
    </row>
    <row r="11066" spans="11:11" x14ac:dyDescent="0.25">
      <c r="K11066"/>
    </row>
    <row r="11067" spans="11:11" x14ac:dyDescent="0.25">
      <c r="K11067"/>
    </row>
    <row r="11068" spans="11:11" x14ac:dyDescent="0.25">
      <c r="K11068"/>
    </row>
    <row r="11069" spans="11:11" x14ac:dyDescent="0.25">
      <c r="K11069"/>
    </row>
    <row r="11070" spans="11:11" x14ac:dyDescent="0.25">
      <c r="K11070"/>
    </row>
    <row r="11071" spans="11:11" x14ac:dyDescent="0.25">
      <c r="K11071"/>
    </row>
    <row r="11072" spans="11:11" x14ac:dyDescent="0.25">
      <c r="K11072"/>
    </row>
    <row r="11073" spans="11:11" x14ac:dyDescent="0.25">
      <c r="K11073"/>
    </row>
    <row r="11074" spans="11:11" x14ac:dyDescent="0.25">
      <c r="K11074"/>
    </row>
    <row r="11075" spans="11:11" x14ac:dyDescent="0.25">
      <c r="K11075"/>
    </row>
    <row r="11076" spans="11:11" x14ac:dyDescent="0.25">
      <c r="K11076"/>
    </row>
    <row r="11077" spans="11:11" x14ac:dyDescent="0.25">
      <c r="K11077"/>
    </row>
    <row r="11078" spans="11:11" x14ac:dyDescent="0.25">
      <c r="K11078"/>
    </row>
    <row r="11079" spans="11:11" x14ac:dyDescent="0.25">
      <c r="K11079"/>
    </row>
    <row r="11080" spans="11:11" x14ac:dyDescent="0.25">
      <c r="K11080"/>
    </row>
    <row r="11081" spans="11:11" x14ac:dyDescent="0.25">
      <c r="K11081"/>
    </row>
    <row r="11082" spans="11:11" x14ac:dyDescent="0.25">
      <c r="K11082"/>
    </row>
    <row r="11083" spans="11:11" x14ac:dyDescent="0.25">
      <c r="K11083"/>
    </row>
    <row r="11084" spans="11:11" x14ac:dyDescent="0.25">
      <c r="K11084"/>
    </row>
    <row r="11085" spans="11:11" x14ac:dyDescent="0.25">
      <c r="K11085"/>
    </row>
    <row r="11086" spans="11:11" x14ac:dyDescent="0.25">
      <c r="K11086"/>
    </row>
    <row r="11087" spans="11:11" x14ac:dyDescent="0.25">
      <c r="K11087"/>
    </row>
    <row r="11088" spans="11:11" x14ac:dyDescent="0.25">
      <c r="K11088"/>
    </row>
    <row r="11089" spans="11:11" x14ac:dyDescent="0.25">
      <c r="K11089"/>
    </row>
    <row r="11090" spans="11:11" x14ac:dyDescent="0.25">
      <c r="K11090"/>
    </row>
    <row r="11091" spans="11:11" x14ac:dyDescent="0.25">
      <c r="K11091"/>
    </row>
    <row r="11092" spans="11:11" x14ac:dyDescent="0.25">
      <c r="K11092"/>
    </row>
    <row r="11093" spans="11:11" x14ac:dyDescent="0.25">
      <c r="K11093"/>
    </row>
    <row r="11094" spans="11:11" x14ac:dyDescent="0.25">
      <c r="K11094"/>
    </row>
    <row r="11095" spans="11:11" x14ac:dyDescent="0.25">
      <c r="K11095"/>
    </row>
    <row r="11096" spans="11:11" x14ac:dyDescent="0.25">
      <c r="K11096"/>
    </row>
    <row r="11097" spans="11:11" x14ac:dyDescent="0.25">
      <c r="K11097"/>
    </row>
    <row r="11098" spans="11:11" x14ac:dyDescent="0.25">
      <c r="K11098"/>
    </row>
    <row r="11099" spans="11:11" x14ac:dyDescent="0.25">
      <c r="K11099"/>
    </row>
    <row r="11100" spans="11:11" x14ac:dyDescent="0.25">
      <c r="K11100"/>
    </row>
    <row r="11101" spans="11:11" x14ac:dyDescent="0.25">
      <c r="K11101"/>
    </row>
    <row r="11102" spans="11:11" x14ac:dyDescent="0.25">
      <c r="K11102"/>
    </row>
    <row r="11103" spans="11:11" x14ac:dyDescent="0.25">
      <c r="K11103"/>
    </row>
    <row r="11104" spans="11:11" x14ac:dyDescent="0.25">
      <c r="K11104"/>
    </row>
    <row r="11105" spans="11:11" x14ac:dyDescent="0.25">
      <c r="K11105"/>
    </row>
    <row r="11106" spans="11:11" x14ac:dyDescent="0.25">
      <c r="K11106"/>
    </row>
    <row r="11107" spans="11:11" x14ac:dyDescent="0.25">
      <c r="K11107"/>
    </row>
    <row r="11108" spans="11:11" x14ac:dyDescent="0.25">
      <c r="K11108"/>
    </row>
    <row r="11109" spans="11:11" x14ac:dyDescent="0.25">
      <c r="K11109"/>
    </row>
    <row r="11110" spans="11:11" x14ac:dyDescent="0.25">
      <c r="K11110"/>
    </row>
    <row r="11111" spans="11:11" x14ac:dyDescent="0.25">
      <c r="K11111"/>
    </row>
    <row r="11112" spans="11:11" x14ac:dyDescent="0.25">
      <c r="K11112"/>
    </row>
    <row r="11113" spans="11:11" x14ac:dyDescent="0.25">
      <c r="K11113"/>
    </row>
    <row r="11114" spans="11:11" x14ac:dyDescent="0.25">
      <c r="K11114"/>
    </row>
    <row r="11115" spans="11:11" x14ac:dyDescent="0.25">
      <c r="K11115"/>
    </row>
    <row r="11116" spans="11:11" x14ac:dyDescent="0.25">
      <c r="K11116"/>
    </row>
    <row r="11117" spans="11:11" x14ac:dyDescent="0.25">
      <c r="K11117"/>
    </row>
    <row r="11118" spans="11:11" x14ac:dyDescent="0.25">
      <c r="K11118"/>
    </row>
    <row r="11119" spans="11:11" x14ac:dyDescent="0.25">
      <c r="K11119"/>
    </row>
    <row r="11120" spans="11:11" x14ac:dyDescent="0.25">
      <c r="K11120"/>
    </row>
    <row r="11121" spans="11:11" x14ac:dyDescent="0.25">
      <c r="K11121"/>
    </row>
    <row r="11122" spans="11:11" x14ac:dyDescent="0.25">
      <c r="K11122"/>
    </row>
    <row r="11123" spans="11:11" x14ac:dyDescent="0.25">
      <c r="K11123"/>
    </row>
    <row r="11124" spans="11:11" x14ac:dyDescent="0.25">
      <c r="K11124"/>
    </row>
    <row r="11125" spans="11:11" x14ac:dyDescent="0.25">
      <c r="K11125"/>
    </row>
    <row r="11126" spans="11:11" x14ac:dyDescent="0.25">
      <c r="K11126"/>
    </row>
    <row r="11127" spans="11:11" x14ac:dyDescent="0.25">
      <c r="K11127"/>
    </row>
    <row r="11128" spans="11:11" x14ac:dyDescent="0.25">
      <c r="K11128"/>
    </row>
    <row r="11129" spans="11:11" x14ac:dyDescent="0.25">
      <c r="K11129"/>
    </row>
    <row r="11130" spans="11:11" x14ac:dyDescent="0.25">
      <c r="K11130"/>
    </row>
    <row r="11131" spans="11:11" x14ac:dyDescent="0.25">
      <c r="K11131"/>
    </row>
    <row r="11132" spans="11:11" x14ac:dyDescent="0.25">
      <c r="K11132"/>
    </row>
    <row r="11133" spans="11:11" x14ac:dyDescent="0.25">
      <c r="K11133"/>
    </row>
    <row r="11134" spans="11:11" x14ac:dyDescent="0.25">
      <c r="K11134"/>
    </row>
    <row r="11135" spans="11:11" x14ac:dyDescent="0.25">
      <c r="K11135"/>
    </row>
    <row r="11136" spans="11:11" x14ac:dyDescent="0.25">
      <c r="K11136"/>
    </row>
    <row r="11137" spans="11:11" x14ac:dyDescent="0.25">
      <c r="K11137"/>
    </row>
    <row r="11138" spans="11:11" x14ac:dyDescent="0.25">
      <c r="K11138"/>
    </row>
    <row r="11139" spans="11:11" x14ac:dyDescent="0.25">
      <c r="K11139"/>
    </row>
    <row r="11140" spans="11:11" x14ac:dyDescent="0.25">
      <c r="K11140"/>
    </row>
    <row r="11141" spans="11:11" x14ac:dyDescent="0.25">
      <c r="K11141"/>
    </row>
    <row r="11142" spans="11:11" x14ac:dyDescent="0.25">
      <c r="K11142"/>
    </row>
    <row r="11143" spans="11:11" x14ac:dyDescent="0.25">
      <c r="K11143"/>
    </row>
    <row r="11144" spans="11:11" x14ac:dyDescent="0.25">
      <c r="K11144"/>
    </row>
    <row r="11145" spans="11:11" x14ac:dyDescent="0.25">
      <c r="K11145"/>
    </row>
    <row r="11146" spans="11:11" x14ac:dyDescent="0.25">
      <c r="K11146"/>
    </row>
    <row r="11147" spans="11:11" x14ac:dyDescent="0.25">
      <c r="K11147"/>
    </row>
    <row r="11148" spans="11:11" x14ac:dyDescent="0.25">
      <c r="K11148"/>
    </row>
    <row r="11149" spans="11:11" x14ac:dyDescent="0.25">
      <c r="K11149"/>
    </row>
    <row r="11150" spans="11:11" x14ac:dyDescent="0.25">
      <c r="K11150"/>
    </row>
    <row r="11151" spans="11:11" x14ac:dyDescent="0.25">
      <c r="K11151"/>
    </row>
    <row r="11152" spans="11:11" x14ac:dyDescent="0.25">
      <c r="K11152"/>
    </row>
    <row r="11153" spans="11:11" x14ac:dyDescent="0.25">
      <c r="K11153"/>
    </row>
    <row r="11154" spans="11:11" x14ac:dyDescent="0.25">
      <c r="K11154"/>
    </row>
    <row r="11155" spans="11:11" x14ac:dyDescent="0.25">
      <c r="K11155"/>
    </row>
    <row r="11156" spans="11:11" x14ac:dyDescent="0.25">
      <c r="K11156"/>
    </row>
    <row r="11157" spans="11:11" x14ac:dyDescent="0.25">
      <c r="K11157"/>
    </row>
    <row r="11158" spans="11:11" x14ac:dyDescent="0.25">
      <c r="K11158"/>
    </row>
    <row r="11159" spans="11:11" x14ac:dyDescent="0.25">
      <c r="K11159"/>
    </row>
    <row r="11160" spans="11:11" x14ac:dyDescent="0.25">
      <c r="K11160"/>
    </row>
    <row r="11161" spans="11:11" x14ac:dyDescent="0.25">
      <c r="K11161"/>
    </row>
    <row r="11162" spans="11:11" x14ac:dyDescent="0.25">
      <c r="K11162"/>
    </row>
    <row r="11163" spans="11:11" x14ac:dyDescent="0.25">
      <c r="K11163"/>
    </row>
    <row r="11164" spans="11:11" x14ac:dyDescent="0.25">
      <c r="K11164"/>
    </row>
    <row r="11165" spans="11:11" x14ac:dyDescent="0.25">
      <c r="K11165"/>
    </row>
    <row r="11166" spans="11:11" x14ac:dyDescent="0.25">
      <c r="K11166"/>
    </row>
    <row r="11167" spans="11:11" x14ac:dyDescent="0.25">
      <c r="K11167"/>
    </row>
    <row r="11168" spans="11:11" x14ac:dyDescent="0.25">
      <c r="K11168"/>
    </row>
    <row r="11169" spans="11:11" x14ac:dyDescent="0.25">
      <c r="K11169"/>
    </row>
    <row r="11170" spans="11:11" x14ac:dyDescent="0.25">
      <c r="K11170"/>
    </row>
    <row r="11171" spans="11:11" x14ac:dyDescent="0.25">
      <c r="K11171"/>
    </row>
    <row r="11172" spans="11:11" x14ac:dyDescent="0.25">
      <c r="K11172"/>
    </row>
    <row r="11173" spans="11:11" x14ac:dyDescent="0.25">
      <c r="K11173"/>
    </row>
    <row r="11174" spans="11:11" x14ac:dyDescent="0.25">
      <c r="K11174"/>
    </row>
    <row r="11175" spans="11:11" x14ac:dyDescent="0.25">
      <c r="K11175"/>
    </row>
    <row r="11176" spans="11:11" x14ac:dyDescent="0.25">
      <c r="K11176"/>
    </row>
    <row r="11177" spans="11:11" x14ac:dyDescent="0.25">
      <c r="K11177"/>
    </row>
    <row r="11178" spans="11:11" x14ac:dyDescent="0.25">
      <c r="K11178"/>
    </row>
    <row r="11179" spans="11:11" x14ac:dyDescent="0.25">
      <c r="K11179"/>
    </row>
    <row r="11180" spans="11:11" x14ac:dyDescent="0.25">
      <c r="K11180"/>
    </row>
    <row r="11181" spans="11:11" x14ac:dyDescent="0.25">
      <c r="K11181"/>
    </row>
    <row r="11182" spans="11:11" x14ac:dyDescent="0.25">
      <c r="K11182"/>
    </row>
    <row r="11183" spans="11:11" x14ac:dyDescent="0.25">
      <c r="K11183"/>
    </row>
    <row r="11184" spans="11:11" x14ac:dyDescent="0.25">
      <c r="K11184"/>
    </row>
    <row r="11185" spans="11:11" x14ac:dyDescent="0.25">
      <c r="K11185"/>
    </row>
    <row r="11186" spans="11:11" x14ac:dyDescent="0.25">
      <c r="K11186"/>
    </row>
    <row r="11187" spans="11:11" x14ac:dyDescent="0.25">
      <c r="K11187"/>
    </row>
    <row r="11188" spans="11:11" x14ac:dyDescent="0.25">
      <c r="K11188"/>
    </row>
    <row r="11189" spans="11:11" x14ac:dyDescent="0.25">
      <c r="K11189"/>
    </row>
    <row r="11190" spans="11:11" x14ac:dyDescent="0.25">
      <c r="K11190"/>
    </row>
    <row r="11191" spans="11:11" x14ac:dyDescent="0.25">
      <c r="K11191"/>
    </row>
    <row r="11192" spans="11:11" x14ac:dyDescent="0.25">
      <c r="K11192"/>
    </row>
    <row r="11193" spans="11:11" x14ac:dyDescent="0.25">
      <c r="K11193"/>
    </row>
    <row r="11194" spans="11:11" x14ac:dyDescent="0.25">
      <c r="K11194"/>
    </row>
    <row r="11195" spans="11:11" x14ac:dyDescent="0.25">
      <c r="K11195"/>
    </row>
    <row r="11196" spans="11:11" x14ac:dyDescent="0.25">
      <c r="K11196"/>
    </row>
    <row r="11197" spans="11:11" x14ac:dyDescent="0.25">
      <c r="K11197"/>
    </row>
    <row r="11198" spans="11:11" x14ac:dyDescent="0.25">
      <c r="K11198"/>
    </row>
    <row r="11199" spans="11:11" x14ac:dyDescent="0.25">
      <c r="K11199"/>
    </row>
    <row r="11200" spans="11:11" x14ac:dyDescent="0.25">
      <c r="K11200"/>
    </row>
    <row r="11201" spans="11:11" x14ac:dyDescent="0.25">
      <c r="K11201"/>
    </row>
    <row r="11202" spans="11:11" x14ac:dyDescent="0.25">
      <c r="K11202"/>
    </row>
    <row r="11203" spans="11:11" x14ac:dyDescent="0.25">
      <c r="K11203"/>
    </row>
    <row r="11204" spans="11:11" x14ac:dyDescent="0.25">
      <c r="K11204"/>
    </row>
    <row r="11205" spans="11:11" x14ac:dyDescent="0.25">
      <c r="K11205"/>
    </row>
    <row r="11206" spans="11:11" x14ac:dyDescent="0.25">
      <c r="K11206"/>
    </row>
    <row r="11207" spans="11:11" x14ac:dyDescent="0.25">
      <c r="K11207"/>
    </row>
    <row r="11208" spans="11:11" x14ac:dyDescent="0.25">
      <c r="K11208"/>
    </row>
    <row r="11209" spans="11:11" x14ac:dyDescent="0.25">
      <c r="K11209"/>
    </row>
    <row r="11210" spans="11:11" x14ac:dyDescent="0.25">
      <c r="K11210"/>
    </row>
    <row r="11211" spans="11:11" x14ac:dyDescent="0.25">
      <c r="K11211"/>
    </row>
    <row r="11212" spans="11:11" x14ac:dyDescent="0.25">
      <c r="K11212"/>
    </row>
    <row r="11213" spans="11:11" x14ac:dyDescent="0.25">
      <c r="K11213"/>
    </row>
    <row r="11214" spans="11:11" x14ac:dyDescent="0.25">
      <c r="K11214"/>
    </row>
    <row r="11215" spans="11:11" x14ac:dyDescent="0.25">
      <c r="K11215"/>
    </row>
    <row r="11216" spans="11:11" x14ac:dyDescent="0.25">
      <c r="K11216"/>
    </row>
    <row r="11217" spans="11:11" x14ac:dyDescent="0.25">
      <c r="K11217"/>
    </row>
    <row r="11218" spans="11:11" x14ac:dyDescent="0.25">
      <c r="K11218"/>
    </row>
    <row r="11219" spans="11:11" x14ac:dyDescent="0.25">
      <c r="K11219"/>
    </row>
    <row r="11220" spans="11:11" x14ac:dyDescent="0.25">
      <c r="K11220"/>
    </row>
    <row r="11221" spans="11:11" x14ac:dyDescent="0.25">
      <c r="K11221"/>
    </row>
    <row r="11222" spans="11:11" x14ac:dyDescent="0.25">
      <c r="K11222"/>
    </row>
    <row r="11223" spans="11:11" x14ac:dyDescent="0.25">
      <c r="K11223"/>
    </row>
    <row r="11224" spans="11:11" x14ac:dyDescent="0.25">
      <c r="K11224"/>
    </row>
    <row r="11225" spans="11:11" x14ac:dyDescent="0.25">
      <c r="K11225"/>
    </row>
    <row r="11226" spans="11:11" x14ac:dyDescent="0.25">
      <c r="K11226"/>
    </row>
    <row r="11227" spans="11:11" x14ac:dyDescent="0.25">
      <c r="K11227"/>
    </row>
    <row r="11228" spans="11:11" x14ac:dyDescent="0.25">
      <c r="K11228"/>
    </row>
    <row r="11229" spans="11:11" x14ac:dyDescent="0.25">
      <c r="K11229"/>
    </row>
    <row r="11230" spans="11:11" x14ac:dyDescent="0.25">
      <c r="K11230"/>
    </row>
    <row r="11231" spans="11:11" x14ac:dyDescent="0.25">
      <c r="K11231"/>
    </row>
    <row r="11232" spans="11:11" x14ac:dyDescent="0.25">
      <c r="K11232"/>
    </row>
    <row r="11233" spans="11:11" x14ac:dyDescent="0.25">
      <c r="K11233"/>
    </row>
    <row r="11234" spans="11:11" x14ac:dyDescent="0.25">
      <c r="K11234"/>
    </row>
    <row r="11235" spans="11:11" x14ac:dyDescent="0.25">
      <c r="K11235"/>
    </row>
    <row r="11236" spans="11:11" x14ac:dyDescent="0.25">
      <c r="K11236"/>
    </row>
    <row r="11237" spans="11:11" x14ac:dyDescent="0.25">
      <c r="K11237"/>
    </row>
    <row r="11238" spans="11:11" x14ac:dyDescent="0.25">
      <c r="K11238"/>
    </row>
    <row r="11239" spans="11:11" x14ac:dyDescent="0.25">
      <c r="K11239"/>
    </row>
    <row r="11240" spans="11:11" x14ac:dyDescent="0.25">
      <c r="K11240"/>
    </row>
    <row r="11241" spans="11:11" x14ac:dyDescent="0.25">
      <c r="K11241"/>
    </row>
    <row r="11242" spans="11:11" x14ac:dyDescent="0.25">
      <c r="K11242"/>
    </row>
    <row r="11243" spans="11:11" x14ac:dyDescent="0.25">
      <c r="K11243"/>
    </row>
    <row r="11244" spans="11:11" x14ac:dyDescent="0.25">
      <c r="K11244"/>
    </row>
    <row r="11245" spans="11:11" x14ac:dyDescent="0.25">
      <c r="K11245"/>
    </row>
    <row r="11246" spans="11:11" x14ac:dyDescent="0.25">
      <c r="K11246"/>
    </row>
    <row r="11247" spans="11:11" x14ac:dyDescent="0.25">
      <c r="K11247"/>
    </row>
    <row r="11248" spans="11:11" x14ac:dyDescent="0.25">
      <c r="K11248"/>
    </row>
    <row r="11249" spans="11:11" x14ac:dyDescent="0.25">
      <c r="K11249"/>
    </row>
    <row r="11250" spans="11:11" x14ac:dyDescent="0.25">
      <c r="K11250"/>
    </row>
    <row r="11251" spans="11:11" x14ac:dyDescent="0.25">
      <c r="K11251"/>
    </row>
    <row r="11252" spans="11:11" x14ac:dyDescent="0.25">
      <c r="K11252"/>
    </row>
    <row r="11253" spans="11:11" x14ac:dyDescent="0.25">
      <c r="K11253"/>
    </row>
    <row r="11254" spans="11:11" x14ac:dyDescent="0.25">
      <c r="K11254"/>
    </row>
    <row r="11255" spans="11:11" x14ac:dyDescent="0.25">
      <c r="K11255"/>
    </row>
    <row r="11256" spans="11:11" x14ac:dyDescent="0.25">
      <c r="K11256"/>
    </row>
    <row r="11257" spans="11:11" x14ac:dyDescent="0.25">
      <c r="K11257"/>
    </row>
    <row r="11258" spans="11:11" x14ac:dyDescent="0.25">
      <c r="K11258"/>
    </row>
    <row r="11259" spans="11:11" x14ac:dyDescent="0.25">
      <c r="K11259"/>
    </row>
    <row r="11260" spans="11:11" x14ac:dyDescent="0.25">
      <c r="K11260"/>
    </row>
    <row r="11261" spans="11:11" x14ac:dyDescent="0.25">
      <c r="K11261"/>
    </row>
    <row r="11262" spans="11:11" x14ac:dyDescent="0.25">
      <c r="K11262"/>
    </row>
    <row r="11263" spans="11:11" x14ac:dyDescent="0.25">
      <c r="K11263"/>
    </row>
    <row r="11264" spans="11:11" x14ac:dyDescent="0.25">
      <c r="K11264"/>
    </row>
    <row r="11265" spans="11:11" x14ac:dyDescent="0.25">
      <c r="K11265"/>
    </row>
    <row r="11266" spans="11:11" x14ac:dyDescent="0.25">
      <c r="K11266"/>
    </row>
    <row r="11267" spans="11:11" x14ac:dyDescent="0.25">
      <c r="K11267"/>
    </row>
    <row r="11268" spans="11:11" x14ac:dyDescent="0.25">
      <c r="K11268"/>
    </row>
    <row r="11269" spans="11:11" x14ac:dyDescent="0.25">
      <c r="K11269"/>
    </row>
    <row r="11270" spans="11:11" x14ac:dyDescent="0.25">
      <c r="K11270"/>
    </row>
    <row r="11271" spans="11:11" x14ac:dyDescent="0.25">
      <c r="K11271"/>
    </row>
    <row r="11272" spans="11:11" x14ac:dyDescent="0.25">
      <c r="K11272"/>
    </row>
    <row r="11273" spans="11:11" x14ac:dyDescent="0.25">
      <c r="K11273"/>
    </row>
    <row r="11274" spans="11:11" x14ac:dyDescent="0.25">
      <c r="K11274"/>
    </row>
    <row r="11275" spans="11:11" x14ac:dyDescent="0.25">
      <c r="K11275"/>
    </row>
    <row r="11276" spans="11:11" x14ac:dyDescent="0.25">
      <c r="K11276"/>
    </row>
    <row r="11277" spans="11:11" x14ac:dyDescent="0.25">
      <c r="K11277"/>
    </row>
    <row r="11278" spans="11:11" x14ac:dyDescent="0.25">
      <c r="K11278"/>
    </row>
    <row r="11279" spans="11:11" x14ac:dyDescent="0.25">
      <c r="K11279"/>
    </row>
    <row r="11280" spans="11:11" x14ac:dyDescent="0.25">
      <c r="K11280"/>
    </row>
    <row r="11281" spans="11:11" x14ac:dyDescent="0.25">
      <c r="K11281"/>
    </row>
    <row r="11282" spans="11:11" x14ac:dyDescent="0.25">
      <c r="K11282"/>
    </row>
    <row r="11283" spans="11:11" x14ac:dyDescent="0.25">
      <c r="K11283"/>
    </row>
    <row r="11284" spans="11:11" x14ac:dyDescent="0.25">
      <c r="K11284"/>
    </row>
    <row r="11285" spans="11:11" x14ac:dyDescent="0.25">
      <c r="K11285"/>
    </row>
    <row r="11286" spans="11:11" x14ac:dyDescent="0.25">
      <c r="K11286"/>
    </row>
    <row r="11287" spans="11:11" x14ac:dyDescent="0.25">
      <c r="K11287"/>
    </row>
    <row r="11288" spans="11:11" x14ac:dyDescent="0.25">
      <c r="K11288"/>
    </row>
    <row r="11289" spans="11:11" x14ac:dyDescent="0.25">
      <c r="K11289"/>
    </row>
    <row r="11290" spans="11:11" x14ac:dyDescent="0.25">
      <c r="K11290"/>
    </row>
    <row r="11291" spans="11:11" x14ac:dyDescent="0.25">
      <c r="K11291"/>
    </row>
    <row r="11292" spans="11:11" x14ac:dyDescent="0.25">
      <c r="K11292"/>
    </row>
    <row r="11293" spans="11:11" x14ac:dyDescent="0.25">
      <c r="K11293"/>
    </row>
    <row r="11294" spans="11:11" x14ac:dyDescent="0.25">
      <c r="K11294"/>
    </row>
    <row r="11295" spans="11:11" x14ac:dyDescent="0.25">
      <c r="K11295"/>
    </row>
    <row r="11296" spans="11:11" x14ac:dyDescent="0.25">
      <c r="K11296"/>
    </row>
    <row r="11297" spans="11:11" x14ac:dyDescent="0.25">
      <c r="K11297"/>
    </row>
    <row r="11298" spans="11:11" x14ac:dyDescent="0.25">
      <c r="K11298"/>
    </row>
    <row r="11299" spans="11:11" x14ac:dyDescent="0.25">
      <c r="K11299"/>
    </row>
    <row r="11300" spans="11:11" x14ac:dyDescent="0.25">
      <c r="K11300"/>
    </row>
    <row r="11301" spans="11:11" x14ac:dyDescent="0.25">
      <c r="K11301"/>
    </row>
    <row r="11302" spans="11:11" x14ac:dyDescent="0.25">
      <c r="K11302"/>
    </row>
    <row r="11303" spans="11:11" x14ac:dyDescent="0.25">
      <c r="K11303"/>
    </row>
    <row r="11304" spans="11:11" x14ac:dyDescent="0.25">
      <c r="K11304"/>
    </row>
    <row r="11305" spans="11:11" x14ac:dyDescent="0.25">
      <c r="K11305"/>
    </row>
    <row r="11306" spans="11:11" x14ac:dyDescent="0.25">
      <c r="K11306"/>
    </row>
    <row r="11307" spans="11:11" x14ac:dyDescent="0.25">
      <c r="K11307"/>
    </row>
    <row r="11308" spans="11:11" x14ac:dyDescent="0.25">
      <c r="K11308"/>
    </row>
    <row r="11309" spans="11:11" x14ac:dyDescent="0.25">
      <c r="K11309"/>
    </row>
    <row r="11310" spans="11:11" x14ac:dyDescent="0.25">
      <c r="K11310"/>
    </row>
    <row r="11311" spans="11:11" x14ac:dyDescent="0.25">
      <c r="K11311"/>
    </row>
    <row r="11312" spans="11:11" x14ac:dyDescent="0.25">
      <c r="K11312"/>
    </row>
    <row r="11313" spans="11:11" x14ac:dyDescent="0.25">
      <c r="K11313"/>
    </row>
    <row r="11314" spans="11:11" x14ac:dyDescent="0.25">
      <c r="K11314"/>
    </row>
    <row r="11315" spans="11:11" x14ac:dyDescent="0.25">
      <c r="K11315"/>
    </row>
    <row r="11316" spans="11:11" x14ac:dyDescent="0.25">
      <c r="K11316"/>
    </row>
    <row r="11317" spans="11:11" x14ac:dyDescent="0.25">
      <c r="K11317"/>
    </row>
    <row r="11318" spans="11:11" x14ac:dyDescent="0.25">
      <c r="K11318"/>
    </row>
    <row r="11319" spans="11:11" x14ac:dyDescent="0.25">
      <c r="K11319"/>
    </row>
    <row r="11320" spans="11:11" x14ac:dyDescent="0.25">
      <c r="K11320"/>
    </row>
    <row r="11321" spans="11:11" x14ac:dyDescent="0.25">
      <c r="K11321"/>
    </row>
    <row r="11322" spans="11:11" x14ac:dyDescent="0.25">
      <c r="K11322"/>
    </row>
    <row r="11323" spans="11:11" x14ac:dyDescent="0.25">
      <c r="K11323"/>
    </row>
    <row r="11324" spans="11:11" x14ac:dyDescent="0.25">
      <c r="K11324"/>
    </row>
    <row r="11325" spans="11:11" x14ac:dyDescent="0.25">
      <c r="K11325"/>
    </row>
    <row r="11326" spans="11:11" x14ac:dyDescent="0.25">
      <c r="K11326"/>
    </row>
    <row r="11327" spans="11:11" x14ac:dyDescent="0.25">
      <c r="K11327"/>
    </row>
    <row r="11328" spans="11:11" x14ac:dyDescent="0.25">
      <c r="K11328"/>
    </row>
    <row r="11329" spans="11:11" x14ac:dyDescent="0.25">
      <c r="K11329"/>
    </row>
    <row r="11330" spans="11:11" x14ac:dyDescent="0.25">
      <c r="K11330"/>
    </row>
    <row r="11331" spans="11:11" x14ac:dyDescent="0.25">
      <c r="K11331"/>
    </row>
    <row r="11332" spans="11:11" x14ac:dyDescent="0.25">
      <c r="K11332"/>
    </row>
    <row r="11333" spans="11:11" x14ac:dyDescent="0.25">
      <c r="K11333"/>
    </row>
    <row r="11334" spans="11:11" x14ac:dyDescent="0.25">
      <c r="K11334"/>
    </row>
    <row r="11335" spans="11:11" x14ac:dyDescent="0.25">
      <c r="K11335"/>
    </row>
    <row r="11336" spans="11:11" x14ac:dyDescent="0.25">
      <c r="K11336"/>
    </row>
    <row r="11337" spans="11:11" x14ac:dyDescent="0.25">
      <c r="K11337"/>
    </row>
    <row r="11338" spans="11:11" x14ac:dyDescent="0.25">
      <c r="K11338"/>
    </row>
    <row r="11339" spans="11:11" x14ac:dyDescent="0.25">
      <c r="K11339"/>
    </row>
    <row r="11340" spans="11:11" x14ac:dyDescent="0.25">
      <c r="K11340"/>
    </row>
    <row r="11341" spans="11:11" x14ac:dyDescent="0.25">
      <c r="K11341"/>
    </row>
    <row r="11342" spans="11:11" x14ac:dyDescent="0.25">
      <c r="K11342"/>
    </row>
    <row r="11343" spans="11:11" x14ac:dyDescent="0.25">
      <c r="K11343"/>
    </row>
    <row r="11344" spans="11:11" x14ac:dyDescent="0.25">
      <c r="K11344"/>
    </row>
    <row r="11345" spans="11:11" x14ac:dyDescent="0.25">
      <c r="K11345"/>
    </row>
    <row r="11346" spans="11:11" x14ac:dyDescent="0.25">
      <c r="K11346"/>
    </row>
    <row r="11347" spans="11:11" x14ac:dyDescent="0.25">
      <c r="K11347"/>
    </row>
    <row r="11348" spans="11:11" x14ac:dyDescent="0.25">
      <c r="K11348"/>
    </row>
    <row r="11349" spans="11:11" x14ac:dyDescent="0.25">
      <c r="K11349"/>
    </row>
    <row r="11350" spans="11:11" x14ac:dyDescent="0.25">
      <c r="K11350"/>
    </row>
    <row r="11351" spans="11:11" x14ac:dyDescent="0.25">
      <c r="K11351"/>
    </row>
    <row r="11352" spans="11:11" x14ac:dyDescent="0.25">
      <c r="K11352"/>
    </row>
    <row r="11353" spans="11:11" x14ac:dyDescent="0.25">
      <c r="K11353"/>
    </row>
    <row r="11354" spans="11:11" x14ac:dyDescent="0.25">
      <c r="K11354"/>
    </row>
    <row r="11355" spans="11:11" x14ac:dyDescent="0.25">
      <c r="K11355"/>
    </row>
    <row r="11356" spans="11:11" x14ac:dyDescent="0.25">
      <c r="K11356"/>
    </row>
    <row r="11357" spans="11:11" x14ac:dyDescent="0.25">
      <c r="K11357"/>
    </row>
    <row r="11358" spans="11:11" x14ac:dyDescent="0.25">
      <c r="K11358"/>
    </row>
    <row r="11359" spans="11:11" x14ac:dyDescent="0.25">
      <c r="K11359"/>
    </row>
    <row r="11360" spans="11:11" x14ac:dyDescent="0.25">
      <c r="K11360"/>
    </row>
    <row r="11361" spans="11:11" x14ac:dyDescent="0.25">
      <c r="K11361"/>
    </row>
    <row r="11362" spans="11:11" x14ac:dyDescent="0.25">
      <c r="K11362"/>
    </row>
    <row r="11363" spans="11:11" x14ac:dyDescent="0.25">
      <c r="K11363"/>
    </row>
    <row r="11364" spans="11:11" x14ac:dyDescent="0.25">
      <c r="K11364"/>
    </row>
    <row r="11365" spans="11:11" x14ac:dyDescent="0.25">
      <c r="K11365"/>
    </row>
    <row r="11366" spans="11:11" x14ac:dyDescent="0.25">
      <c r="K11366"/>
    </row>
    <row r="11367" spans="11:11" x14ac:dyDescent="0.25">
      <c r="K11367"/>
    </row>
    <row r="11368" spans="11:11" x14ac:dyDescent="0.25">
      <c r="K11368"/>
    </row>
    <row r="11369" spans="11:11" x14ac:dyDescent="0.25">
      <c r="K11369"/>
    </row>
    <row r="11370" spans="11:11" x14ac:dyDescent="0.25">
      <c r="K11370"/>
    </row>
    <row r="11371" spans="11:11" x14ac:dyDescent="0.25">
      <c r="K11371"/>
    </row>
    <row r="11372" spans="11:11" x14ac:dyDescent="0.25">
      <c r="K11372"/>
    </row>
    <row r="11373" spans="11:11" x14ac:dyDescent="0.25">
      <c r="K11373"/>
    </row>
    <row r="11374" spans="11:11" x14ac:dyDescent="0.25">
      <c r="K11374"/>
    </row>
    <row r="11375" spans="11:11" x14ac:dyDescent="0.25">
      <c r="K11375"/>
    </row>
    <row r="11376" spans="11:11" x14ac:dyDescent="0.25">
      <c r="K11376"/>
    </row>
    <row r="11377" spans="11:11" x14ac:dyDescent="0.25">
      <c r="K11377"/>
    </row>
    <row r="11378" spans="11:11" x14ac:dyDescent="0.25">
      <c r="K11378"/>
    </row>
    <row r="11379" spans="11:11" x14ac:dyDescent="0.25">
      <c r="K11379"/>
    </row>
    <row r="11380" spans="11:11" x14ac:dyDescent="0.25">
      <c r="K11380"/>
    </row>
    <row r="11381" spans="11:11" x14ac:dyDescent="0.25">
      <c r="K11381"/>
    </row>
    <row r="11382" spans="11:11" x14ac:dyDescent="0.25">
      <c r="K11382"/>
    </row>
    <row r="11383" spans="11:11" x14ac:dyDescent="0.25">
      <c r="K11383"/>
    </row>
    <row r="11384" spans="11:11" x14ac:dyDescent="0.25">
      <c r="K11384"/>
    </row>
    <row r="11385" spans="11:11" x14ac:dyDescent="0.25">
      <c r="K11385"/>
    </row>
    <row r="11386" spans="11:11" x14ac:dyDescent="0.25">
      <c r="K11386"/>
    </row>
    <row r="11387" spans="11:11" x14ac:dyDescent="0.25">
      <c r="K11387"/>
    </row>
    <row r="11388" spans="11:11" x14ac:dyDescent="0.25">
      <c r="K11388"/>
    </row>
    <row r="11389" spans="11:11" x14ac:dyDescent="0.25">
      <c r="K11389"/>
    </row>
    <row r="11390" spans="11:11" x14ac:dyDescent="0.25">
      <c r="K11390"/>
    </row>
    <row r="11391" spans="11:11" x14ac:dyDescent="0.25">
      <c r="K11391"/>
    </row>
    <row r="11392" spans="11:11" x14ac:dyDescent="0.25">
      <c r="K11392"/>
    </row>
    <row r="11393" spans="11:11" x14ac:dyDescent="0.25">
      <c r="K11393"/>
    </row>
    <row r="11394" spans="11:11" x14ac:dyDescent="0.25">
      <c r="K11394"/>
    </row>
    <row r="11395" spans="11:11" x14ac:dyDescent="0.25">
      <c r="K11395"/>
    </row>
    <row r="11396" spans="11:11" x14ac:dyDescent="0.25">
      <c r="K11396"/>
    </row>
    <row r="11397" spans="11:11" x14ac:dyDescent="0.25">
      <c r="K11397"/>
    </row>
    <row r="11398" spans="11:11" x14ac:dyDescent="0.25">
      <c r="K11398"/>
    </row>
    <row r="11399" spans="11:11" x14ac:dyDescent="0.25">
      <c r="K11399"/>
    </row>
    <row r="11400" spans="11:11" x14ac:dyDescent="0.25">
      <c r="K11400"/>
    </row>
    <row r="11401" spans="11:11" x14ac:dyDescent="0.25">
      <c r="K11401"/>
    </row>
    <row r="11402" spans="11:11" x14ac:dyDescent="0.25">
      <c r="K11402"/>
    </row>
    <row r="11403" spans="11:11" x14ac:dyDescent="0.25">
      <c r="K11403"/>
    </row>
    <row r="11404" spans="11:11" x14ac:dyDescent="0.25">
      <c r="K11404"/>
    </row>
    <row r="11405" spans="11:11" x14ac:dyDescent="0.25">
      <c r="K11405"/>
    </row>
    <row r="11406" spans="11:11" x14ac:dyDescent="0.25">
      <c r="K11406"/>
    </row>
    <row r="11407" spans="11:11" x14ac:dyDescent="0.25">
      <c r="K11407"/>
    </row>
    <row r="11408" spans="11:11" x14ac:dyDescent="0.25">
      <c r="K11408"/>
    </row>
    <row r="11409" spans="11:11" x14ac:dyDescent="0.25">
      <c r="K11409"/>
    </row>
    <row r="11410" spans="11:11" x14ac:dyDescent="0.25">
      <c r="K11410"/>
    </row>
    <row r="11411" spans="11:11" x14ac:dyDescent="0.25">
      <c r="K11411"/>
    </row>
    <row r="11412" spans="11:11" x14ac:dyDescent="0.25">
      <c r="K11412"/>
    </row>
    <row r="11413" spans="11:11" x14ac:dyDescent="0.25">
      <c r="K11413"/>
    </row>
    <row r="11414" spans="11:11" x14ac:dyDescent="0.25">
      <c r="K11414"/>
    </row>
    <row r="11415" spans="11:11" x14ac:dyDescent="0.25">
      <c r="K11415"/>
    </row>
    <row r="11416" spans="11:11" x14ac:dyDescent="0.25">
      <c r="K11416"/>
    </row>
    <row r="11417" spans="11:11" x14ac:dyDescent="0.25">
      <c r="K11417"/>
    </row>
    <row r="11418" spans="11:11" x14ac:dyDescent="0.25">
      <c r="K11418"/>
    </row>
    <row r="11419" spans="11:11" x14ac:dyDescent="0.25">
      <c r="K11419"/>
    </row>
    <row r="11420" spans="11:11" x14ac:dyDescent="0.25">
      <c r="K11420"/>
    </row>
    <row r="11421" spans="11:11" x14ac:dyDescent="0.25">
      <c r="K11421"/>
    </row>
    <row r="11422" spans="11:11" x14ac:dyDescent="0.25">
      <c r="K11422"/>
    </row>
    <row r="11423" spans="11:11" x14ac:dyDescent="0.25">
      <c r="K11423"/>
    </row>
    <row r="11424" spans="11:11" x14ac:dyDescent="0.25">
      <c r="K11424"/>
    </row>
    <row r="11425" spans="11:11" x14ac:dyDescent="0.25">
      <c r="K11425"/>
    </row>
    <row r="11426" spans="11:11" x14ac:dyDescent="0.25">
      <c r="K11426"/>
    </row>
    <row r="11427" spans="11:11" x14ac:dyDescent="0.25">
      <c r="K11427"/>
    </row>
    <row r="11428" spans="11:11" x14ac:dyDescent="0.25">
      <c r="K11428"/>
    </row>
    <row r="11429" spans="11:11" x14ac:dyDescent="0.25">
      <c r="K11429"/>
    </row>
    <row r="11430" spans="11:11" x14ac:dyDescent="0.25">
      <c r="K11430"/>
    </row>
    <row r="11431" spans="11:11" x14ac:dyDescent="0.25">
      <c r="K11431"/>
    </row>
    <row r="11432" spans="11:11" x14ac:dyDescent="0.25">
      <c r="K11432"/>
    </row>
    <row r="11433" spans="11:11" x14ac:dyDescent="0.25">
      <c r="K11433"/>
    </row>
    <row r="11434" spans="11:11" x14ac:dyDescent="0.25">
      <c r="K11434"/>
    </row>
    <row r="11435" spans="11:11" x14ac:dyDescent="0.25">
      <c r="K11435"/>
    </row>
    <row r="11436" spans="11:11" x14ac:dyDescent="0.25">
      <c r="K11436"/>
    </row>
    <row r="11437" spans="11:11" x14ac:dyDescent="0.25">
      <c r="K11437"/>
    </row>
    <row r="11438" spans="11:11" x14ac:dyDescent="0.25">
      <c r="K11438"/>
    </row>
    <row r="11439" spans="11:11" x14ac:dyDescent="0.25">
      <c r="K11439"/>
    </row>
    <row r="11440" spans="11:11" x14ac:dyDescent="0.25">
      <c r="K11440"/>
    </row>
    <row r="11441" spans="11:11" x14ac:dyDescent="0.25">
      <c r="K11441"/>
    </row>
    <row r="11442" spans="11:11" x14ac:dyDescent="0.25">
      <c r="K11442"/>
    </row>
    <row r="11443" spans="11:11" x14ac:dyDescent="0.25">
      <c r="K11443"/>
    </row>
    <row r="11444" spans="11:11" x14ac:dyDescent="0.25">
      <c r="K11444"/>
    </row>
    <row r="11445" spans="11:11" x14ac:dyDescent="0.25">
      <c r="K11445"/>
    </row>
    <row r="11446" spans="11:11" x14ac:dyDescent="0.25">
      <c r="K11446"/>
    </row>
    <row r="11447" spans="11:11" x14ac:dyDescent="0.25">
      <c r="K11447"/>
    </row>
    <row r="11448" spans="11:11" x14ac:dyDescent="0.25">
      <c r="K11448"/>
    </row>
    <row r="11449" spans="11:11" x14ac:dyDescent="0.25">
      <c r="K11449"/>
    </row>
    <row r="11450" spans="11:11" x14ac:dyDescent="0.25">
      <c r="K11450"/>
    </row>
    <row r="11451" spans="11:11" x14ac:dyDescent="0.25">
      <c r="K11451"/>
    </row>
    <row r="11452" spans="11:11" x14ac:dyDescent="0.25">
      <c r="K11452"/>
    </row>
    <row r="11453" spans="11:11" x14ac:dyDescent="0.25">
      <c r="K11453"/>
    </row>
    <row r="11454" spans="11:11" x14ac:dyDescent="0.25">
      <c r="K11454"/>
    </row>
    <row r="11455" spans="11:11" x14ac:dyDescent="0.25">
      <c r="K11455"/>
    </row>
    <row r="11456" spans="11:11" x14ac:dyDescent="0.25">
      <c r="K11456"/>
    </row>
    <row r="11457" spans="11:11" x14ac:dyDescent="0.25">
      <c r="K11457"/>
    </row>
    <row r="11458" spans="11:11" x14ac:dyDescent="0.25">
      <c r="K11458"/>
    </row>
    <row r="11459" spans="11:11" x14ac:dyDescent="0.25">
      <c r="K11459"/>
    </row>
    <row r="11460" spans="11:11" x14ac:dyDescent="0.25">
      <c r="K11460"/>
    </row>
    <row r="11461" spans="11:11" x14ac:dyDescent="0.25">
      <c r="K11461"/>
    </row>
    <row r="11462" spans="11:11" x14ac:dyDescent="0.25">
      <c r="K11462"/>
    </row>
    <row r="11463" spans="11:11" x14ac:dyDescent="0.25">
      <c r="K11463"/>
    </row>
    <row r="11464" spans="11:11" x14ac:dyDescent="0.25">
      <c r="K11464"/>
    </row>
    <row r="11465" spans="11:11" x14ac:dyDescent="0.25">
      <c r="K11465"/>
    </row>
    <row r="11466" spans="11:11" x14ac:dyDescent="0.25">
      <c r="K11466"/>
    </row>
    <row r="11467" spans="11:11" x14ac:dyDescent="0.25">
      <c r="K11467"/>
    </row>
    <row r="11468" spans="11:11" x14ac:dyDescent="0.25">
      <c r="K11468"/>
    </row>
    <row r="11469" spans="11:11" x14ac:dyDescent="0.25">
      <c r="K11469"/>
    </row>
    <row r="11470" spans="11:11" x14ac:dyDescent="0.25">
      <c r="K11470"/>
    </row>
    <row r="11471" spans="11:11" x14ac:dyDescent="0.25">
      <c r="K11471"/>
    </row>
    <row r="11472" spans="11:11" x14ac:dyDescent="0.25">
      <c r="K11472"/>
    </row>
    <row r="11473" spans="11:11" x14ac:dyDescent="0.25">
      <c r="K11473"/>
    </row>
    <row r="11474" spans="11:11" x14ac:dyDescent="0.25">
      <c r="K11474"/>
    </row>
    <row r="11475" spans="11:11" x14ac:dyDescent="0.25">
      <c r="K11475"/>
    </row>
    <row r="11476" spans="11:11" x14ac:dyDescent="0.25">
      <c r="K11476"/>
    </row>
    <row r="11477" spans="11:11" x14ac:dyDescent="0.25">
      <c r="K11477"/>
    </row>
    <row r="11478" spans="11:11" x14ac:dyDescent="0.25">
      <c r="K11478"/>
    </row>
    <row r="11479" spans="11:11" x14ac:dyDescent="0.25">
      <c r="K11479"/>
    </row>
    <row r="11480" spans="11:11" x14ac:dyDescent="0.25">
      <c r="K11480"/>
    </row>
    <row r="11481" spans="11:11" x14ac:dyDescent="0.25">
      <c r="K11481"/>
    </row>
    <row r="11482" spans="11:11" x14ac:dyDescent="0.25">
      <c r="K11482"/>
    </row>
    <row r="11483" spans="11:11" x14ac:dyDescent="0.25">
      <c r="K11483"/>
    </row>
    <row r="11484" spans="11:11" x14ac:dyDescent="0.25">
      <c r="K11484"/>
    </row>
    <row r="11485" spans="11:11" x14ac:dyDescent="0.25">
      <c r="K11485"/>
    </row>
    <row r="11486" spans="11:11" x14ac:dyDescent="0.25">
      <c r="K11486"/>
    </row>
    <row r="11487" spans="11:11" x14ac:dyDescent="0.25">
      <c r="K11487"/>
    </row>
    <row r="11488" spans="11:11" x14ac:dyDescent="0.25">
      <c r="K11488"/>
    </row>
    <row r="11489" spans="11:11" x14ac:dyDescent="0.25">
      <c r="K11489"/>
    </row>
    <row r="11490" spans="11:11" x14ac:dyDescent="0.25">
      <c r="K11490"/>
    </row>
    <row r="11491" spans="11:11" x14ac:dyDescent="0.25">
      <c r="K11491"/>
    </row>
    <row r="11492" spans="11:11" x14ac:dyDescent="0.25">
      <c r="K11492"/>
    </row>
    <row r="11493" spans="11:11" x14ac:dyDescent="0.25">
      <c r="K11493"/>
    </row>
    <row r="11494" spans="11:11" x14ac:dyDescent="0.25">
      <c r="K11494"/>
    </row>
    <row r="11495" spans="11:11" x14ac:dyDescent="0.25">
      <c r="K11495"/>
    </row>
    <row r="11496" spans="11:11" x14ac:dyDescent="0.25">
      <c r="K11496"/>
    </row>
    <row r="11497" spans="11:11" x14ac:dyDescent="0.25">
      <c r="K11497"/>
    </row>
    <row r="11498" spans="11:11" x14ac:dyDescent="0.25">
      <c r="K11498"/>
    </row>
    <row r="11499" spans="11:11" x14ac:dyDescent="0.25">
      <c r="K11499"/>
    </row>
    <row r="11500" spans="11:11" x14ac:dyDescent="0.25">
      <c r="K11500"/>
    </row>
    <row r="11501" spans="11:11" x14ac:dyDescent="0.25">
      <c r="K11501"/>
    </row>
    <row r="11502" spans="11:11" x14ac:dyDescent="0.25">
      <c r="K11502"/>
    </row>
    <row r="11503" spans="11:11" x14ac:dyDescent="0.25">
      <c r="K11503"/>
    </row>
    <row r="11504" spans="11:11" x14ac:dyDescent="0.25">
      <c r="K11504"/>
    </row>
    <row r="11505" spans="11:11" x14ac:dyDescent="0.25">
      <c r="K11505"/>
    </row>
    <row r="11506" spans="11:11" x14ac:dyDescent="0.25">
      <c r="K11506"/>
    </row>
    <row r="11507" spans="11:11" x14ac:dyDescent="0.25">
      <c r="K11507"/>
    </row>
    <row r="11508" spans="11:11" x14ac:dyDescent="0.25">
      <c r="K11508"/>
    </row>
    <row r="11509" spans="11:11" x14ac:dyDescent="0.25">
      <c r="K11509"/>
    </row>
    <row r="11510" spans="11:11" x14ac:dyDescent="0.25">
      <c r="K11510"/>
    </row>
    <row r="11511" spans="11:11" x14ac:dyDescent="0.25">
      <c r="K11511"/>
    </row>
    <row r="11512" spans="11:11" x14ac:dyDescent="0.25">
      <c r="K11512"/>
    </row>
    <row r="11513" spans="11:11" x14ac:dyDescent="0.25">
      <c r="K11513"/>
    </row>
    <row r="11514" spans="11:11" x14ac:dyDescent="0.25">
      <c r="K11514"/>
    </row>
    <row r="11515" spans="11:11" x14ac:dyDescent="0.25">
      <c r="K11515"/>
    </row>
    <row r="11516" spans="11:11" x14ac:dyDescent="0.25">
      <c r="K11516"/>
    </row>
    <row r="11517" spans="11:11" x14ac:dyDescent="0.25">
      <c r="K11517"/>
    </row>
    <row r="11518" spans="11:11" x14ac:dyDescent="0.25">
      <c r="K11518"/>
    </row>
    <row r="11519" spans="11:11" x14ac:dyDescent="0.25">
      <c r="K11519"/>
    </row>
    <row r="11520" spans="11:11" x14ac:dyDescent="0.25">
      <c r="K11520"/>
    </row>
    <row r="11521" spans="11:11" x14ac:dyDescent="0.25">
      <c r="K11521"/>
    </row>
    <row r="11522" spans="11:11" x14ac:dyDescent="0.25">
      <c r="K11522"/>
    </row>
    <row r="11523" spans="11:11" x14ac:dyDescent="0.25">
      <c r="K11523"/>
    </row>
    <row r="11524" spans="11:11" x14ac:dyDescent="0.25">
      <c r="K11524"/>
    </row>
    <row r="11525" spans="11:11" x14ac:dyDescent="0.25">
      <c r="K11525"/>
    </row>
    <row r="11526" spans="11:11" x14ac:dyDescent="0.25">
      <c r="K11526"/>
    </row>
    <row r="11527" spans="11:11" x14ac:dyDescent="0.25">
      <c r="K11527"/>
    </row>
    <row r="11528" spans="11:11" x14ac:dyDescent="0.25">
      <c r="K11528"/>
    </row>
    <row r="11529" spans="11:11" x14ac:dyDescent="0.25">
      <c r="K11529"/>
    </row>
    <row r="11530" spans="11:11" x14ac:dyDescent="0.25">
      <c r="K11530"/>
    </row>
    <row r="11531" spans="11:11" x14ac:dyDescent="0.25">
      <c r="K11531"/>
    </row>
    <row r="11532" spans="11:11" x14ac:dyDescent="0.25">
      <c r="K11532"/>
    </row>
    <row r="11533" spans="11:11" x14ac:dyDescent="0.25">
      <c r="K11533"/>
    </row>
    <row r="11534" spans="11:11" x14ac:dyDescent="0.25">
      <c r="K11534"/>
    </row>
    <row r="11535" spans="11:11" x14ac:dyDescent="0.25">
      <c r="K11535"/>
    </row>
    <row r="11536" spans="11:11" x14ac:dyDescent="0.25">
      <c r="K11536"/>
    </row>
    <row r="11537" spans="11:11" x14ac:dyDescent="0.25">
      <c r="K11537"/>
    </row>
    <row r="11538" spans="11:11" x14ac:dyDescent="0.25">
      <c r="K11538"/>
    </row>
    <row r="11539" spans="11:11" x14ac:dyDescent="0.25">
      <c r="K11539"/>
    </row>
    <row r="11540" spans="11:11" x14ac:dyDescent="0.25">
      <c r="K11540"/>
    </row>
    <row r="11541" spans="11:11" x14ac:dyDescent="0.25">
      <c r="K11541"/>
    </row>
    <row r="11542" spans="11:11" x14ac:dyDescent="0.25">
      <c r="K11542"/>
    </row>
    <row r="11543" spans="11:11" x14ac:dyDescent="0.25">
      <c r="K11543"/>
    </row>
    <row r="11544" spans="11:11" x14ac:dyDescent="0.25">
      <c r="K11544"/>
    </row>
    <row r="11545" spans="11:11" x14ac:dyDescent="0.25">
      <c r="K11545"/>
    </row>
    <row r="11546" spans="11:11" x14ac:dyDescent="0.25">
      <c r="K11546"/>
    </row>
    <row r="11547" spans="11:11" x14ac:dyDescent="0.25">
      <c r="K11547"/>
    </row>
    <row r="11548" spans="11:11" x14ac:dyDescent="0.25">
      <c r="K11548"/>
    </row>
    <row r="11549" spans="11:11" x14ac:dyDescent="0.25">
      <c r="K11549"/>
    </row>
    <row r="11550" spans="11:11" x14ac:dyDescent="0.25">
      <c r="K11550"/>
    </row>
    <row r="11551" spans="11:11" x14ac:dyDescent="0.25">
      <c r="K11551"/>
    </row>
    <row r="11552" spans="11:11" x14ac:dyDescent="0.25">
      <c r="K11552"/>
    </row>
    <row r="11553" spans="11:11" x14ac:dyDescent="0.25">
      <c r="K11553"/>
    </row>
    <row r="11554" spans="11:11" x14ac:dyDescent="0.25">
      <c r="K11554"/>
    </row>
    <row r="11555" spans="11:11" x14ac:dyDescent="0.25">
      <c r="K11555"/>
    </row>
    <row r="11556" spans="11:11" x14ac:dyDescent="0.25">
      <c r="K11556"/>
    </row>
    <row r="11557" spans="11:11" x14ac:dyDescent="0.25">
      <c r="K11557"/>
    </row>
    <row r="11558" spans="11:11" x14ac:dyDescent="0.25">
      <c r="K11558"/>
    </row>
    <row r="11559" spans="11:11" x14ac:dyDescent="0.25">
      <c r="K11559"/>
    </row>
    <row r="11560" spans="11:11" x14ac:dyDescent="0.25">
      <c r="K11560"/>
    </row>
    <row r="11561" spans="11:11" x14ac:dyDescent="0.25">
      <c r="K11561"/>
    </row>
    <row r="11562" spans="11:11" x14ac:dyDescent="0.25">
      <c r="K11562"/>
    </row>
    <row r="11563" spans="11:11" x14ac:dyDescent="0.25">
      <c r="K11563"/>
    </row>
    <row r="11564" spans="11:11" x14ac:dyDescent="0.25">
      <c r="K11564"/>
    </row>
    <row r="11565" spans="11:11" x14ac:dyDescent="0.25">
      <c r="K11565"/>
    </row>
    <row r="11566" spans="11:11" x14ac:dyDescent="0.25">
      <c r="K11566"/>
    </row>
    <row r="11567" spans="11:11" x14ac:dyDescent="0.25">
      <c r="K11567"/>
    </row>
    <row r="11568" spans="11:11" x14ac:dyDescent="0.25">
      <c r="K11568"/>
    </row>
    <row r="11569" spans="11:11" x14ac:dyDescent="0.25">
      <c r="K11569"/>
    </row>
    <row r="11570" spans="11:11" x14ac:dyDescent="0.25">
      <c r="K11570"/>
    </row>
    <row r="11571" spans="11:11" x14ac:dyDescent="0.25">
      <c r="K11571"/>
    </row>
    <row r="11572" spans="11:11" x14ac:dyDescent="0.25">
      <c r="K11572"/>
    </row>
    <row r="11573" spans="11:11" x14ac:dyDescent="0.25">
      <c r="K11573"/>
    </row>
    <row r="11574" spans="11:11" x14ac:dyDescent="0.25">
      <c r="K11574"/>
    </row>
    <row r="11575" spans="11:11" x14ac:dyDescent="0.25">
      <c r="K11575"/>
    </row>
    <row r="11576" spans="11:11" x14ac:dyDescent="0.25">
      <c r="K11576"/>
    </row>
    <row r="11577" spans="11:11" x14ac:dyDescent="0.25">
      <c r="K11577"/>
    </row>
    <row r="11578" spans="11:11" x14ac:dyDescent="0.25">
      <c r="K11578"/>
    </row>
    <row r="11579" spans="11:11" x14ac:dyDescent="0.25">
      <c r="K11579"/>
    </row>
    <row r="11580" spans="11:11" x14ac:dyDescent="0.25">
      <c r="K11580"/>
    </row>
    <row r="11581" spans="11:11" x14ac:dyDescent="0.25">
      <c r="K11581"/>
    </row>
    <row r="11582" spans="11:11" x14ac:dyDescent="0.25">
      <c r="K11582"/>
    </row>
    <row r="11583" spans="11:11" x14ac:dyDescent="0.25">
      <c r="K11583"/>
    </row>
    <row r="11584" spans="11:11" x14ac:dyDescent="0.25">
      <c r="K11584"/>
    </row>
    <row r="11585" spans="11:11" x14ac:dyDescent="0.25">
      <c r="K11585"/>
    </row>
    <row r="11586" spans="11:11" x14ac:dyDescent="0.25">
      <c r="K11586"/>
    </row>
    <row r="11587" spans="11:11" x14ac:dyDescent="0.25">
      <c r="K11587"/>
    </row>
    <row r="11588" spans="11:11" x14ac:dyDescent="0.25">
      <c r="K11588"/>
    </row>
    <row r="11589" spans="11:11" x14ac:dyDescent="0.25">
      <c r="K11589"/>
    </row>
    <row r="11590" spans="11:11" x14ac:dyDescent="0.25">
      <c r="K11590"/>
    </row>
    <row r="11591" spans="11:11" x14ac:dyDescent="0.25">
      <c r="K11591"/>
    </row>
    <row r="11592" spans="11:11" x14ac:dyDescent="0.25">
      <c r="K11592"/>
    </row>
    <row r="11593" spans="11:11" x14ac:dyDescent="0.25">
      <c r="K11593"/>
    </row>
    <row r="11594" spans="11:11" x14ac:dyDescent="0.25">
      <c r="K11594"/>
    </row>
    <row r="11595" spans="11:11" x14ac:dyDescent="0.25">
      <c r="K11595"/>
    </row>
    <row r="11596" spans="11:11" x14ac:dyDescent="0.25">
      <c r="K11596"/>
    </row>
    <row r="11597" spans="11:11" x14ac:dyDescent="0.25">
      <c r="K11597"/>
    </row>
    <row r="11598" spans="11:11" x14ac:dyDescent="0.25">
      <c r="K11598"/>
    </row>
    <row r="11599" spans="11:11" x14ac:dyDescent="0.25">
      <c r="K11599"/>
    </row>
    <row r="11600" spans="11:11" x14ac:dyDescent="0.25">
      <c r="K11600"/>
    </row>
    <row r="11601" spans="11:11" x14ac:dyDescent="0.25">
      <c r="K11601"/>
    </row>
    <row r="11602" spans="11:11" x14ac:dyDescent="0.25">
      <c r="K11602"/>
    </row>
    <row r="11603" spans="11:11" x14ac:dyDescent="0.25">
      <c r="K11603"/>
    </row>
    <row r="11604" spans="11:11" x14ac:dyDescent="0.25">
      <c r="K11604"/>
    </row>
    <row r="11605" spans="11:11" x14ac:dyDescent="0.25">
      <c r="K11605"/>
    </row>
    <row r="11606" spans="11:11" x14ac:dyDescent="0.25">
      <c r="K11606"/>
    </row>
    <row r="11607" spans="11:11" x14ac:dyDescent="0.25">
      <c r="K11607"/>
    </row>
    <row r="11608" spans="11:11" x14ac:dyDescent="0.25">
      <c r="K11608"/>
    </row>
    <row r="11609" spans="11:11" x14ac:dyDescent="0.25">
      <c r="K11609"/>
    </row>
    <row r="11610" spans="11:11" x14ac:dyDescent="0.25">
      <c r="K11610"/>
    </row>
    <row r="11611" spans="11:11" x14ac:dyDescent="0.25">
      <c r="K11611"/>
    </row>
    <row r="11612" spans="11:11" x14ac:dyDescent="0.25">
      <c r="K11612"/>
    </row>
    <row r="11613" spans="11:11" x14ac:dyDescent="0.25">
      <c r="K11613"/>
    </row>
    <row r="11614" spans="11:11" x14ac:dyDescent="0.25">
      <c r="K11614"/>
    </row>
    <row r="11615" spans="11:11" x14ac:dyDescent="0.25">
      <c r="K11615"/>
    </row>
    <row r="11616" spans="11:11" x14ac:dyDescent="0.25">
      <c r="K11616"/>
    </row>
    <row r="11617" spans="11:11" x14ac:dyDescent="0.25">
      <c r="K11617"/>
    </row>
    <row r="11618" spans="11:11" x14ac:dyDescent="0.25">
      <c r="K11618"/>
    </row>
    <row r="11619" spans="11:11" x14ac:dyDescent="0.25">
      <c r="K11619"/>
    </row>
    <row r="11620" spans="11:11" x14ac:dyDescent="0.25">
      <c r="K11620"/>
    </row>
    <row r="11621" spans="11:11" x14ac:dyDescent="0.25">
      <c r="K11621"/>
    </row>
    <row r="11622" spans="11:11" x14ac:dyDescent="0.25">
      <c r="K11622"/>
    </row>
    <row r="11623" spans="11:11" x14ac:dyDescent="0.25">
      <c r="K11623"/>
    </row>
    <row r="11624" spans="11:11" x14ac:dyDescent="0.25">
      <c r="K11624"/>
    </row>
    <row r="11625" spans="11:11" x14ac:dyDescent="0.25">
      <c r="K11625"/>
    </row>
    <row r="11626" spans="11:11" x14ac:dyDescent="0.25">
      <c r="K11626"/>
    </row>
    <row r="11627" spans="11:11" x14ac:dyDescent="0.25">
      <c r="K11627"/>
    </row>
    <row r="11628" spans="11:11" x14ac:dyDescent="0.25">
      <c r="K11628"/>
    </row>
    <row r="11629" spans="11:11" x14ac:dyDescent="0.25">
      <c r="K11629"/>
    </row>
    <row r="11630" spans="11:11" x14ac:dyDescent="0.25">
      <c r="K11630"/>
    </row>
    <row r="11631" spans="11:11" x14ac:dyDescent="0.25">
      <c r="K11631"/>
    </row>
    <row r="11632" spans="11:11" x14ac:dyDescent="0.25">
      <c r="K11632"/>
    </row>
    <row r="11633" spans="11:11" x14ac:dyDescent="0.25">
      <c r="K11633"/>
    </row>
    <row r="11634" spans="11:11" x14ac:dyDescent="0.25">
      <c r="K11634"/>
    </row>
    <row r="11635" spans="11:11" x14ac:dyDescent="0.25">
      <c r="K11635"/>
    </row>
    <row r="11636" spans="11:11" x14ac:dyDescent="0.25">
      <c r="K11636"/>
    </row>
    <row r="11637" spans="11:11" x14ac:dyDescent="0.25">
      <c r="K11637"/>
    </row>
    <row r="11638" spans="11:11" x14ac:dyDescent="0.25">
      <c r="K11638"/>
    </row>
    <row r="11639" spans="11:11" x14ac:dyDescent="0.25">
      <c r="K11639"/>
    </row>
    <row r="11640" spans="11:11" x14ac:dyDescent="0.25">
      <c r="K11640"/>
    </row>
    <row r="11641" spans="11:11" x14ac:dyDescent="0.25">
      <c r="K11641"/>
    </row>
    <row r="11642" spans="11:11" x14ac:dyDescent="0.25">
      <c r="K11642"/>
    </row>
    <row r="11643" spans="11:11" x14ac:dyDescent="0.25">
      <c r="K11643"/>
    </row>
    <row r="11644" spans="11:11" x14ac:dyDescent="0.25">
      <c r="K11644"/>
    </row>
    <row r="11645" spans="11:11" x14ac:dyDescent="0.25">
      <c r="K11645"/>
    </row>
    <row r="11646" spans="11:11" x14ac:dyDescent="0.25">
      <c r="K11646"/>
    </row>
    <row r="11647" spans="11:11" x14ac:dyDescent="0.25">
      <c r="K11647"/>
    </row>
    <row r="11648" spans="11:11" x14ac:dyDescent="0.25">
      <c r="K11648"/>
    </row>
    <row r="11649" spans="11:11" x14ac:dyDescent="0.25">
      <c r="K11649"/>
    </row>
    <row r="11650" spans="11:11" x14ac:dyDescent="0.25">
      <c r="K11650"/>
    </row>
    <row r="11651" spans="11:11" x14ac:dyDescent="0.25">
      <c r="K11651"/>
    </row>
    <row r="11652" spans="11:11" x14ac:dyDescent="0.25">
      <c r="K11652"/>
    </row>
    <row r="11653" spans="11:11" x14ac:dyDescent="0.25">
      <c r="K11653"/>
    </row>
    <row r="11654" spans="11:11" x14ac:dyDescent="0.25">
      <c r="K11654"/>
    </row>
    <row r="11655" spans="11:11" x14ac:dyDescent="0.25">
      <c r="K11655"/>
    </row>
    <row r="11656" spans="11:11" x14ac:dyDescent="0.25">
      <c r="K11656"/>
    </row>
    <row r="11657" spans="11:11" x14ac:dyDescent="0.25">
      <c r="K11657"/>
    </row>
    <row r="11658" spans="11:11" x14ac:dyDescent="0.25">
      <c r="K11658"/>
    </row>
    <row r="11659" spans="11:11" x14ac:dyDescent="0.25">
      <c r="K11659"/>
    </row>
    <row r="11660" spans="11:11" x14ac:dyDescent="0.25">
      <c r="K11660"/>
    </row>
    <row r="11661" spans="11:11" x14ac:dyDescent="0.25">
      <c r="K11661"/>
    </row>
    <row r="11662" spans="11:11" x14ac:dyDescent="0.25">
      <c r="K11662"/>
    </row>
    <row r="11663" spans="11:11" x14ac:dyDescent="0.25">
      <c r="K11663"/>
    </row>
    <row r="11664" spans="11:11" x14ac:dyDescent="0.25">
      <c r="K11664"/>
    </row>
    <row r="11665" spans="11:11" x14ac:dyDescent="0.25">
      <c r="K11665"/>
    </row>
    <row r="11666" spans="11:11" x14ac:dyDescent="0.25">
      <c r="K11666"/>
    </row>
    <row r="11667" spans="11:11" x14ac:dyDescent="0.25">
      <c r="K11667"/>
    </row>
    <row r="11668" spans="11:11" x14ac:dyDescent="0.25">
      <c r="K11668"/>
    </row>
    <row r="11669" spans="11:11" x14ac:dyDescent="0.25">
      <c r="K11669"/>
    </row>
    <row r="11670" spans="11:11" x14ac:dyDescent="0.25">
      <c r="K11670"/>
    </row>
    <row r="11671" spans="11:11" x14ac:dyDescent="0.25">
      <c r="K11671"/>
    </row>
    <row r="11672" spans="11:11" x14ac:dyDescent="0.25">
      <c r="K11672"/>
    </row>
    <row r="11673" spans="11:11" x14ac:dyDescent="0.25">
      <c r="K11673"/>
    </row>
    <row r="11674" spans="11:11" x14ac:dyDescent="0.25">
      <c r="K11674"/>
    </row>
    <row r="11675" spans="11:11" x14ac:dyDescent="0.25">
      <c r="K11675"/>
    </row>
    <row r="11676" spans="11:11" x14ac:dyDescent="0.25">
      <c r="K11676"/>
    </row>
    <row r="11677" spans="11:11" x14ac:dyDescent="0.25">
      <c r="K11677"/>
    </row>
    <row r="11678" spans="11:11" x14ac:dyDescent="0.25">
      <c r="K11678"/>
    </row>
    <row r="11679" spans="11:11" x14ac:dyDescent="0.25">
      <c r="K11679"/>
    </row>
    <row r="11680" spans="11:11" x14ac:dyDescent="0.25">
      <c r="K11680"/>
    </row>
    <row r="11681" spans="11:11" x14ac:dyDescent="0.25">
      <c r="K11681"/>
    </row>
    <row r="11682" spans="11:11" x14ac:dyDescent="0.25">
      <c r="K11682"/>
    </row>
    <row r="11683" spans="11:11" x14ac:dyDescent="0.25">
      <c r="K11683"/>
    </row>
    <row r="11684" spans="11:11" x14ac:dyDescent="0.25">
      <c r="K11684"/>
    </row>
    <row r="11685" spans="11:11" x14ac:dyDescent="0.25">
      <c r="K11685"/>
    </row>
    <row r="11686" spans="11:11" x14ac:dyDescent="0.25">
      <c r="K11686"/>
    </row>
    <row r="11687" spans="11:11" x14ac:dyDescent="0.25">
      <c r="K11687"/>
    </row>
    <row r="11688" spans="11:11" x14ac:dyDescent="0.25">
      <c r="K11688"/>
    </row>
    <row r="11689" spans="11:11" x14ac:dyDescent="0.25">
      <c r="K11689"/>
    </row>
    <row r="11690" spans="11:11" x14ac:dyDescent="0.25">
      <c r="K11690"/>
    </row>
    <row r="11691" spans="11:11" x14ac:dyDescent="0.25">
      <c r="K11691"/>
    </row>
    <row r="11692" spans="11:11" x14ac:dyDescent="0.25">
      <c r="K11692"/>
    </row>
    <row r="11693" spans="11:11" x14ac:dyDescent="0.25">
      <c r="K11693"/>
    </row>
    <row r="11694" spans="11:11" x14ac:dyDescent="0.25">
      <c r="K11694"/>
    </row>
    <row r="11695" spans="11:11" x14ac:dyDescent="0.25">
      <c r="K11695"/>
    </row>
    <row r="11696" spans="11:11" x14ac:dyDescent="0.25">
      <c r="K11696"/>
    </row>
    <row r="11697" spans="11:11" x14ac:dyDescent="0.25">
      <c r="K11697"/>
    </row>
    <row r="11698" spans="11:11" x14ac:dyDescent="0.25">
      <c r="K11698"/>
    </row>
    <row r="11699" spans="11:11" x14ac:dyDescent="0.25">
      <c r="K11699"/>
    </row>
    <row r="11700" spans="11:11" x14ac:dyDescent="0.25">
      <c r="K11700"/>
    </row>
    <row r="11701" spans="11:11" x14ac:dyDescent="0.25">
      <c r="K11701"/>
    </row>
    <row r="11702" spans="11:11" x14ac:dyDescent="0.25">
      <c r="K11702"/>
    </row>
    <row r="11703" spans="11:11" x14ac:dyDescent="0.25">
      <c r="K11703"/>
    </row>
    <row r="11704" spans="11:11" x14ac:dyDescent="0.25">
      <c r="K11704"/>
    </row>
    <row r="11705" spans="11:11" x14ac:dyDescent="0.25">
      <c r="K11705"/>
    </row>
    <row r="11706" spans="11:11" x14ac:dyDescent="0.25">
      <c r="K11706"/>
    </row>
    <row r="11707" spans="11:11" x14ac:dyDescent="0.25">
      <c r="K11707"/>
    </row>
    <row r="11708" spans="11:11" x14ac:dyDescent="0.25">
      <c r="K11708"/>
    </row>
    <row r="11709" spans="11:11" x14ac:dyDescent="0.25">
      <c r="K11709"/>
    </row>
    <row r="11710" spans="11:11" x14ac:dyDescent="0.25">
      <c r="K11710"/>
    </row>
    <row r="11711" spans="11:11" x14ac:dyDescent="0.25">
      <c r="K11711"/>
    </row>
    <row r="11712" spans="11:11" x14ac:dyDescent="0.25">
      <c r="K11712"/>
    </row>
    <row r="11713" spans="11:11" x14ac:dyDescent="0.25">
      <c r="K11713"/>
    </row>
    <row r="11714" spans="11:11" x14ac:dyDescent="0.25">
      <c r="K11714"/>
    </row>
    <row r="11715" spans="11:11" x14ac:dyDescent="0.25">
      <c r="K11715"/>
    </row>
    <row r="11716" spans="11:11" x14ac:dyDescent="0.25">
      <c r="K11716"/>
    </row>
    <row r="11717" spans="11:11" x14ac:dyDescent="0.25">
      <c r="K11717"/>
    </row>
    <row r="11718" spans="11:11" x14ac:dyDescent="0.25">
      <c r="K11718"/>
    </row>
    <row r="11719" spans="11:11" x14ac:dyDescent="0.25">
      <c r="K11719"/>
    </row>
    <row r="11720" spans="11:11" x14ac:dyDescent="0.25">
      <c r="K11720"/>
    </row>
    <row r="11721" spans="11:11" x14ac:dyDescent="0.25">
      <c r="K11721"/>
    </row>
    <row r="11722" spans="11:11" x14ac:dyDescent="0.25">
      <c r="K11722"/>
    </row>
    <row r="11723" spans="11:11" x14ac:dyDescent="0.25">
      <c r="K11723"/>
    </row>
    <row r="11724" spans="11:11" x14ac:dyDescent="0.25">
      <c r="K11724"/>
    </row>
    <row r="11725" spans="11:11" x14ac:dyDescent="0.25">
      <c r="K11725"/>
    </row>
    <row r="11726" spans="11:11" x14ac:dyDescent="0.25">
      <c r="K11726"/>
    </row>
    <row r="11727" spans="11:11" x14ac:dyDescent="0.25">
      <c r="K11727"/>
    </row>
    <row r="11728" spans="11:11" x14ac:dyDescent="0.25">
      <c r="K11728"/>
    </row>
    <row r="11729" spans="11:11" x14ac:dyDescent="0.25">
      <c r="K11729"/>
    </row>
    <row r="11730" spans="11:11" x14ac:dyDescent="0.25">
      <c r="K11730"/>
    </row>
    <row r="11731" spans="11:11" x14ac:dyDescent="0.25">
      <c r="K11731"/>
    </row>
    <row r="11732" spans="11:11" x14ac:dyDescent="0.25">
      <c r="K11732"/>
    </row>
    <row r="11733" spans="11:11" x14ac:dyDescent="0.25">
      <c r="K11733"/>
    </row>
    <row r="11734" spans="11:11" x14ac:dyDescent="0.25">
      <c r="K11734"/>
    </row>
    <row r="11735" spans="11:11" x14ac:dyDescent="0.25">
      <c r="K11735"/>
    </row>
    <row r="11736" spans="11:11" x14ac:dyDescent="0.25">
      <c r="K11736"/>
    </row>
    <row r="11737" spans="11:11" x14ac:dyDescent="0.25">
      <c r="K11737"/>
    </row>
    <row r="11738" spans="11:11" x14ac:dyDescent="0.25">
      <c r="K11738"/>
    </row>
    <row r="11739" spans="11:11" x14ac:dyDescent="0.25">
      <c r="K11739"/>
    </row>
    <row r="11740" spans="11:11" x14ac:dyDescent="0.25">
      <c r="K11740"/>
    </row>
    <row r="11741" spans="11:11" x14ac:dyDescent="0.25">
      <c r="K11741"/>
    </row>
    <row r="11742" spans="11:11" x14ac:dyDescent="0.25">
      <c r="K11742"/>
    </row>
    <row r="11743" spans="11:11" x14ac:dyDescent="0.25">
      <c r="K11743"/>
    </row>
    <row r="11744" spans="11:11" x14ac:dyDescent="0.25">
      <c r="K11744"/>
    </row>
    <row r="11745" spans="11:11" x14ac:dyDescent="0.25">
      <c r="K11745"/>
    </row>
    <row r="11746" spans="11:11" x14ac:dyDescent="0.25">
      <c r="K11746"/>
    </row>
    <row r="11747" spans="11:11" x14ac:dyDescent="0.25">
      <c r="K11747"/>
    </row>
    <row r="11748" spans="11:11" x14ac:dyDescent="0.25">
      <c r="K11748"/>
    </row>
    <row r="11749" spans="11:11" x14ac:dyDescent="0.25">
      <c r="K11749"/>
    </row>
    <row r="11750" spans="11:11" x14ac:dyDescent="0.25">
      <c r="K11750"/>
    </row>
    <row r="11751" spans="11:11" x14ac:dyDescent="0.25">
      <c r="K11751"/>
    </row>
    <row r="11752" spans="11:11" x14ac:dyDescent="0.25">
      <c r="K11752"/>
    </row>
    <row r="11753" spans="11:11" x14ac:dyDescent="0.25">
      <c r="K11753"/>
    </row>
    <row r="11754" spans="11:11" x14ac:dyDescent="0.25">
      <c r="K11754"/>
    </row>
    <row r="11755" spans="11:11" x14ac:dyDescent="0.25">
      <c r="K11755"/>
    </row>
    <row r="11756" spans="11:11" x14ac:dyDescent="0.25">
      <c r="K11756"/>
    </row>
    <row r="11757" spans="11:11" x14ac:dyDescent="0.25">
      <c r="K11757"/>
    </row>
    <row r="11758" spans="11:11" x14ac:dyDescent="0.25">
      <c r="K11758"/>
    </row>
    <row r="11759" spans="11:11" x14ac:dyDescent="0.25">
      <c r="K11759"/>
    </row>
    <row r="11760" spans="11:11" x14ac:dyDescent="0.25">
      <c r="K11760"/>
    </row>
    <row r="11761" spans="11:11" x14ac:dyDescent="0.25">
      <c r="K11761"/>
    </row>
    <row r="11762" spans="11:11" x14ac:dyDescent="0.25">
      <c r="K11762"/>
    </row>
    <row r="11763" spans="11:11" x14ac:dyDescent="0.25">
      <c r="K11763"/>
    </row>
    <row r="11764" spans="11:11" x14ac:dyDescent="0.25">
      <c r="K11764"/>
    </row>
    <row r="11765" spans="11:11" x14ac:dyDescent="0.25">
      <c r="K11765"/>
    </row>
    <row r="11766" spans="11:11" x14ac:dyDescent="0.25">
      <c r="K11766"/>
    </row>
    <row r="11767" spans="11:11" x14ac:dyDescent="0.25">
      <c r="K11767"/>
    </row>
    <row r="11768" spans="11:11" x14ac:dyDescent="0.25">
      <c r="K11768"/>
    </row>
    <row r="11769" spans="11:11" x14ac:dyDescent="0.25">
      <c r="K11769"/>
    </row>
    <row r="11770" spans="11:11" x14ac:dyDescent="0.25">
      <c r="K11770"/>
    </row>
    <row r="11771" spans="11:11" x14ac:dyDescent="0.25">
      <c r="K11771"/>
    </row>
    <row r="11772" spans="11:11" x14ac:dyDescent="0.25">
      <c r="K11772"/>
    </row>
    <row r="11773" spans="11:11" x14ac:dyDescent="0.25">
      <c r="K11773"/>
    </row>
    <row r="11774" spans="11:11" x14ac:dyDescent="0.25">
      <c r="K11774"/>
    </row>
    <row r="11775" spans="11:11" x14ac:dyDescent="0.25">
      <c r="K11775"/>
    </row>
    <row r="11776" spans="11:11" x14ac:dyDescent="0.25">
      <c r="K11776"/>
    </row>
    <row r="11777" spans="11:11" x14ac:dyDescent="0.25">
      <c r="K11777"/>
    </row>
    <row r="11778" spans="11:11" x14ac:dyDescent="0.25">
      <c r="K11778"/>
    </row>
    <row r="11779" spans="11:11" x14ac:dyDescent="0.25">
      <c r="K11779"/>
    </row>
    <row r="11780" spans="11:11" x14ac:dyDescent="0.25">
      <c r="K11780"/>
    </row>
    <row r="11781" spans="11:11" x14ac:dyDescent="0.25">
      <c r="K11781"/>
    </row>
    <row r="11782" spans="11:11" x14ac:dyDescent="0.25">
      <c r="K11782"/>
    </row>
    <row r="11783" spans="11:11" x14ac:dyDescent="0.25">
      <c r="K11783"/>
    </row>
    <row r="11784" spans="11:11" x14ac:dyDescent="0.25">
      <c r="K11784"/>
    </row>
    <row r="11785" spans="11:11" x14ac:dyDescent="0.25">
      <c r="K11785"/>
    </row>
    <row r="11786" spans="11:11" x14ac:dyDescent="0.25">
      <c r="K11786"/>
    </row>
    <row r="11787" spans="11:11" x14ac:dyDescent="0.25">
      <c r="K11787"/>
    </row>
    <row r="11788" spans="11:11" x14ac:dyDescent="0.25">
      <c r="K11788"/>
    </row>
    <row r="11789" spans="11:11" x14ac:dyDescent="0.25">
      <c r="K11789"/>
    </row>
    <row r="11790" spans="11:11" x14ac:dyDescent="0.25">
      <c r="K11790"/>
    </row>
    <row r="11791" spans="11:11" x14ac:dyDescent="0.25">
      <c r="K11791"/>
    </row>
    <row r="11792" spans="11:11" x14ac:dyDescent="0.25">
      <c r="K11792"/>
    </row>
    <row r="11793" spans="11:11" x14ac:dyDescent="0.25">
      <c r="K11793"/>
    </row>
    <row r="11794" spans="11:11" x14ac:dyDescent="0.25">
      <c r="K11794"/>
    </row>
    <row r="11795" spans="11:11" x14ac:dyDescent="0.25">
      <c r="K11795"/>
    </row>
    <row r="11796" spans="11:11" x14ac:dyDescent="0.25">
      <c r="K11796"/>
    </row>
    <row r="11797" spans="11:11" x14ac:dyDescent="0.25">
      <c r="K11797"/>
    </row>
    <row r="11798" spans="11:11" x14ac:dyDescent="0.25">
      <c r="K11798"/>
    </row>
    <row r="11799" spans="11:11" x14ac:dyDescent="0.25">
      <c r="K11799"/>
    </row>
    <row r="11800" spans="11:11" x14ac:dyDescent="0.25">
      <c r="K11800"/>
    </row>
    <row r="11801" spans="11:11" x14ac:dyDescent="0.25">
      <c r="K11801"/>
    </row>
    <row r="11802" spans="11:11" x14ac:dyDescent="0.25">
      <c r="K11802"/>
    </row>
    <row r="11803" spans="11:11" x14ac:dyDescent="0.25">
      <c r="K11803"/>
    </row>
    <row r="11804" spans="11:11" x14ac:dyDescent="0.25">
      <c r="K11804"/>
    </row>
    <row r="11805" spans="11:11" x14ac:dyDescent="0.25">
      <c r="K11805"/>
    </row>
    <row r="11806" spans="11:11" x14ac:dyDescent="0.25">
      <c r="K11806"/>
    </row>
    <row r="11807" spans="11:11" x14ac:dyDescent="0.25">
      <c r="K11807"/>
    </row>
    <row r="11808" spans="11:11" x14ac:dyDescent="0.25">
      <c r="K11808"/>
    </row>
    <row r="11809" spans="11:11" x14ac:dyDescent="0.25">
      <c r="K11809"/>
    </row>
    <row r="11810" spans="11:11" x14ac:dyDescent="0.25">
      <c r="K11810"/>
    </row>
    <row r="11811" spans="11:11" x14ac:dyDescent="0.25">
      <c r="K11811"/>
    </row>
    <row r="11812" spans="11:11" x14ac:dyDescent="0.25">
      <c r="K11812"/>
    </row>
    <row r="11813" spans="11:11" x14ac:dyDescent="0.25">
      <c r="K11813"/>
    </row>
    <row r="11814" spans="11:11" x14ac:dyDescent="0.25">
      <c r="K11814"/>
    </row>
    <row r="11815" spans="11:11" x14ac:dyDescent="0.25">
      <c r="K11815"/>
    </row>
    <row r="11816" spans="11:11" x14ac:dyDescent="0.25">
      <c r="K11816"/>
    </row>
    <row r="11817" spans="11:11" x14ac:dyDescent="0.25">
      <c r="K11817"/>
    </row>
    <row r="11818" spans="11:11" x14ac:dyDescent="0.25">
      <c r="K11818"/>
    </row>
    <row r="11819" spans="11:11" x14ac:dyDescent="0.25">
      <c r="K11819"/>
    </row>
    <row r="11820" spans="11:11" x14ac:dyDescent="0.25">
      <c r="K11820"/>
    </row>
    <row r="11821" spans="11:11" x14ac:dyDescent="0.25">
      <c r="K11821"/>
    </row>
    <row r="11822" spans="11:11" x14ac:dyDescent="0.25">
      <c r="K11822"/>
    </row>
    <row r="11823" spans="11:11" x14ac:dyDescent="0.25">
      <c r="K11823"/>
    </row>
    <row r="11824" spans="11:11" x14ac:dyDescent="0.25">
      <c r="K11824"/>
    </row>
    <row r="11825" spans="11:11" x14ac:dyDescent="0.25">
      <c r="K11825"/>
    </row>
    <row r="11826" spans="11:11" x14ac:dyDescent="0.25">
      <c r="K11826"/>
    </row>
    <row r="11827" spans="11:11" x14ac:dyDescent="0.25">
      <c r="K11827"/>
    </row>
    <row r="11828" spans="11:11" x14ac:dyDescent="0.25">
      <c r="K11828"/>
    </row>
    <row r="11829" spans="11:11" x14ac:dyDescent="0.25">
      <c r="K11829"/>
    </row>
    <row r="11830" spans="11:11" x14ac:dyDescent="0.25">
      <c r="K11830"/>
    </row>
    <row r="11831" spans="11:11" x14ac:dyDescent="0.25">
      <c r="K11831"/>
    </row>
    <row r="11832" spans="11:11" x14ac:dyDescent="0.25">
      <c r="K11832"/>
    </row>
    <row r="11833" spans="11:11" x14ac:dyDescent="0.25">
      <c r="K11833"/>
    </row>
    <row r="11834" spans="11:11" x14ac:dyDescent="0.25">
      <c r="K11834"/>
    </row>
    <row r="11835" spans="11:11" x14ac:dyDescent="0.25">
      <c r="K11835"/>
    </row>
    <row r="11836" spans="11:11" x14ac:dyDescent="0.25">
      <c r="K11836"/>
    </row>
    <row r="11837" spans="11:11" x14ac:dyDescent="0.25">
      <c r="K11837"/>
    </row>
    <row r="11838" spans="11:11" x14ac:dyDescent="0.25">
      <c r="K11838"/>
    </row>
    <row r="11839" spans="11:11" x14ac:dyDescent="0.25">
      <c r="K11839"/>
    </row>
    <row r="11840" spans="11:11" x14ac:dyDescent="0.25">
      <c r="K11840"/>
    </row>
    <row r="11841" spans="11:11" x14ac:dyDescent="0.25">
      <c r="K11841"/>
    </row>
    <row r="11842" spans="11:11" x14ac:dyDescent="0.25">
      <c r="K11842"/>
    </row>
    <row r="11843" spans="11:11" x14ac:dyDescent="0.25">
      <c r="K11843"/>
    </row>
    <row r="11844" spans="11:11" x14ac:dyDescent="0.25">
      <c r="K11844"/>
    </row>
    <row r="11845" spans="11:11" x14ac:dyDescent="0.25">
      <c r="K11845"/>
    </row>
    <row r="11846" spans="11:11" x14ac:dyDescent="0.25">
      <c r="K11846"/>
    </row>
    <row r="11847" spans="11:11" x14ac:dyDescent="0.25">
      <c r="K11847"/>
    </row>
    <row r="11848" spans="11:11" x14ac:dyDescent="0.25">
      <c r="K11848"/>
    </row>
    <row r="11849" spans="11:11" x14ac:dyDescent="0.25">
      <c r="K11849"/>
    </row>
    <row r="11850" spans="11:11" x14ac:dyDescent="0.25">
      <c r="K11850"/>
    </row>
    <row r="11851" spans="11:11" x14ac:dyDescent="0.25">
      <c r="K11851"/>
    </row>
    <row r="11852" spans="11:11" x14ac:dyDescent="0.25">
      <c r="K11852"/>
    </row>
    <row r="11853" spans="11:11" x14ac:dyDescent="0.25">
      <c r="K11853"/>
    </row>
    <row r="11854" spans="11:11" x14ac:dyDescent="0.25">
      <c r="K11854"/>
    </row>
    <row r="11855" spans="11:11" x14ac:dyDescent="0.25">
      <c r="K11855"/>
    </row>
    <row r="11856" spans="11:11" x14ac:dyDescent="0.25">
      <c r="K11856"/>
    </row>
    <row r="11857" spans="11:11" x14ac:dyDescent="0.25">
      <c r="K11857"/>
    </row>
    <row r="11858" spans="11:11" x14ac:dyDescent="0.25">
      <c r="K11858"/>
    </row>
    <row r="11859" spans="11:11" x14ac:dyDescent="0.25">
      <c r="K11859"/>
    </row>
    <row r="11860" spans="11:11" x14ac:dyDescent="0.25">
      <c r="K11860"/>
    </row>
    <row r="11861" spans="11:11" x14ac:dyDescent="0.25">
      <c r="K11861"/>
    </row>
    <row r="11862" spans="11:11" x14ac:dyDescent="0.25">
      <c r="K11862"/>
    </row>
    <row r="11863" spans="11:11" x14ac:dyDescent="0.25">
      <c r="K11863"/>
    </row>
    <row r="11864" spans="11:11" x14ac:dyDescent="0.25">
      <c r="K11864"/>
    </row>
    <row r="11865" spans="11:11" x14ac:dyDescent="0.25">
      <c r="K11865"/>
    </row>
    <row r="11866" spans="11:11" x14ac:dyDescent="0.25">
      <c r="K11866"/>
    </row>
    <row r="11867" spans="11:11" x14ac:dyDescent="0.25">
      <c r="K11867"/>
    </row>
    <row r="11868" spans="11:11" x14ac:dyDescent="0.25">
      <c r="K11868"/>
    </row>
    <row r="11869" spans="11:11" x14ac:dyDescent="0.25">
      <c r="K11869"/>
    </row>
    <row r="11870" spans="11:11" x14ac:dyDescent="0.25">
      <c r="K11870"/>
    </row>
    <row r="11871" spans="11:11" x14ac:dyDescent="0.25">
      <c r="K11871"/>
    </row>
    <row r="11872" spans="11:11" x14ac:dyDescent="0.25">
      <c r="K11872"/>
    </row>
    <row r="11873" spans="11:11" x14ac:dyDescent="0.25">
      <c r="K11873"/>
    </row>
    <row r="11874" spans="11:11" x14ac:dyDescent="0.25">
      <c r="K11874"/>
    </row>
    <row r="11875" spans="11:11" x14ac:dyDescent="0.25">
      <c r="K11875"/>
    </row>
    <row r="11876" spans="11:11" x14ac:dyDescent="0.25">
      <c r="K11876"/>
    </row>
    <row r="11877" spans="11:11" x14ac:dyDescent="0.25">
      <c r="K11877"/>
    </row>
    <row r="11878" spans="11:11" x14ac:dyDescent="0.25">
      <c r="K11878"/>
    </row>
    <row r="11879" spans="11:11" x14ac:dyDescent="0.25">
      <c r="K11879"/>
    </row>
    <row r="11880" spans="11:11" x14ac:dyDescent="0.25">
      <c r="K11880"/>
    </row>
    <row r="11881" spans="11:11" x14ac:dyDescent="0.25">
      <c r="K11881"/>
    </row>
    <row r="11882" spans="11:11" x14ac:dyDescent="0.25">
      <c r="K11882"/>
    </row>
    <row r="11883" spans="11:11" x14ac:dyDescent="0.25">
      <c r="K11883"/>
    </row>
    <row r="11884" spans="11:11" x14ac:dyDescent="0.25">
      <c r="K11884"/>
    </row>
    <row r="11885" spans="11:11" x14ac:dyDescent="0.25">
      <c r="K11885"/>
    </row>
    <row r="11886" spans="11:11" x14ac:dyDescent="0.25">
      <c r="K11886"/>
    </row>
    <row r="11887" spans="11:11" x14ac:dyDescent="0.25">
      <c r="K11887"/>
    </row>
    <row r="11888" spans="11:11" x14ac:dyDescent="0.25">
      <c r="K11888"/>
    </row>
    <row r="11889" spans="11:11" x14ac:dyDescent="0.25">
      <c r="K11889"/>
    </row>
    <row r="11890" spans="11:11" x14ac:dyDescent="0.25">
      <c r="K11890"/>
    </row>
    <row r="11891" spans="11:11" x14ac:dyDescent="0.25">
      <c r="K11891"/>
    </row>
    <row r="11892" spans="11:11" x14ac:dyDescent="0.25">
      <c r="K11892"/>
    </row>
    <row r="11893" spans="11:11" x14ac:dyDescent="0.25">
      <c r="K11893"/>
    </row>
    <row r="11894" spans="11:11" x14ac:dyDescent="0.25">
      <c r="K11894"/>
    </row>
    <row r="11895" spans="11:11" x14ac:dyDescent="0.25">
      <c r="K11895"/>
    </row>
    <row r="11896" spans="11:11" x14ac:dyDescent="0.25">
      <c r="K11896"/>
    </row>
    <row r="11897" spans="11:11" x14ac:dyDescent="0.25">
      <c r="K11897"/>
    </row>
    <row r="11898" spans="11:11" x14ac:dyDescent="0.25">
      <c r="K11898"/>
    </row>
    <row r="11899" spans="11:11" x14ac:dyDescent="0.25">
      <c r="K11899"/>
    </row>
    <row r="11900" spans="11:11" x14ac:dyDescent="0.25">
      <c r="K11900"/>
    </row>
    <row r="11901" spans="11:11" x14ac:dyDescent="0.25">
      <c r="K11901"/>
    </row>
    <row r="11902" spans="11:11" x14ac:dyDescent="0.25">
      <c r="K11902"/>
    </row>
    <row r="11903" spans="11:11" x14ac:dyDescent="0.25">
      <c r="K11903"/>
    </row>
    <row r="11904" spans="11:11" x14ac:dyDescent="0.25">
      <c r="K11904"/>
    </row>
    <row r="11905" spans="11:11" x14ac:dyDescent="0.25">
      <c r="K11905"/>
    </row>
    <row r="11906" spans="11:11" x14ac:dyDescent="0.25">
      <c r="K11906"/>
    </row>
    <row r="11907" spans="11:11" x14ac:dyDescent="0.25">
      <c r="K11907"/>
    </row>
    <row r="11908" spans="11:11" x14ac:dyDescent="0.25">
      <c r="K11908"/>
    </row>
    <row r="11909" spans="11:11" x14ac:dyDescent="0.25">
      <c r="K11909"/>
    </row>
    <row r="11910" spans="11:11" x14ac:dyDescent="0.25">
      <c r="K11910"/>
    </row>
    <row r="11911" spans="11:11" x14ac:dyDescent="0.25">
      <c r="K11911"/>
    </row>
    <row r="11912" spans="11:11" x14ac:dyDescent="0.25">
      <c r="K11912"/>
    </row>
    <row r="11913" spans="11:11" x14ac:dyDescent="0.25">
      <c r="K11913"/>
    </row>
    <row r="11914" spans="11:11" x14ac:dyDescent="0.25">
      <c r="K11914"/>
    </row>
    <row r="11915" spans="11:11" x14ac:dyDescent="0.25">
      <c r="K11915"/>
    </row>
    <row r="11916" spans="11:11" x14ac:dyDescent="0.25">
      <c r="K11916"/>
    </row>
    <row r="11917" spans="11:11" x14ac:dyDescent="0.25">
      <c r="K11917"/>
    </row>
    <row r="11918" spans="11:11" x14ac:dyDescent="0.25">
      <c r="K11918"/>
    </row>
    <row r="11919" spans="11:11" x14ac:dyDescent="0.25">
      <c r="K11919"/>
    </row>
    <row r="11920" spans="11:11" x14ac:dyDescent="0.25">
      <c r="K11920"/>
    </row>
    <row r="11921" spans="11:11" x14ac:dyDescent="0.25">
      <c r="K11921"/>
    </row>
    <row r="11922" spans="11:11" x14ac:dyDescent="0.25">
      <c r="K11922"/>
    </row>
    <row r="11923" spans="11:11" x14ac:dyDescent="0.25">
      <c r="K11923"/>
    </row>
    <row r="11924" spans="11:11" x14ac:dyDescent="0.25">
      <c r="K11924"/>
    </row>
    <row r="11925" spans="11:11" x14ac:dyDescent="0.25">
      <c r="K11925"/>
    </row>
    <row r="11926" spans="11:11" x14ac:dyDescent="0.25">
      <c r="K11926"/>
    </row>
    <row r="11927" spans="11:11" x14ac:dyDescent="0.25">
      <c r="K11927"/>
    </row>
    <row r="11928" spans="11:11" x14ac:dyDescent="0.25">
      <c r="K11928"/>
    </row>
    <row r="11929" spans="11:11" x14ac:dyDescent="0.25">
      <c r="K11929"/>
    </row>
    <row r="11930" spans="11:11" x14ac:dyDescent="0.25">
      <c r="K11930"/>
    </row>
    <row r="11931" spans="11:11" x14ac:dyDescent="0.25">
      <c r="K11931"/>
    </row>
    <row r="11932" spans="11:11" x14ac:dyDescent="0.25">
      <c r="K11932"/>
    </row>
    <row r="11933" spans="11:11" x14ac:dyDescent="0.25">
      <c r="K11933"/>
    </row>
    <row r="11934" spans="11:11" x14ac:dyDescent="0.25">
      <c r="K11934"/>
    </row>
    <row r="11935" spans="11:11" x14ac:dyDescent="0.25">
      <c r="K11935"/>
    </row>
    <row r="11936" spans="11:11" x14ac:dyDescent="0.25">
      <c r="K11936"/>
    </row>
    <row r="11937" spans="11:11" x14ac:dyDescent="0.25">
      <c r="K11937"/>
    </row>
    <row r="11938" spans="11:11" x14ac:dyDescent="0.25">
      <c r="K11938"/>
    </row>
    <row r="11939" spans="11:11" x14ac:dyDescent="0.25">
      <c r="K11939"/>
    </row>
    <row r="11940" spans="11:11" x14ac:dyDescent="0.25">
      <c r="K11940"/>
    </row>
    <row r="11941" spans="11:11" x14ac:dyDescent="0.25">
      <c r="K11941"/>
    </row>
    <row r="11942" spans="11:11" x14ac:dyDescent="0.25">
      <c r="K11942"/>
    </row>
    <row r="11943" spans="11:11" x14ac:dyDescent="0.25">
      <c r="K11943"/>
    </row>
    <row r="11944" spans="11:11" x14ac:dyDescent="0.25">
      <c r="K11944"/>
    </row>
    <row r="11945" spans="11:11" x14ac:dyDescent="0.25">
      <c r="K11945"/>
    </row>
    <row r="11946" spans="11:11" x14ac:dyDescent="0.25">
      <c r="K11946"/>
    </row>
    <row r="11947" spans="11:11" x14ac:dyDescent="0.25">
      <c r="K11947"/>
    </row>
    <row r="11948" spans="11:11" x14ac:dyDescent="0.25">
      <c r="K11948"/>
    </row>
    <row r="11949" spans="11:11" x14ac:dyDescent="0.25">
      <c r="K11949"/>
    </row>
    <row r="11950" spans="11:11" x14ac:dyDescent="0.25">
      <c r="K11950"/>
    </row>
    <row r="11951" spans="11:11" x14ac:dyDescent="0.25">
      <c r="K11951"/>
    </row>
    <row r="11952" spans="11:11" x14ac:dyDescent="0.25">
      <c r="K11952"/>
    </row>
    <row r="11953" spans="11:11" x14ac:dyDescent="0.25">
      <c r="K11953"/>
    </row>
    <row r="11954" spans="11:11" x14ac:dyDescent="0.25">
      <c r="K11954"/>
    </row>
    <row r="11955" spans="11:11" x14ac:dyDescent="0.25">
      <c r="K11955"/>
    </row>
    <row r="11956" spans="11:11" x14ac:dyDescent="0.25">
      <c r="K11956"/>
    </row>
    <row r="11957" spans="11:11" x14ac:dyDescent="0.25">
      <c r="K11957"/>
    </row>
    <row r="11958" spans="11:11" x14ac:dyDescent="0.25">
      <c r="K11958"/>
    </row>
    <row r="11959" spans="11:11" x14ac:dyDescent="0.25">
      <c r="K11959"/>
    </row>
    <row r="11960" spans="11:11" x14ac:dyDescent="0.25">
      <c r="K11960"/>
    </row>
    <row r="11961" spans="11:11" x14ac:dyDescent="0.25">
      <c r="K11961"/>
    </row>
    <row r="11962" spans="11:11" x14ac:dyDescent="0.25">
      <c r="K11962"/>
    </row>
    <row r="11963" spans="11:11" x14ac:dyDescent="0.25">
      <c r="K11963"/>
    </row>
    <row r="11964" spans="11:11" x14ac:dyDescent="0.25">
      <c r="K11964"/>
    </row>
    <row r="11965" spans="11:11" x14ac:dyDescent="0.25">
      <c r="K11965"/>
    </row>
    <row r="11966" spans="11:11" x14ac:dyDescent="0.25">
      <c r="K11966"/>
    </row>
    <row r="11967" spans="11:11" x14ac:dyDescent="0.25">
      <c r="K11967"/>
    </row>
    <row r="11968" spans="11:11" x14ac:dyDescent="0.25">
      <c r="K11968"/>
    </row>
    <row r="11969" spans="11:11" x14ac:dyDescent="0.25">
      <c r="K11969"/>
    </row>
    <row r="11970" spans="11:11" x14ac:dyDescent="0.25">
      <c r="K11970"/>
    </row>
    <row r="11971" spans="11:11" x14ac:dyDescent="0.25">
      <c r="K11971"/>
    </row>
    <row r="11972" spans="11:11" x14ac:dyDescent="0.25">
      <c r="K11972"/>
    </row>
    <row r="11973" spans="11:11" x14ac:dyDescent="0.25">
      <c r="K11973"/>
    </row>
    <row r="11974" spans="11:11" x14ac:dyDescent="0.25">
      <c r="K11974"/>
    </row>
    <row r="11975" spans="11:11" x14ac:dyDescent="0.25">
      <c r="K11975"/>
    </row>
    <row r="11976" spans="11:11" x14ac:dyDescent="0.25">
      <c r="K11976"/>
    </row>
    <row r="11977" spans="11:11" x14ac:dyDescent="0.25">
      <c r="K11977"/>
    </row>
    <row r="11978" spans="11:11" x14ac:dyDescent="0.25">
      <c r="K11978"/>
    </row>
    <row r="11979" spans="11:11" x14ac:dyDescent="0.25">
      <c r="K11979"/>
    </row>
    <row r="11980" spans="11:11" x14ac:dyDescent="0.25">
      <c r="K11980"/>
    </row>
    <row r="11981" spans="11:11" x14ac:dyDescent="0.25">
      <c r="K11981"/>
    </row>
    <row r="11982" spans="11:11" x14ac:dyDescent="0.25">
      <c r="K11982"/>
    </row>
    <row r="11983" spans="11:11" x14ac:dyDescent="0.25">
      <c r="K11983"/>
    </row>
    <row r="11984" spans="11:11" x14ac:dyDescent="0.25">
      <c r="K11984"/>
    </row>
    <row r="11985" spans="11:11" x14ac:dyDescent="0.25">
      <c r="K11985"/>
    </row>
    <row r="11986" spans="11:11" x14ac:dyDescent="0.25">
      <c r="K11986"/>
    </row>
    <row r="11987" spans="11:11" x14ac:dyDescent="0.25">
      <c r="K11987"/>
    </row>
    <row r="11988" spans="11:11" x14ac:dyDescent="0.25">
      <c r="K11988"/>
    </row>
    <row r="11989" spans="11:11" x14ac:dyDescent="0.25">
      <c r="K11989"/>
    </row>
    <row r="11990" spans="11:11" x14ac:dyDescent="0.25">
      <c r="K11990"/>
    </row>
    <row r="11991" spans="11:11" x14ac:dyDescent="0.25">
      <c r="K11991"/>
    </row>
    <row r="11992" spans="11:11" x14ac:dyDescent="0.25">
      <c r="K11992"/>
    </row>
    <row r="11993" spans="11:11" x14ac:dyDescent="0.25">
      <c r="K11993"/>
    </row>
    <row r="11994" spans="11:11" x14ac:dyDescent="0.25">
      <c r="K11994"/>
    </row>
    <row r="11995" spans="11:11" x14ac:dyDescent="0.25">
      <c r="K11995"/>
    </row>
    <row r="11996" spans="11:11" x14ac:dyDescent="0.25">
      <c r="K11996"/>
    </row>
    <row r="11997" spans="11:11" x14ac:dyDescent="0.25">
      <c r="K11997"/>
    </row>
    <row r="11998" spans="11:11" x14ac:dyDescent="0.25">
      <c r="K11998"/>
    </row>
    <row r="11999" spans="11:11" x14ac:dyDescent="0.25">
      <c r="K11999"/>
    </row>
    <row r="12000" spans="11:11" x14ac:dyDescent="0.25">
      <c r="K12000"/>
    </row>
    <row r="12001" spans="11:11" x14ac:dyDescent="0.25">
      <c r="K12001"/>
    </row>
    <row r="12002" spans="11:11" x14ac:dyDescent="0.25">
      <c r="K12002"/>
    </row>
    <row r="12003" spans="11:11" x14ac:dyDescent="0.25">
      <c r="K12003"/>
    </row>
    <row r="12004" spans="11:11" x14ac:dyDescent="0.25">
      <c r="K12004"/>
    </row>
    <row r="12005" spans="11:11" x14ac:dyDescent="0.25">
      <c r="K12005"/>
    </row>
    <row r="12006" spans="11:11" x14ac:dyDescent="0.25">
      <c r="K12006"/>
    </row>
    <row r="12007" spans="11:11" x14ac:dyDescent="0.25">
      <c r="K12007"/>
    </row>
    <row r="12008" spans="11:11" x14ac:dyDescent="0.25">
      <c r="K12008"/>
    </row>
    <row r="12009" spans="11:11" x14ac:dyDescent="0.25">
      <c r="K12009"/>
    </row>
    <row r="12010" spans="11:11" x14ac:dyDescent="0.25">
      <c r="K12010"/>
    </row>
    <row r="12011" spans="11:11" x14ac:dyDescent="0.25">
      <c r="K12011"/>
    </row>
    <row r="12012" spans="11:11" x14ac:dyDescent="0.25">
      <c r="K12012"/>
    </row>
    <row r="12013" spans="11:11" x14ac:dyDescent="0.25">
      <c r="K12013"/>
    </row>
    <row r="12014" spans="11:11" x14ac:dyDescent="0.25">
      <c r="K12014"/>
    </row>
    <row r="12015" spans="11:11" x14ac:dyDescent="0.25">
      <c r="K12015"/>
    </row>
    <row r="12016" spans="11:11" x14ac:dyDescent="0.25">
      <c r="K12016"/>
    </row>
    <row r="12017" spans="11:11" x14ac:dyDescent="0.25">
      <c r="K12017"/>
    </row>
    <row r="12018" spans="11:11" x14ac:dyDescent="0.25">
      <c r="K12018"/>
    </row>
    <row r="12019" spans="11:11" x14ac:dyDescent="0.25">
      <c r="K12019"/>
    </row>
    <row r="12020" spans="11:11" x14ac:dyDescent="0.25">
      <c r="K12020"/>
    </row>
    <row r="12021" spans="11:11" x14ac:dyDescent="0.25">
      <c r="K12021"/>
    </row>
    <row r="12022" spans="11:11" x14ac:dyDescent="0.25">
      <c r="K12022"/>
    </row>
    <row r="12023" spans="11:11" x14ac:dyDescent="0.25">
      <c r="K12023"/>
    </row>
    <row r="12024" spans="11:11" x14ac:dyDescent="0.25">
      <c r="K12024"/>
    </row>
    <row r="12025" spans="11:11" x14ac:dyDescent="0.25">
      <c r="K12025"/>
    </row>
    <row r="12026" spans="11:11" x14ac:dyDescent="0.25">
      <c r="K12026"/>
    </row>
    <row r="12027" spans="11:11" x14ac:dyDescent="0.25">
      <c r="K12027"/>
    </row>
    <row r="12028" spans="11:11" x14ac:dyDescent="0.25">
      <c r="K12028"/>
    </row>
    <row r="12029" spans="11:11" x14ac:dyDescent="0.25">
      <c r="K12029"/>
    </row>
    <row r="12030" spans="11:11" x14ac:dyDescent="0.25">
      <c r="K12030"/>
    </row>
    <row r="12031" spans="11:11" x14ac:dyDescent="0.25">
      <c r="K12031"/>
    </row>
    <row r="12032" spans="11:11" x14ac:dyDescent="0.25">
      <c r="K12032"/>
    </row>
    <row r="12033" spans="11:11" x14ac:dyDescent="0.25">
      <c r="K12033"/>
    </row>
    <row r="12034" spans="11:11" x14ac:dyDescent="0.25">
      <c r="K12034"/>
    </row>
    <row r="12035" spans="11:11" x14ac:dyDescent="0.25">
      <c r="K12035"/>
    </row>
    <row r="12036" spans="11:11" x14ac:dyDescent="0.25">
      <c r="K12036"/>
    </row>
    <row r="12037" spans="11:11" x14ac:dyDescent="0.25">
      <c r="K12037"/>
    </row>
    <row r="12038" spans="11:11" x14ac:dyDescent="0.25">
      <c r="K12038"/>
    </row>
    <row r="12039" spans="11:11" x14ac:dyDescent="0.25">
      <c r="K12039"/>
    </row>
    <row r="12040" spans="11:11" x14ac:dyDescent="0.25">
      <c r="K12040"/>
    </row>
    <row r="12041" spans="11:11" x14ac:dyDescent="0.25">
      <c r="K12041"/>
    </row>
    <row r="12042" spans="11:11" x14ac:dyDescent="0.25">
      <c r="K12042"/>
    </row>
    <row r="12043" spans="11:11" x14ac:dyDescent="0.25">
      <c r="K12043"/>
    </row>
    <row r="12044" spans="11:11" x14ac:dyDescent="0.25">
      <c r="K12044"/>
    </row>
    <row r="12045" spans="11:11" x14ac:dyDescent="0.25">
      <c r="K12045"/>
    </row>
    <row r="12046" spans="11:11" x14ac:dyDescent="0.25">
      <c r="K12046"/>
    </row>
    <row r="12047" spans="11:11" x14ac:dyDescent="0.25">
      <c r="K12047"/>
    </row>
    <row r="12048" spans="11:11" x14ac:dyDescent="0.25">
      <c r="K12048"/>
    </row>
    <row r="12049" spans="11:11" x14ac:dyDescent="0.25">
      <c r="K12049"/>
    </row>
    <row r="12050" spans="11:11" x14ac:dyDescent="0.25">
      <c r="K12050"/>
    </row>
    <row r="12051" spans="11:11" x14ac:dyDescent="0.25">
      <c r="K12051"/>
    </row>
    <row r="12052" spans="11:11" x14ac:dyDescent="0.25">
      <c r="K12052"/>
    </row>
    <row r="12053" spans="11:11" x14ac:dyDescent="0.25">
      <c r="K12053"/>
    </row>
    <row r="12054" spans="11:11" x14ac:dyDescent="0.25">
      <c r="K12054"/>
    </row>
    <row r="12055" spans="11:11" x14ac:dyDescent="0.25">
      <c r="K12055"/>
    </row>
    <row r="12056" spans="11:11" x14ac:dyDescent="0.25">
      <c r="K12056"/>
    </row>
    <row r="12057" spans="11:11" x14ac:dyDescent="0.25">
      <c r="K12057"/>
    </row>
    <row r="12058" spans="11:11" x14ac:dyDescent="0.25">
      <c r="K12058"/>
    </row>
    <row r="12059" spans="11:11" x14ac:dyDescent="0.25">
      <c r="K12059"/>
    </row>
    <row r="12060" spans="11:11" x14ac:dyDescent="0.25">
      <c r="K12060"/>
    </row>
    <row r="12061" spans="11:11" x14ac:dyDescent="0.25">
      <c r="K12061"/>
    </row>
    <row r="12062" spans="11:11" x14ac:dyDescent="0.25">
      <c r="K12062"/>
    </row>
    <row r="12063" spans="11:11" x14ac:dyDescent="0.25">
      <c r="K12063"/>
    </row>
    <row r="12064" spans="11:11" x14ac:dyDescent="0.25">
      <c r="K12064"/>
    </row>
    <row r="12065" spans="11:11" x14ac:dyDescent="0.25">
      <c r="K12065"/>
    </row>
    <row r="12066" spans="11:11" x14ac:dyDescent="0.25">
      <c r="K12066"/>
    </row>
    <row r="12067" spans="11:11" x14ac:dyDescent="0.25">
      <c r="K12067"/>
    </row>
    <row r="12068" spans="11:11" x14ac:dyDescent="0.25">
      <c r="K12068"/>
    </row>
    <row r="12069" spans="11:11" x14ac:dyDescent="0.25">
      <c r="K12069"/>
    </row>
    <row r="12070" spans="11:11" x14ac:dyDescent="0.25">
      <c r="K12070"/>
    </row>
    <row r="12071" spans="11:11" x14ac:dyDescent="0.25">
      <c r="K12071"/>
    </row>
    <row r="12072" spans="11:11" x14ac:dyDescent="0.25">
      <c r="K12072"/>
    </row>
    <row r="12073" spans="11:11" x14ac:dyDescent="0.25">
      <c r="K12073"/>
    </row>
    <row r="12074" spans="11:11" x14ac:dyDescent="0.25">
      <c r="K12074"/>
    </row>
    <row r="12075" spans="11:11" x14ac:dyDescent="0.25">
      <c r="K12075"/>
    </row>
    <row r="12076" spans="11:11" x14ac:dyDescent="0.25">
      <c r="K12076"/>
    </row>
    <row r="12077" spans="11:11" x14ac:dyDescent="0.25">
      <c r="K12077"/>
    </row>
    <row r="12078" spans="11:11" x14ac:dyDescent="0.25">
      <c r="K12078"/>
    </row>
    <row r="12079" spans="11:11" x14ac:dyDescent="0.25">
      <c r="K12079"/>
    </row>
    <row r="12080" spans="11:11" x14ac:dyDescent="0.25">
      <c r="K12080"/>
    </row>
    <row r="12081" spans="11:11" x14ac:dyDescent="0.25">
      <c r="K12081"/>
    </row>
    <row r="12082" spans="11:11" x14ac:dyDescent="0.25">
      <c r="K12082"/>
    </row>
    <row r="12083" spans="11:11" x14ac:dyDescent="0.25">
      <c r="K12083"/>
    </row>
    <row r="12084" spans="11:11" x14ac:dyDescent="0.25">
      <c r="K12084"/>
    </row>
    <row r="12085" spans="11:11" x14ac:dyDescent="0.25">
      <c r="K12085"/>
    </row>
    <row r="12086" spans="11:11" x14ac:dyDescent="0.25">
      <c r="K12086"/>
    </row>
    <row r="12087" spans="11:11" x14ac:dyDescent="0.25">
      <c r="K12087"/>
    </row>
    <row r="12088" spans="11:11" x14ac:dyDescent="0.25">
      <c r="K12088"/>
    </row>
    <row r="12089" spans="11:11" x14ac:dyDescent="0.25">
      <c r="K12089"/>
    </row>
    <row r="12090" spans="11:11" x14ac:dyDescent="0.25">
      <c r="K12090"/>
    </row>
    <row r="12091" spans="11:11" x14ac:dyDescent="0.25">
      <c r="K12091"/>
    </row>
    <row r="12092" spans="11:11" x14ac:dyDescent="0.25">
      <c r="K12092"/>
    </row>
    <row r="12093" spans="11:11" x14ac:dyDescent="0.25">
      <c r="K12093"/>
    </row>
    <row r="12094" spans="11:11" x14ac:dyDescent="0.25">
      <c r="K12094"/>
    </row>
    <row r="12095" spans="11:11" x14ac:dyDescent="0.25">
      <c r="K12095"/>
    </row>
    <row r="12096" spans="11:11" x14ac:dyDescent="0.25">
      <c r="K12096"/>
    </row>
    <row r="12097" spans="11:11" x14ac:dyDescent="0.25">
      <c r="K12097"/>
    </row>
    <row r="12098" spans="11:11" x14ac:dyDescent="0.25">
      <c r="K12098"/>
    </row>
    <row r="12099" spans="11:11" x14ac:dyDescent="0.25">
      <c r="K12099"/>
    </row>
    <row r="12100" spans="11:11" x14ac:dyDescent="0.25">
      <c r="K12100"/>
    </row>
    <row r="12101" spans="11:11" x14ac:dyDescent="0.25">
      <c r="K12101"/>
    </row>
    <row r="12102" spans="11:11" x14ac:dyDescent="0.25">
      <c r="K12102"/>
    </row>
    <row r="12103" spans="11:11" x14ac:dyDescent="0.25">
      <c r="K12103"/>
    </row>
    <row r="12104" spans="11:11" x14ac:dyDescent="0.25">
      <c r="K12104"/>
    </row>
    <row r="12105" spans="11:11" x14ac:dyDescent="0.25">
      <c r="K12105"/>
    </row>
    <row r="12106" spans="11:11" x14ac:dyDescent="0.25">
      <c r="K12106"/>
    </row>
    <row r="12107" spans="11:11" x14ac:dyDescent="0.25">
      <c r="K12107"/>
    </row>
    <row r="12108" spans="11:11" x14ac:dyDescent="0.25">
      <c r="K12108"/>
    </row>
    <row r="12109" spans="11:11" x14ac:dyDescent="0.25">
      <c r="K12109"/>
    </row>
    <row r="12110" spans="11:11" x14ac:dyDescent="0.25">
      <c r="K12110"/>
    </row>
    <row r="12111" spans="11:11" x14ac:dyDescent="0.25">
      <c r="K12111"/>
    </row>
    <row r="12112" spans="11:11" x14ac:dyDescent="0.25">
      <c r="K12112"/>
    </row>
    <row r="12113" spans="11:11" x14ac:dyDescent="0.25">
      <c r="K12113"/>
    </row>
    <row r="12114" spans="11:11" x14ac:dyDescent="0.25">
      <c r="K12114"/>
    </row>
    <row r="12115" spans="11:11" x14ac:dyDescent="0.25">
      <c r="K12115"/>
    </row>
    <row r="12116" spans="11:11" x14ac:dyDescent="0.25">
      <c r="K12116"/>
    </row>
    <row r="12117" spans="11:11" x14ac:dyDescent="0.25">
      <c r="K12117"/>
    </row>
    <row r="12118" spans="11:11" x14ac:dyDescent="0.25">
      <c r="K12118"/>
    </row>
    <row r="12119" spans="11:11" x14ac:dyDescent="0.25">
      <c r="K12119"/>
    </row>
    <row r="12120" spans="11:11" x14ac:dyDescent="0.25">
      <c r="K12120"/>
    </row>
    <row r="12121" spans="11:11" x14ac:dyDescent="0.25">
      <c r="K12121"/>
    </row>
    <row r="12122" spans="11:11" x14ac:dyDescent="0.25">
      <c r="K12122"/>
    </row>
    <row r="12123" spans="11:11" x14ac:dyDescent="0.25">
      <c r="K12123"/>
    </row>
    <row r="12124" spans="11:11" x14ac:dyDescent="0.25">
      <c r="K12124"/>
    </row>
    <row r="12125" spans="11:11" x14ac:dyDescent="0.25">
      <c r="K12125"/>
    </row>
    <row r="12126" spans="11:11" x14ac:dyDescent="0.25">
      <c r="K12126"/>
    </row>
    <row r="12127" spans="11:11" x14ac:dyDescent="0.25">
      <c r="K12127"/>
    </row>
    <row r="12128" spans="11:11" x14ac:dyDescent="0.25">
      <c r="K12128"/>
    </row>
    <row r="12129" spans="11:11" x14ac:dyDescent="0.25">
      <c r="K12129"/>
    </row>
    <row r="12130" spans="11:11" x14ac:dyDescent="0.25">
      <c r="K12130"/>
    </row>
    <row r="12131" spans="11:11" x14ac:dyDescent="0.25">
      <c r="K12131"/>
    </row>
    <row r="12132" spans="11:11" x14ac:dyDescent="0.25">
      <c r="K12132"/>
    </row>
    <row r="12133" spans="11:11" x14ac:dyDescent="0.25">
      <c r="K12133"/>
    </row>
    <row r="12134" spans="11:11" x14ac:dyDescent="0.25">
      <c r="K12134"/>
    </row>
    <row r="12135" spans="11:11" x14ac:dyDescent="0.25">
      <c r="K12135"/>
    </row>
    <row r="12136" spans="11:11" x14ac:dyDescent="0.25">
      <c r="K12136"/>
    </row>
    <row r="12137" spans="11:11" x14ac:dyDescent="0.25">
      <c r="K12137"/>
    </row>
    <row r="12138" spans="11:11" x14ac:dyDescent="0.25">
      <c r="K12138"/>
    </row>
    <row r="12139" spans="11:11" x14ac:dyDescent="0.25">
      <c r="K12139"/>
    </row>
    <row r="12140" spans="11:11" x14ac:dyDescent="0.25">
      <c r="K12140"/>
    </row>
    <row r="12141" spans="11:11" x14ac:dyDescent="0.25">
      <c r="K12141"/>
    </row>
    <row r="12142" spans="11:11" x14ac:dyDescent="0.25">
      <c r="K12142"/>
    </row>
    <row r="12143" spans="11:11" x14ac:dyDescent="0.25">
      <c r="K12143"/>
    </row>
    <row r="12144" spans="11:11" x14ac:dyDescent="0.25">
      <c r="K12144"/>
    </row>
    <row r="12145" spans="11:11" x14ac:dyDescent="0.25">
      <c r="K12145"/>
    </row>
    <row r="12146" spans="11:11" x14ac:dyDescent="0.25">
      <c r="K12146"/>
    </row>
    <row r="12147" spans="11:11" x14ac:dyDescent="0.25">
      <c r="K12147"/>
    </row>
    <row r="12148" spans="11:11" x14ac:dyDescent="0.25">
      <c r="K12148"/>
    </row>
    <row r="12149" spans="11:11" x14ac:dyDescent="0.25">
      <c r="K12149"/>
    </row>
    <row r="12150" spans="11:11" x14ac:dyDescent="0.25">
      <c r="K12150"/>
    </row>
    <row r="12151" spans="11:11" x14ac:dyDescent="0.25">
      <c r="K12151"/>
    </row>
    <row r="12152" spans="11:11" x14ac:dyDescent="0.25">
      <c r="K12152"/>
    </row>
    <row r="12153" spans="11:11" x14ac:dyDescent="0.25">
      <c r="K12153"/>
    </row>
    <row r="12154" spans="11:11" x14ac:dyDescent="0.25">
      <c r="K12154"/>
    </row>
    <row r="12155" spans="11:11" x14ac:dyDescent="0.25">
      <c r="K12155"/>
    </row>
    <row r="12156" spans="11:11" x14ac:dyDescent="0.25">
      <c r="K12156"/>
    </row>
    <row r="12157" spans="11:11" x14ac:dyDescent="0.25">
      <c r="K12157"/>
    </row>
    <row r="12158" spans="11:11" x14ac:dyDescent="0.25">
      <c r="K12158"/>
    </row>
    <row r="12159" spans="11:11" x14ac:dyDescent="0.25">
      <c r="K12159"/>
    </row>
    <row r="12160" spans="11:11" x14ac:dyDescent="0.25">
      <c r="K12160"/>
    </row>
    <row r="12161" spans="11:11" x14ac:dyDescent="0.25">
      <c r="K12161"/>
    </row>
    <row r="12162" spans="11:11" x14ac:dyDescent="0.25">
      <c r="K12162"/>
    </row>
    <row r="12163" spans="11:11" x14ac:dyDescent="0.25">
      <c r="K12163"/>
    </row>
    <row r="12164" spans="11:11" x14ac:dyDescent="0.25">
      <c r="K12164"/>
    </row>
    <row r="12165" spans="11:11" x14ac:dyDescent="0.25">
      <c r="K12165"/>
    </row>
    <row r="12166" spans="11:11" x14ac:dyDescent="0.25">
      <c r="K12166"/>
    </row>
    <row r="12167" spans="11:11" x14ac:dyDescent="0.25">
      <c r="K12167"/>
    </row>
    <row r="12168" spans="11:11" x14ac:dyDescent="0.25">
      <c r="K12168"/>
    </row>
    <row r="12169" spans="11:11" x14ac:dyDescent="0.25">
      <c r="K12169"/>
    </row>
    <row r="12170" spans="11:11" x14ac:dyDescent="0.25">
      <c r="K12170"/>
    </row>
    <row r="12171" spans="11:11" x14ac:dyDescent="0.25">
      <c r="K12171"/>
    </row>
    <row r="12172" spans="11:11" x14ac:dyDescent="0.25">
      <c r="K12172"/>
    </row>
    <row r="12173" spans="11:11" x14ac:dyDescent="0.25">
      <c r="K12173"/>
    </row>
    <row r="12174" spans="11:11" x14ac:dyDescent="0.25">
      <c r="K12174"/>
    </row>
    <row r="12175" spans="11:11" x14ac:dyDescent="0.25">
      <c r="K12175"/>
    </row>
    <row r="12176" spans="11:11" x14ac:dyDescent="0.25">
      <c r="K12176"/>
    </row>
    <row r="12177" spans="11:11" x14ac:dyDescent="0.25">
      <c r="K12177"/>
    </row>
    <row r="12178" spans="11:11" x14ac:dyDescent="0.25">
      <c r="K12178"/>
    </row>
    <row r="12179" spans="11:11" x14ac:dyDescent="0.25">
      <c r="K12179"/>
    </row>
    <row r="12180" spans="11:11" x14ac:dyDescent="0.25">
      <c r="K12180"/>
    </row>
    <row r="12181" spans="11:11" x14ac:dyDescent="0.25">
      <c r="K12181"/>
    </row>
    <row r="12182" spans="11:11" x14ac:dyDescent="0.25">
      <c r="K12182"/>
    </row>
    <row r="12183" spans="11:11" x14ac:dyDescent="0.25">
      <c r="K12183"/>
    </row>
    <row r="12184" spans="11:11" x14ac:dyDescent="0.25">
      <c r="K12184"/>
    </row>
    <row r="12185" spans="11:11" x14ac:dyDescent="0.25">
      <c r="K12185"/>
    </row>
    <row r="12186" spans="11:11" x14ac:dyDescent="0.25">
      <c r="K12186"/>
    </row>
    <row r="12187" spans="11:11" x14ac:dyDescent="0.25">
      <c r="K12187"/>
    </row>
    <row r="12188" spans="11:11" x14ac:dyDescent="0.25">
      <c r="K12188"/>
    </row>
    <row r="12189" spans="11:11" x14ac:dyDescent="0.25">
      <c r="K12189"/>
    </row>
    <row r="12190" spans="11:11" x14ac:dyDescent="0.25">
      <c r="K12190"/>
    </row>
    <row r="12191" spans="11:11" x14ac:dyDescent="0.25">
      <c r="K12191"/>
    </row>
    <row r="12192" spans="11:11" x14ac:dyDescent="0.25">
      <c r="K12192"/>
    </row>
    <row r="12193" spans="11:11" x14ac:dyDescent="0.25">
      <c r="K12193"/>
    </row>
    <row r="12194" spans="11:11" x14ac:dyDescent="0.25">
      <c r="K12194"/>
    </row>
    <row r="12195" spans="11:11" x14ac:dyDescent="0.25">
      <c r="K12195"/>
    </row>
    <row r="12196" spans="11:11" x14ac:dyDescent="0.25">
      <c r="K12196"/>
    </row>
    <row r="12197" spans="11:11" x14ac:dyDescent="0.25">
      <c r="K12197"/>
    </row>
    <row r="12198" spans="11:11" x14ac:dyDescent="0.25">
      <c r="K12198"/>
    </row>
    <row r="12199" spans="11:11" x14ac:dyDescent="0.25">
      <c r="K12199"/>
    </row>
    <row r="12200" spans="11:11" x14ac:dyDescent="0.25">
      <c r="K12200"/>
    </row>
    <row r="12201" spans="11:11" x14ac:dyDescent="0.25">
      <c r="K12201"/>
    </row>
    <row r="12202" spans="11:11" x14ac:dyDescent="0.25">
      <c r="K12202"/>
    </row>
    <row r="12203" spans="11:11" x14ac:dyDescent="0.25">
      <c r="K12203"/>
    </row>
    <row r="12204" spans="11:11" x14ac:dyDescent="0.25">
      <c r="K12204"/>
    </row>
    <row r="12205" spans="11:11" x14ac:dyDescent="0.25">
      <c r="K12205"/>
    </row>
    <row r="12206" spans="11:11" x14ac:dyDescent="0.25">
      <c r="K12206"/>
    </row>
    <row r="12207" spans="11:11" x14ac:dyDescent="0.25">
      <c r="K12207"/>
    </row>
    <row r="12208" spans="11:11" x14ac:dyDescent="0.25">
      <c r="K12208"/>
    </row>
    <row r="12209" spans="11:11" x14ac:dyDescent="0.25">
      <c r="K12209"/>
    </row>
    <row r="12210" spans="11:11" x14ac:dyDescent="0.25">
      <c r="K12210"/>
    </row>
    <row r="12211" spans="11:11" x14ac:dyDescent="0.25">
      <c r="K12211"/>
    </row>
    <row r="12212" spans="11:11" x14ac:dyDescent="0.25">
      <c r="K12212"/>
    </row>
    <row r="12213" spans="11:11" x14ac:dyDescent="0.25">
      <c r="K12213"/>
    </row>
    <row r="12214" spans="11:11" x14ac:dyDescent="0.25">
      <c r="K12214"/>
    </row>
    <row r="12215" spans="11:11" x14ac:dyDescent="0.25">
      <c r="K12215"/>
    </row>
    <row r="12216" spans="11:11" x14ac:dyDescent="0.25">
      <c r="K12216"/>
    </row>
    <row r="12217" spans="11:11" x14ac:dyDescent="0.25">
      <c r="K12217"/>
    </row>
    <row r="12218" spans="11:11" x14ac:dyDescent="0.25">
      <c r="K12218"/>
    </row>
    <row r="12219" spans="11:11" x14ac:dyDescent="0.25">
      <c r="K12219"/>
    </row>
    <row r="12220" spans="11:11" x14ac:dyDescent="0.25">
      <c r="K12220"/>
    </row>
    <row r="12221" spans="11:11" x14ac:dyDescent="0.25">
      <c r="K12221"/>
    </row>
    <row r="12222" spans="11:11" x14ac:dyDescent="0.25">
      <c r="K12222"/>
    </row>
    <row r="12223" spans="11:11" x14ac:dyDescent="0.25">
      <c r="K12223"/>
    </row>
    <row r="12224" spans="11:11" x14ac:dyDescent="0.25">
      <c r="K12224"/>
    </row>
    <row r="12225" spans="11:11" x14ac:dyDescent="0.25">
      <c r="K12225"/>
    </row>
    <row r="12226" spans="11:11" x14ac:dyDescent="0.25">
      <c r="K12226"/>
    </row>
    <row r="12227" spans="11:11" x14ac:dyDescent="0.25">
      <c r="K12227"/>
    </row>
    <row r="12228" spans="11:11" x14ac:dyDescent="0.25">
      <c r="K12228"/>
    </row>
    <row r="12229" spans="11:11" x14ac:dyDescent="0.25">
      <c r="K12229"/>
    </row>
    <row r="12230" spans="11:11" x14ac:dyDescent="0.25">
      <c r="K12230"/>
    </row>
    <row r="12231" spans="11:11" x14ac:dyDescent="0.25">
      <c r="K12231"/>
    </row>
    <row r="12232" spans="11:11" x14ac:dyDescent="0.25">
      <c r="K12232"/>
    </row>
    <row r="12233" spans="11:11" x14ac:dyDescent="0.25">
      <c r="K12233"/>
    </row>
    <row r="12234" spans="11:11" x14ac:dyDescent="0.25">
      <c r="K12234"/>
    </row>
    <row r="12235" spans="11:11" x14ac:dyDescent="0.25">
      <c r="K12235"/>
    </row>
    <row r="12236" spans="11:11" x14ac:dyDescent="0.25">
      <c r="K12236"/>
    </row>
    <row r="12237" spans="11:11" x14ac:dyDescent="0.25">
      <c r="K12237"/>
    </row>
    <row r="12238" spans="11:11" x14ac:dyDescent="0.25">
      <c r="K12238"/>
    </row>
    <row r="12239" spans="11:11" x14ac:dyDescent="0.25">
      <c r="K12239"/>
    </row>
    <row r="12240" spans="11:11" x14ac:dyDescent="0.25">
      <c r="K12240"/>
    </row>
    <row r="12241" spans="11:11" x14ac:dyDescent="0.25">
      <c r="K12241"/>
    </row>
    <row r="12242" spans="11:11" x14ac:dyDescent="0.25">
      <c r="K12242"/>
    </row>
    <row r="12243" spans="11:11" x14ac:dyDescent="0.25">
      <c r="K12243"/>
    </row>
    <row r="12244" spans="11:11" x14ac:dyDescent="0.25">
      <c r="K12244"/>
    </row>
    <row r="12245" spans="11:11" x14ac:dyDescent="0.25">
      <c r="K12245"/>
    </row>
    <row r="12246" spans="11:11" x14ac:dyDescent="0.25">
      <c r="K12246"/>
    </row>
    <row r="12247" spans="11:11" x14ac:dyDescent="0.25">
      <c r="K12247"/>
    </row>
    <row r="12248" spans="11:11" x14ac:dyDescent="0.25">
      <c r="K12248"/>
    </row>
    <row r="12249" spans="11:11" x14ac:dyDescent="0.25">
      <c r="K12249"/>
    </row>
    <row r="12250" spans="11:11" x14ac:dyDescent="0.25">
      <c r="K12250"/>
    </row>
    <row r="12251" spans="11:11" x14ac:dyDescent="0.25">
      <c r="K12251"/>
    </row>
    <row r="12252" spans="11:11" x14ac:dyDescent="0.25">
      <c r="K12252"/>
    </row>
    <row r="12253" spans="11:11" x14ac:dyDescent="0.25">
      <c r="K12253"/>
    </row>
    <row r="12254" spans="11:11" x14ac:dyDescent="0.25">
      <c r="K12254"/>
    </row>
    <row r="12255" spans="11:11" x14ac:dyDescent="0.25">
      <c r="K12255"/>
    </row>
    <row r="12256" spans="11:11" x14ac:dyDescent="0.25">
      <c r="K12256"/>
    </row>
    <row r="12257" spans="11:11" x14ac:dyDescent="0.25">
      <c r="K12257"/>
    </row>
    <row r="12258" spans="11:11" x14ac:dyDescent="0.25">
      <c r="K12258"/>
    </row>
    <row r="12259" spans="11:11" x14ac:dyDescent="0.25">
      <c r="K12259"/>
    </row>
    <row r="12260" spans="11:11" x14ac:dyDescent="0.25">
      <c r="K12260"/>
    </row>
    <row r="12261" spans="11:11" x14ac:dyDescent="0.25">
      <c r="K12261"/>
    </row>
    <row r="12262" spans="11:11" x14ac:dyDescent="0.25">
      <c r="K12262"/>
    </row>
    <row r="12263" spans="11:11" x14ac:dyDescent="0.25">
      <c r="K12263"/>
    </row>
    <row r="12264" spans="11:11" x14ac:dyDescent="0.25">
      <c r="K12264"/>
    </row>
    <row r="12265" spans="11:11" x14ac:dyDescent="0.25">
      <c r="K12265"/>
    </row>
    <row r="12266" spans="11:11" x14ac:dyDescent="0.25">
      <c r="K12266"/>
    </row>
    <row r="12267" spans="11:11" x14ac:dyDescent="0.25">
      <c r="K12267"/>
    </row>
    <row r="12268" spans="11:11" x14ac:dyDescent="0.25">
      <c r="K12268"/>
    </row>
    <row r="12269" spans="11:11" x14ac:dyDescent="0.25">
      <c r="K12269"/>
    </row>
    <row r="12270" spans="11:11" x14ac:dyDescent="0.25">
      <c r="K12270"/>
    </row>
    <row r="12271" spans="11:11" x14ac:dyDescent="0.25">
      <c r="K12271"/>
    </row>
    <row r="12272" spans="11:11" x14ac:dyDescent="0.25">
      <c r="K12272"/>
    </row>
    <row r="12273" spans="11:11" x14ac:dyDescent="0.25">
      <c r="K12273"/>
    </row>
    <row r="12274" spans="11:11" x14ac:dyDescent="0.25">
      <c r="K12274"/>
    </row>
    <row r="12275" spans="11:11" x14ac:dyDescent="0.25">
      <c r="K12275"/>
    </row>
    <row r="12276" spans="11:11" x14ac:dyDescent="0.25">
      <c r="K12276"/>
    </row>
    <row r="12277" spans="11:11" x14ac:dyDescent="0.25">
      <c r="K12277"/>
    </row>
    <row r="12278" spans="11:11" x14ac:dyDescent="0.25">
      <c r="K12278"/>
    </row>
    <row r="12279" spans="11:11" x14ac:dyDescent="0.25">
      <c r="K12279"/>
    </row>
    <row r="12280" spans="11:11" x14ac:dyDescent="0.25">
      <c r="K12280"/>
    </row>
    <row r="12281" spans="11:11" x14ac:dyDescent="0.25">
      <c r="K12281"/>
    </row>
    <row r="12282" spans="11:11" x14ac:dyDescent="0.25">
      <c r="K12282"/>
    </row>
    <row r="12283" spans="11:11" x14ac:dyDescent="0.25">
      <c r="K12283"/>
    </row>
    <row r="12284" spans="11:11" x14ac:dyDescent="0.25">
      <c r="K12284"/>
    </row>
    <row r="12285" spans="11:11" x14ac:dyDescent="0.25">
      <c r="K12285"/>
    </row>
    <row r="12286" spans="11:11" x14ac:dyDescent="0.25">
      <c r="K12286"/>
    </row>
    <row r="12287" spans="11:11" x14ac:dyDescent="0.25">
      <c r="K12287"/>
    </row>
    <row r="12288" spans="11:11" x14ac:dyDescent="0.25">
      <c r="K12288"/>
    </row>
    <row r="12289" spans="11:11" x14ac:dyDescent="0.25">
      <c r="K12289"/>
    </row>
    <row r="12290" spans="11:11" x14ac:dyDescent="0.25">
      <c r="K12290"/>
    </row>
    <row r="12291" spans="11:11" x14ac:dyDescent="0.25">
      <c r="K12291"/>
    </row>
    <row r="12292" spans="11:11" x14ac:dyDescent="0.25">
      <c r="K12292"/>
    </row>
    <row r="12293" spans="11:11" x14ac:dyDescent="0.25">
      <c r="K12293"/>
    </row>
    <row r="12294" spans="11:11" x14ac:dyDescent="0.25">
      <c r="K12294"/>
    </row>
    <row r="12295" spans="11:11" x14ac:dyDescent="0.25">
      <c r="K12295"/>
    </row>
    <row r="12296" spans="11:11" x14ac:dyDescent="0.25">
      <c r="K12296"/>
    </row>
    <row r="12297" spans="11:11" x14ac:dyDescent="0.25">
      <c r="K12297"/>
    </row>
    <row r="12298" spans="11:11" x14ac:dyDescent="0.25">
      <c r="K12298"/>
    </row>
    <row r="12299" spans="11:11" x14ac:dyDescent="0.25">
      <c r="K12299"/>
    </row>
    <row r="12300" spans="11:11" x14ac:dyDescent="0.25">
      <c r="K12300"/>
    </row>
    <row r="12301" spans="11:11" x14ac:dyDescent="0.25">
      <c r="K12301"/>
    </row>
    <row r="12302" spans="11:11" x14ac:dyDescent="0.25">
      <c r="K12302"/>
    </row>
    <row r="12303" spans="11:11" x14ac:dyDescent="0.25">
      <c r="K12303"/>
    </row>
    <row r="12304" spans="11:11" x14ac:dyDescent="0.25">
      <c r="K12304"/>
    </row>
    <row r="12305" spans="11:11" x14ac:dyDescent="0.25">
      <c r="K12305"/>
    </row>
    <row r="12306" spans="11:11" x14ac:dyDescent="0.25">
      <c r="K12306"/>
    </row>
    <row r="12307" spans="11:11" x14ac:dyDescent="0.25">
      <c r="K12307"/>
    </row>
    <row r="12308" spans="11:11" x14ac:dyDescent="0.25">
      <c r="K12308"/>
    </row>
    <row r="12309" spans="11:11" x14ac:dyDescent="0.25">
      <c r="K12309"/>
    </row>
    <row r="12310" spans="11:11" x14ac:dyDescent="0.25">
      <c r="K12310"/>
    </row>
    <row r="12311" spans="11:11" x14ac:dyDescent="0.25">
      <c r="K12311"/>
    </row>
    <row r="12312" spans="11:11" x14ac:dyDescent="0.25">
      <c r="K12312"/>
    </row>
    <row r="12313" spans="11:11" x14ac:dyDescent="0.25">
      <c r="K12313"/>
    </row>
    <row r="12314" spans="11:11" x14ac:dyDescent="0.25">
      <c r="K12314"/>
    </row>
    <row r="12315" spans="11:11" x14ac:dyDescent="0.25">
      <c r="K12315"/>
    </row>
    <row r="12316" spans="11:11" x14ac:dyDescent="0.25">
      <c r="K12316"/>
    </row>
    <row r="12317" spans="11:11" x14ac:dyDescent="0.25">
      <c r="K12317"/>
    </row>
    <row r="12318" spans="11:11" x14ac:dyDescent="0.25">
      <c r="K12318"/>
    </row>
    <row r="12319" spans="11:11" x14ac:dyDescent="0.25">
      <c r="K12319"/>
    </row>
    <row r="12320" spans="11:11" x14ac:dyDescent="0.25">
      <c r="K12320"/>
    </row>
    <row r="12321" spans="11:11" x14ac:dyDescent="0.25">
      <c r="K12321"/>
    </row>
    <row r="12322" spans="11:11" x14ac:dyDescent="0.25">
      <c r="K12322"/>
    </row>
    <row r="12323" spans="11:11" x14ac:dyDescent="0.25">
      <c r="K12323"/>
    </row>
    <row r="12324" spans="11:11" x14ac:dyDescent="0.25">
      <c r="K12324"/>
    </row>
    <row r="12325" spans="11:11" x14ac:dyDescent="0.25">
      <c r="K12325"/>
    </row>
    <row r="12326" spans="11:11" x14ac:dyDescent="0.25">
      <c r="K12326"/>
    </row>
    <row r="12327" spans="11:11" x14ac:dyDescent="0.25">
      <c r="K12327"/>
    </row>
    <row r="12328" spans="11:11" x14ac:dyDescent="0.25">
      <c r="K12328"/>
    </row>
    <row r="12329" spans="11:11" x14ac:dyDescent="0.25">
      <c r="K12329"/>
    </row>
    <row r="12330" spans="11:11" x14ac:dyDescent="0.25">
      <c r="K12330"/>
    </row>
    <row r="12331" spans="11:11" x14ac:dyDescent="0.25">
      <c r="K12331"/>
    </row>
    <row r="12332" spans="11:11" x14ac:dyDescent="0.25">
      <c r="K12332"/>
    </row>
    <row r="12333" spans="11:11" x14ac:dyDescent="0.25">
      <c r="K12333"/>
    </row>
    <row r="12334" spans="11:11" x14ac:dyDescent="0.25">
      <c r="K12334"/>
    </row>
    <row r="12335" spans="11:11" x14ac:dyDescent="0.25">
      <c r="K12335"/>
    </row>
    <row r="12336" spans="11:11" x14ac:dyDescent="0.25">
      <c r="K12336"/>
    </row>
    <row r="12337" spans="11:11" x14ac:dyDescent="0.25">
      <c r="K12337"/>
    </row>
    <row r="12338" spans="11:11" x14ac:dyDescent="0.25">
      <c r="K12338"/>
    </row>
    <row r="12339" spans="11:11" x14ac:dyDescent="0.25">
      <c r="K12339"/>
    </row>
    <row r="12340" spans="11:11" x14ac:dyDescent="0.25">
      <c r="K12340"/>
    </row>
    <row r="12341" spans="11:11" x14ac:dyDescent="0.25">
      <c r="K12341"/>
    </row>
    <row r="12342" spans="11:11" x14ac:dyDescent="0.25">
      <c r="K12342"/>
    </row>
    <row r="12343" spans="11:11" x14ac:dyDescent="0.25">
      <c r="K12343"/>
    </row>
    <row r="12344" spans="11:11" x14ac:dyDescent="0.25">
      <c r="K12344"/>
    </row>
    <row r="12345" spans="11:11" x14ac:dyDescent="0.25">
      <c r="K12345"/>
    </row>
    <row r="12346" spans="11:11" x14ac:dyDescent="0.25">
      <c r="K12346"/>
    </row>
    <row r="12347" spans="11:11" x14ac:dyDescent="0.25">
      <c r="K12347"/>
    </row>
    <row r="12348" spans="11:11" x14ac:dyDescent="0.25">
      <c r="K12348"/>
    </row>
    <row r="12349" spans="11:11" x14ac:dyDescent="0.25">
      <c r="K12349"/>
    </row>
    <row r="12350" spans="11:11" x14ac:dyDescent="0.25">
      <c r="K12350"/>
    </row>
    <row r="12351" spans="11:11" x14ac:dyDescent="0.25">
      <c r="K12351"/>
    </row>
    <row r="12352" spans="11:11" x14ac:dyDescent="0.25">
      <c r="K12352"/>
    </row>
    <row r="12353" spans="11:11" x14ac:dyDescent="0.25">
      <c r="K12353"/>
    </row>
    <row r="12354" spans="11:11" x14ac:dyDescent="0.25">
      <c r="K12354"/>
    </row>
    <row r="12355" spans="11:11" x14ac:dyDescent="0.25">
      <c r="K12355"/>
    </row>
    <row r="12356" spans="11:11" x14ac:dyDescent="0.25">
      <c r="K12356"/>
    </row>
    <row r="12357" spans="11:11" x14ac:dyDescent="0.25">
      <c r="K12357"/>
    </row>
    <row r="12358" spans="11:11" x14ac:dyDescent="0.25">
      <c r="K12358"/>
    </row>
    <row r="12359" spans="11:11" x14ac:dyDescent="0.25">
      <c r="K12359"/>
    </row>
    <row r="12360" spans="11:11" x14ac:dyDescent="0.25">
      <c r="K12360"/>
    </row>
    <row r="12361" spans="11:11" x14ac:dyDescent="0.25">
      <c r="K12361"/>
    </row>
    <row r="12362" spans="11:11" x14ac:dyDescent="0.25">
      <c r="K12362"/>
    </row>
    <row r="12363" spans="11:11" x14ac:dyDescent="0.25">
      <c r="K12363"/>
    </row>
    <row r="12364" spans="11:11" x14ac:dyDescent="0.25">
      <c r="K12364"/>
    </row>
    <row r="12365" spans="11:11" x14ac:dyDescent="0.25">
      <c r="K12365"/>
    </row>
    <row r="12366" spans="11:11" x14ac:dyDescent="0.25">
      <c r="K12366"/>
    </row>
    <row r="12367" spans="11:11" x14ac:dyDescent="0.25">
      <c r="K12367"/>
    </row>
    <row r="12368" spans="11:11" x14ac:dyDescent="0.25">
      <c r="K12368"/>
    </row>
    <row r="12369" spans="11:11" x14ac:dyDescent="0.25">
      <c r="K12369"/>
    </row>
    <row r="12370" spans="11:11" x14ac:dyDescent="0.25">
      <c r="K12370"/>
    </row>
    <row r="12371" spans="11:11" x14ac:dyDescent="0.25">
      <c r="K12371"/>
    </row>
    <row r="12372" spans="11:11" x14ac:dyDescent="0.25">
      <c r="K12372"/>
    </row>
    <row r="12373" spans="11:11" x14ac:dyDescent="0.25">
      <c r="K12373"/>
    </row>
    <row r="12374" spans="11:11" x14ac:dyDescent="0.25">
      <c r="K12374"/>
    </row>
    <row r="12375" spans="11:11" x14ac:dyDescent="0.25">
      <c r="K12375"/>
    </row>
    <row r="12376" spans="11:11" x14ac:dyDescent="0.25">
      <c r="K12376"/>
    </row>
    <row r="12377" spans="11:11" x14ac:dyDescent="0.25">
      <c r="K12377"/>
    </row>
    <row r="12378" spans="11:11" x14ac:dyDescent="0.25">
      <c r="K12378"/>
    </row>
    <row r="12379" spans="11:11" x14ac:dyDescent="0.25">
      <c r="K12379"/>
    </row>
    <row r="12380" spans="11:11" x14ac:dyDescent="0.25">
      <c r="K12380"/>
    </row>
    <row r="12381" spans="11:11" x14ac:dyDescent="0.25">
      <c r="K12381"/>
    </row>
    <row r="12382" spans="11:11" x14ac:dyDescent="0.25">
      <c r="K12382"/>
    </row>
    <row r="12383" spans="11:11" x14ac:dyDescent="0.25">
      <c r="K12383"/>
    </row>
    <row r="12384" spans="11:11" x14ac:dyDescent="0.25">
      <c r="K12384"/>
    </row>
    <row r="12385" spans="11:11" x14ac:dyDescent="0.25">
      <c r="K12385"/>
    </row>
    <row r="12386" spans="11:11" x14ac:dyDescent="0.25">
      <c r="K12386"/>
    </row>
    <row r="12387" spans="11:11" x14ac:dyDescent="0.25">
      <c r="K12387"/>
    </row>
    <row r="12388" spans="11:11" x14ac:dyDescent="0.25">
      <c r="K12388"/>
    </row>
    <row r="12389" spans="11:11" x14ac:dyDescent="0.25">
      <c r="K12389"/>
    </row>
    <row r="12390" spans="11:11" x14ac:dyDescent="0.25">
      <c r="K12390"/>
    </row>
    <row r="12391" spans="11:11" x14ac:dyDescent="0.25">
      <c r="K12391"/>
    </row>
    <row r="12392" spans="11:11" x14ac:dyDescent="0.25">
      <c r="K12392"/>
    </row>
    <row r="12393" spans="11:11" x14ac:dyDescent="0.25">
      <c r="K12393"/>
    </row>
    <row r="12394" spans="11:11" x14ac:dyDescent="0.25">
      <c r="K12394"/>
    </row>
    <row r="12395" spans="11:11" x14ac:dyDescent="0.25">
      <c r="K12395"/>
    </row>
    <row r="12396" spans="11:11" x14ac:dyDescent="0.25">
      <c r="K12396"/>
    </row>
    <row r="12397" spans="11:11" x14ac:dyDescent="0.25">
      <c r="K12397"/>
    </row>
    <row r="12398" spans="11:11" x14ac:dyDescent="0.25">
      <c r="K12398"/>
    </row>
    <row r="12399" spans="11:11" x14ac:dyDescent="0.25">
      <c r="K12399"/>
    </row>
    <row r="12400" spans="11:11" x14ac:dyDescent="0.25">
      <c r="K12400"/>
    </row>
    <row r="12401" spans="11:11" x14ac:dyDescent="0.25">
      <c r="K12401"/>
    </row>
    <row r="12402" spans="11:11" x14ac:dyDescent="0.25">
      <c r="K12402"/>
    </row>
    <row r="12403" spans="11:11" x14ac:dyDescent="0.25">
      <c r="K12403"/>
    </row>
    <row r="12404" spans="11:11" x14ac:dyDescent="0.25">
      <c r="K12404"/>
    </row>
    <row r="12405" spans="11:11" x14ac:dyDescent="0.25">
      <c r="K12405"/>
    </row>
    <row r="12406" spans="11:11" x14ac:dyDescent="0.25">
      <c r="K12406"/>
    </row>
    <row r="12407" spans="11:11" x14ac:dyDescent="0.25">
      <c r="K12407"/>
    </row>
    <row r="12408" spans="11:11" x14ac:dyDescent="0.25">
      <c r="K12408"/>
    </row>
    <row r="12409" spans="11:11" x14ac:dyDescent="0.25">
      <c r="K12409"/>
    </row>
    <row r="12410" spans="11:11" x14ac:dyDescent="0.25">
      <c r="K12410"/>
    </row>
    <row r="12411" spans="11:11" x14ac:dyDescent="0.25">
      <c r="K12411"/>
    </row>
    <row r="12412" spans="11:11" x14ac:dyDescent="0.25">
      <c r="K12412"/>
    </row>
    <row r="12413" spans="11:11" x14ac:dyDescent="0.25">
      <c r="K12413"/>
    </row>
    <row r="12414" spans="11:11" x14ac:dyDescent="0.25">
      <c r="K12414"/>
    </row>
    <row r="12415" spans="11:11" x14ac:dyDescent="0.25">
      <c r="K12415"/>
    </row>
    <row r="12416" spans="11:11" x14ac:dyDescent="0.25">
      <c r="K12416"/>
    </row>
    <row r="12417" spans="11:11" x14ac:dyDescent="0.25">
      <c r="K12417"/>
    </row>
    <row r="12418" spans="11:11" x14ac:dyDescent="0.25">
      <c r="K12418"/>
    </row>
    <row r="12419" spans="11:11" x14ac:dyDescent="0.25">
      <c r="K12419"/>
    </row>
    <row r="12420" spans="11:11" x14ac:dyDescent="0.25">
      <c r="K12420"/>
    </row>
    <row r="12421" spans="11:11" x14ac:dyDescent="0.25">
      <c r="K12421"/>
    </row>
    <row r="12422" spans="11:11" x14ac:dyDescent="0.25">
      <c r="K12422"/>
    </row>
    <row r="12423" spans="11:11" x14ac:dyDescent="0.25">
      <c r="K12423"/>
    </row>
    <row r="12424" spans="11:11" x14ac:dyDescent="0.25">
      <c r="K12424"/>
    </row>
    <row r="12425" spans="11:11" x14ac:dyDescent="0.25">
      <c r="K12425"/>
    </row>
    <row r="12426" spans="11:11" x14ac:dyDescent="0.25">
      <c r="K12426"/>
    </row>
    <row r="12427" spans="11:11" x14ac:dyDescent="0.25">
      <c r="K12427"/>
    </row>
    <row r="12428" spans="11:11" x14ac:dyDescent="0.25">
      <c r="K12428"/>
    </row>
    <row r="12429" spans="11:11" x14ac:dyDescent="0.25">
      <c r="K12429"/>
    </row>
    <row r="12430" spans="11:11" x14ac:dyDescent="0.25">
      <c r="K12430"/>
    </row>
    <row r="12431" spans="11:11" x14ac:dyDescent="0.25">
      <c r="K12431"/>
    </row>
    <row r="12432" spans="11:11" x14ac:dyDescent="0.25">
      <c r="K12432"/>
    </row>
    <row r="12433" spans="11:11" x14ac:dyDescent="0.25">
      <c r="K12433"/>
    </row>
    <row r="12434" spans="11:11" x14ac:dyDescent="0.25">
      <c r="K12434"/>
    </row>
    <row r="12435" spans="11:11" x14ac:dyDescent="0.25">
      <c r="K12435"/>
    </row>
    <row r="12436" spans="11:11" x14ac:dyDescent="0.25">
      <c r="K12436"/>
    </row>
    <row r="12437" spans="11:11" x14ac:dyDescent="0.25">
      <c r="K12437"/>
    </row>
    <row r="12438" spans="11:11" x14ac:dyDescent="0.25">
      <c r="K12438"/>
    </row>
    <row r="12439" spans="11:11" x14ac:dyDescent="0.25">
      <c r="K12439"/>
    </row>
    <row r="12440" spans="11:11" x14ac:dyDescent="0.25">
      <c r="K12440"/>
    </row>
    <row r="12441" spans="11:11" x14ac:dyDescent="0.25">
      <c r="K12441"/>
    </row>
    <row r="12442" spans="11:11" x14ac:dyDescent="0.25">
      <c r="K12442"/>
    </row>
    <row r="12443" spans="11:11" x14ac:dyDescent="0.25">
      <c r="K12443"/>
    </row>
    <row r="12444" spans="11:11" x14ac:dyDescent="0.25">
      <c r="K12444"/>
    </row>
    <row r="12445" spans="11:11" x14ac:dyDescent="0.25">
      <c r="K12445"/>
    </row>
    <row r="12446" spans="11:11" x14ac:dyDescent="0.25">
      <c r="K12446"/>
    </row>
    <row r="12447" spans="11:11" x14ac:dyDescent="0.25">
      <c r="K12447"/>
    </row>
    <row r="12448" spans="11:11" x14ac:dyDescent="0.25">
      <c r="K12448"/>
    </row>
    <row r="12449" spans="11:11" x14ac:dyDescent="0.25">
      <c r="K12449"/>
    </row>
    <row r="12450" spans="11:11" x14ac:dyDescent="0.25">
      <c r="K12450"/>
    </row>
    <row r="12451" spans="11:11" x14ac:dyDescent="0.25">
      <c r="K12451"/>
    </row>
    <row r="12452" spans="11:11" x14ac:dyDescent="0.25">
      <c r="K12452"/>
    </row>
    <row r="12453" spans="11:11" x14ac:dyDescent="0.25">
      <c r="K12453"/>
    </row>
    <row r="12454" spans="11:11" x14ac:dyDescent="0.25">
      <c r="K12454"/>
    </row>
    <row r="12455" spans="11:11" x14ac:dyDescent="0.25">
      <c r="K12455"/>
    </row>
    <row r="12456" spans="11:11" x14ac:dyDescent="0.25">
      <c r="K12456"/>
    </row>
    <row r="12457" spans="11:11" x14ac:dyDescent="0.25">
      <c r="K12457"/>
    </row>
    <row r="12458" spans="11:11" x14ac:dyDescent="0.25">
      <c r="K12458"/>
    </row>
    <row r="12459" spans="11:11" x14ac:dyDescent="0.25">
      <c r="K12459"/>
    </row>
    <row r="12460" spans="11:11" x14ac:dyDescent="0.25">
      <c r="K12460"/>
    </row>
    <row r="12461" spans="11:11" x14ac:dyDescent="0.25">
      <c r="K12461"/>
    </row>
    <row r="12462" spans="11:11" x14ac:dyDescent="0.25">
      <c r="K12462"/>
    </row>
    <row r="12463" spans="11:11" x14ac:dyDescent="0.25">
      <c r="K12463"/>
    </row>
    <row r="12464" spans="11:11" x14ac:dyDescent="0.25">
      <c r="K12464"/>
    </row>
    <row r="12465" spans="11:11" x14ac:dyDescent="0.25">
      <c r="K12465"/>
    </row>
    <row r="12466" spans="11:11" x14ac:dyDescent="0.25">
      <c r="K12466"/>
    </row>
    <row r="12467" spans="11:11" x14ac:dyDescent="0.25">
      <c r="K12467"/>
    </row>
    <row r="12468" spans="11:11" x14ac:dyDescent="0.25">
      <c r="K12468"/>
    </row>
    <row r="12469" spans="11:11" x14ac:dyDescent="0.25">
      <c r="K12469"/>
    </row>
    <row r="12470" spans="11:11" x14ac:dyDescent="0.25">
      <c r="K12470"/>
    </row>
    <row r="12471" spans="11:11" x14ac:dyDescent="0.25">
      <c r="K12471"/>
    </row>
    <row r="12472" spans="11:11" x14ac:dyDescent="0.25">
      <c r="K12472"/>
    </row>
    <row r="12473" spans="11:11" x14ac:dyDescent="0.25">
      <c r="K12473"/>
    </row>
    <row r="12474" spans="11:11" x14ac:dyDescent="0.25">
      <c r="K12474"/>
    </row>
    <row r="12475" spans="11:11" x14ac:dyDescent="0.25">
      <c r="K12475"/>
    </row>
    <row r="12476" spans="11:11" x14ac:dyDescent="0.25">
      <c r="K12476"/>
    </row>
    <row r="12477" spans="11:11" x14ac:dyDescent="0.25">
      <c r="K12477"/>
    </row>
    <row r="12478" spans="11:11" x14ac:dyDescent="0.25">
      <c r="K12478"/>
    </row>
    <row r="12479" spans="11:11" x14ac:dyDescent="0.25">
      <c r="K12479"/>
    </row>
    <row r="12480" spans="11:11" x14ac:dyDescent="0.25">
      <c r="K12480"/>
    </row>
    <row r="12481" spans="11:11" x14ac:dyDescent="0.25">
      <c r="K12481"/>
    </row>
    <row r="12482" spans="11:11" x14ac:dyDescent="0.25">
      <c r="K12482"/>
    </row>
    <row r="12483" spans="11:11" x14ac:dyDescent="0.25">
      <c r="K12483"/>
    </row>
    <row r="12484" spans="11:11" x14ac:dyDescent="0.25">
      <c r="K12484"/>
    </row>
    <row r="12485" spans="11:11" x14ac:dyDescent="0.25">
      <c r="K12485"/>
    </row>
    <row r="12486" spans="11:11" x14ac:dyDescent="0.25">
      <c r="K12486"/>
    </row>
    <row r="12487" spans="11:11" x14ac:dyDescent="0.25">
      <c r="K12487"/>
    </row>
    <row r="12488" spans="11:11" x14ac:dyDescent="0.25">
      <c r="K12488"/>
    </row>
    <row r="12489" spans="11:11" x14ac:dyDescent="0.25">
      <c r="K12489"/>
    </row>
    <row r="12490" spans="11:11" x14ac:dyDescent="0.25">
      <c r="K12490"/>
    </row>
    <row r="12491" spans="11:11" x14ac:dyDescent="0.25">
      <c r="K12491"/>
    </row>
    <row r="12492" spans="11:11" x14ac:dyDescent="0.25">
      <c r="K12492"/>
    </row>
    <row r="12493" spans="11:11" x14ac:dyDescent="0.25">
      <c r="K12493"/>
    </row>
    <row r="12494" spans="11:11" x14ac:dyDescent="0.25">
      <c r="K12494"/>
    </row>
    <row r="12495" spans="11:11" x14ac:dyDescent="0.25">
      <c r="K12495"/>
    </row>
    <row r="12496" spans="11:11" x14ac:dyDescent="0.25">
      <c r="K12496"/>
    </row>
    <row r="12497" spans="11:11" x14ac:dyDescent="0.25">
      <c r="K12497"/>
    </row>
    <row r="12498" spans="11:11" x14ac:dyDescent="0.25">
      <c r="K12498"/>
    </row>
    <row r="12499" spans="11:11" x14ac:dyDescent="0.25">
      <c r="K12499"/>
    </row>
    <row r="12500" spans="11:11" x14ac:dyDescent="0.25">
      <c r="K12500"/>
    </row>
    <row r="12501" spans="11:11" x14ac:dyDescent="0.25">
      <c r="K12501"/>
    </row>
    <row r="12502" spans="11:11" x14ac:dyDescent="0.25">
      <c r="K12502"/>
    </row>
    <row r="12503" spans="11:11" x14ac:dyDescent="0.25">
      <c r="K12503"/>
    </row>
    <row r="12504" spans="11:11" x14ac:dyDescent="0.25">
      <c r="K12504"/>
    </row>
    <row r="12505" spans="11:11" x14ac:dyDescent="0.25">
      <c r="K12505"/>
    </row>
    <row r="12506" spans="11:11" x14ac:dyDescent="0.25">
      <c r="K12506"/>
    </row>
    <row r="12507" spans="11:11" x14ac:dyDescent="0.25">
      <c r="K12507"/>
    </row>
    <row r="12508" spans="11:11" x14ac:dyDescent="0.25">
      <c r="K12508"/>
    </row>
    <row r="12509" spans="11:11" x14ac:dyDescent="0.25">
      <c r="K12509"/>
    </row>
    <row r="12510" spans="11:11" x14ac:dyDescent="0.25">
      <c r="K12510"/>
    </row>
    <row r="12511" spans="11:11" x14ac:dyDescent="0.25">
      <c r="K12511"/>
    </row>
    <row r="12512" spans="11:11" x14ac:dyDescent="0.25">
      <c r="K12512"/>
    </row>
    <row r="12513" spans="11:11" x14ac:dyDescent="0.25">
      <c r="K12513"/>
    </row>
    <row r="12514" spans="11:11" x14ac:dyDescent="0.25">
      <c r="K12514"/>
    </row>
    <row r="12515" spans="11:11" x14ac:dyDescent="0.25">
      <c r="K12515"/>
    </row>
    <row r="12516" spans="11:11" x14ac:dyDescent="0.25">
      <c r="K12516"/>
    </row>
    <row r="12517" spans="11:11" x14ac:dyDescent="0.25">
      <c r="K12517"/>
    </row>
    <row r="12518" spans="11:11" x14ac:dyDescent="0.25">
      <c r="K12518"/>
    </row>
    <row r="12519" spans="11:11" x14ac:dyDescent="0.25">
      <c r="K12519"/>
    </row>
    <row r="12520" spans="11:11" x14ac:dyDescent="0.25">
      <c r="K12520"/>
    </row>
    <row r="12521" spans="11:11" x14ac:dyDescent="0.25">
      <c r="K12521"/>
    </row>
    <row r="12522" spans="11:11" x14ac:dyDescent="0.25">
      <c r="K12522"/>
    </row>
    <row r="12523" spans="11:11" x14ac:dyDescent="0.25">
      <c r="K12523"/>
    </row>
    <row r="12524" spans="11:11" x14ac:dyDescent="0.25">
      <c r="K12524"/>
    </row>
    <row r="12525" spans="11:11" x14ac:dyDescent="0.25">
      <c r="K12525"/>
    </row>
    <row r="12526" spans="11:11" x14ac:dyDescent="0.25">
      <c r="K12526"/>
    </row>
    <row r="12527" spans="11:11" x14ac:dyDescent="0.25">
      <c r="K12527"/>
    </row>
    <row r="12528" spans="11:11" x14ac:dyDescent="0.25">
      <c r="K12528"/>
    </row>
    <row r="12529" spans="11:11" x14ac:dyDescent="0.25">
      <c r="K12529"/>
    </row>
    <row r="12530" spans="11:11" x14ac:dyDescent="0.25">
      <c r="K12530"/>
    </row>
    <row r="12531" spans="11:11" x14ac:dyDescent="0.25">
      <c r="K12531"/>
    </row>
    <row r="12532" spans="11:11" x14ac:dyDescent="0.25">
      <c r="K12532"/>
    </row>
    <row r="12533" spans="11:11" x14ac:dyDescent="0.25">
      <c r="K12533"/>
    </row>
    <row r="12534" spans="11:11" x14ac:dyDescent="0.25">
      <c r="K12534"/>
    </row>
    <row r="12535" spans="11:11" x14ac:dyDescent="0.25">
      <c r="K12535"/>
    </row>
    <row r="12536" spans="11:11" x14ac:dyDescent="0.25">
      <c r="K12536"/>
    </row>
    <row r="12537" spans="11:11" x14ac:dyDescent="0.25">
      <c r="K12537"/>
    </row>
    <row r="12538" spans="11:11" x14ac:dyDescent="0.25">
      <c r="K12538"/>
    </row>
    <row r="12539" spans="11:11" x14ac:dyDescent="0.25">
      <c r="K12539"/>
    </row>
    <row r="12540" spans="11:11" x14ac:dyDescent="0.25">
      <c r="K12540"/>
    </row>
    <row r="12541" spans="11:11" x14ac:dyDescent="0.25">
      <c r="K12541"/>
    </row>
    <row r="12542" spans="11:11" x14ac:dyDescent="0.25">
      <c r="K12542"/>
    </row>
    <row r="12543" spans="11:11" x14ac:dyDescent="0.25">
      <c r="K12543"/>
    </row>
    <row r="12544" spans="11:11" x14ac:dyDescent="0.25">
      <c r="K12544"/>
    </row>
    <row r="12545" spans="11:11" x14ac:dyDescent="0.25">
      <c r="K12545"/>
    </row>
    <row r="12546" spans="11:11" x14ac:dyDescent="0.25">
      <c r="K12546"/>
    </row>
    <row r="12547" spans="11:11" x14ac:dyDescent="0.25">
      <c r="K12547"/>
    </row>
    <row r="12548" spans="11:11" x14ac:dyDescent="0.25">
      <c r="K12548"/>
    </row>
    <row r="12549" spans="11:11" x14ac:dyDescent="0.25">
      <c r="K12549"/>
    </row>
    <row r="12550" spans="11:11" x14ac:dyDescent="0.25">
      <c r="K12550"/>
    </row>
    <row r="12551" spans="11:11" x14ac:dyDescent="0.25">
      <c r="K12551"/>
    </row>
    <row r="12552" spans="11:11" x14ac:dyDescent="0.25">
      <c r="K12552"/>
    </row>
    <row r="12553" spans="11:11" x14ac:dyDescent="0.25">
      <c r="K12553"/>
    </row>
    <row r="12554" spans="11:11" x14ac:dyDescent="0.25">
      <c r="K12554"/>
    </row>
    <row r="12555" spans="11:11" x14ac:dyDescent="0.25">
      <c r="K12555"/>
    </row>
    <row r="12556" spans="11:11" x14ac:dyDescent="0.25">
      <c r="K12556"/>
    </row>
    <row r="12557" spans="11:11" x14ac:dyDescent="0.25">
      <c r="K12557"/>
    </row>
    <row r="12558" spans="11:11" x14ac:dyDescent="0.25">
      <c r="K12558"/>
    </row>
    <row r="12559" spans="11:11" x14ac:dyDescent="0.25">
      <c r="K12559"/>
    </row>
    <row r="12560" spans="11:11" x14ac:dyDescent="0.25">
      <c r="K12560"/>
    </row>
    <row r="12561" spans="11:11" x14ac:dyDescent="0.25">
      <c r="K12561"/>
    </row>
    <row r="12562" spans="11:11" x14ac:dyDescent="0.25">
      <c r="K12562"/>
    </row>
    <row r="12563" spans="11:11" x14ac:dyDescent="0.25">
      <c r="K12563"/>
    </row>
    <row r="12564" spans="11:11" x14ac:dyDescent="0.25">
      <c r="K12564"/>
    </row>
    <row r="12565" spans="11:11" x14ac:dyDescent="0.25">
      <c r="K12565"/>
    </row>
    <row r="12566" spans="11:11" x14ac:dyDescent="0.25">
      <c r="K12566"/>
    </row>
    <row r="12567" spans="11:11" x14ac:dyDescent="0.25">
      <c r="K12567"/>
    </row>
    <row r="12568" spans="11:11" x14ac:dyDescent="0.25">
      <c r="K12568"/>
    </row>
    <row r="12569" spans="11:11" x14ac:dyDescent="0.25">
      <c r="K12569"/>
    </row>
    <row r="12570" spans="11:11" x14ac:dyDescent="0.25">
      <c r="K12570"/>
    </row>
    <row r="12571" spans="11:11" x14ac:dyDescent="0.25">
      <c r="K12571"/>
    </row>
    <row r="12572" spans="11:11" x14ac:dyDescent="0.25">
      <c r="K12572"/>
    </row>
    <row r="12573" spans="11:11" x14ac:dyDescent="0.25">
      <c r="K12573"/>
    </row>
    <row r="12574" spans="11:11" x14ac:dyDescent="0.25">
      <c r="K12574"/>
    </row>
    <row r="12575" spans="11:11" x14ac:dyDescent="0.25">
      <c r="K12575"/>
    </row>
    <row r="12576" spans="11:11" x14ac:dyDescent="0.25">
      <c r="K12576"/>
    </row>
    <row r="12577" spans="11:11" x14ac:dyDescent="0.25">
      <c r="K12577"/>
    </row>
    <row r="12578" spans="11:11" x14ac:dyDescent="0.25">
      <c r="K12578"/>
    </row>
    <row r="12579" spans="11:11" x14ac:dyDescent="0.25">
      <c r="K12579"/>
    </row>
    <row r="12580" spans="11:11" x14ac:dyDescent="0.25">
      <c r="K12580"/>
    </row>
    <row r="12581" spans="11:11" x14ac:dyDescent="0.25">
      <c r="K12581"/>
    </row>
    <row r="12582" spans="11:11" x14ac:dyDescent="0.25">
      <c r="K12582"/>
    </row>
    <row r="12583" spans="11:11" x14ac:dyDescent="0.25">
      <c r="K12583"/>
    </row>
    <row r="12584" spans="11:11" x14ac:dyDescent="0.25">
      <c r="K12584"/>
    </row>
    <row r="12585" spans="11:11" x14ac:dyDescent="0.25">
      <c r="K12585"/>
    </row>
    <row r="12586" spans="11:11" x14ac:dyDescent="0.25">
      <c r="K12586"/>
    </row>
    <row r="12587" spans="11:11" x14ac:dyDescent="0.25">
      <c r="K12587"/>
    </row>
    <row r="12588" spans="11:11" x14ac:dyDescent="0.25">
      <c r="K12588"/>
    </row>
    <row r="12589" spans="11:11" x14ac:dyDescent="0.25">
      <c r="K12589"/>
    </row>
    <row r="12590" spans="11:11" x14ac:dyDescent="0.25">
      <c r="K12590"/>
    </row>
    <row r="12591" spans="11:11" x14ac:dyDescent="0.25">
      <c r="K12591"/>
    </row>
    <row r="12592" spans="11:11" x14ac:dyDescent="0.25">
      <c r="K12592"/>
    </row>
    <row r="12593" spans="11:11" x14ac:dyDescent="0.25">
      <c r="K12593"/>
    </row>
    <row r="12594" spans="11:11" x14ac:dyDescent="0.25">
      <c r="K12594"/>
    </row>
    <row r="12595" spans="11:11" x14ac:dyDescent="0.25">
      <c r="K12595"/>
    </row>
    <row r="12596" spans="11:11" x14ac:dyDescent="0.25">
      <c r="K12596"/>
    </row>
    <row r="12597" spans="11:11" x14ac:dyDescent="0.25">
      <c r="K12597"/>
    </row>
    <row r="12598" spans="11:11" x14ac:dyDescent="0.25">
      <c r="K12598"/>
    </row>
    <row r="12599" spans="11:11" x14ac:dyDescent="0.25">
      <c r="K12599"/>
    </row>
    <row r="12600" spans="11:11" x14ac:dyDescent="0.25">
      <c r="K12600"/>
    </row>
    <row r="12601" spans="11:11" x14ac:dyDescent="0.25">
      <c r="K12601"/>
    </row>
    <row r="12602" spans="11:11" x14ac:dyDescent="0.25">
      <c r="K12602"/>
    </row>
    <row r="12603" spans="11:11" x14ac:dyDescent="0.25">
      <c r="K12603"/>
    </row>
    <row r="12604" spans="11:11" x14ac:dyDescent="0.25">
      <c r="K12604"/>
    </row>
    <row r="12605" spans="11:11" x14ac:dyDescent="0.25">
      <c r="K12605"/>
    </row>
    <row r="12606" spans="11:11" x14ac:dyDescent="0.25">
      <c r="K12606"/>
    </row>
    <row r="12607" spans="11:11" x14ac:dyDescent="0.25">
      <c r="K12607"/>
    </row>
    <row r="12608" spans="11:11" x14ac:dyDescent="0.25">
      <c r="K12608"/>
    </row>
    <row r="12609" spans="11:11" x14ac:dyDescent="0.25">
      <c r="K12609"/>
    </row>
    <row r="12610" spans="11:11" x14ac:dyDescent="0.25">
      <c r="K12610"/>
    </row>
    <row r="12611" spans="11:11" x14ac:dyDescent="0.25">
      <c r="K12611"/>
    </row>
    <row r="12612" spans="11:11" x14ac:dyDescent="0.25">
      <c r="K12612"/>
    </row>
    <row r="12613" spans="11:11" x14ac:dyDescent="0.25">
      <c r="K12613"/>
    </row>
    <row r="12614" spans="11:11" x14ac:dyDescent="0.25">
      <c r="K12614"/>
    </row>
    <row r="12615" spans="11:11" x14ac:dyDescent="0.25">
      <c r="K12615"/>
    </row>
    <row r="12616" spans="11:11" x14ac:dyDescent="0.25">
      <c r="K12616"/>
    </row>
    <row r="12617" spans="11:11" x14ac:dyDescent="0.25">
      <c r="K12617"/>
    </row>
    <row r="12618" spans="11:11" x14ac:dyDescent="0.25">
      <c r="K12618"/>
    </row>
    <row r="12619" spans="11:11" x14ac:dyDescent="0.25">
      <c r="K12619"/>
    </row>
    <row r="12620" spans="11:11" x14ac:dyDescent="0.25">
      <c r="K12620"/>
    </row>
    <row r="12621" spans="11:11" x14ac:dyDescent="0.25">
      <c r="K12621"/>
    </row>
    <row r="12622" spans="11:11" x14ac:dyDescent="0.25">
      <c r="K12622"/>
    </row>
    <row r="12623" spans="11:11" x14ac:dyDescent="0.25">
      <c r="K12623"/>
    </row>
    <row r="12624" spans="11:11" x14ac:dyDescent="0.25">
      <c r="K12624"/>
    </row>
    <row r="12625" spans="11:11" x14ac:dyDescent="0.25">
      <c r="K12625"/>
    </row>
    <row r="12626" spans="11:11" x14ac:dyDescent="0.25">
      <c r="K12626"/>
    </row>
    <row r="12627" spans="11:11" x14ac:dyDescent="0.25">
      <c r="K12627"/>
    </row>
    <row r="12628" spans="11:11" x14ac:dyDescent="0.25">
      <c r="K12628"/>
    </row>
    <row r="12629" spans="11:11" x14ac:dyDescent="0.25">
      <c r="K12629"/>
    </row>
    <row r="12630" spans="11:11" x14ac:dyDescent="0.25">
      <c r="K12630"/>
    </row>
    <row r="12631" spans="11:11" x14ac:dyDescent="0.25">
      <c r="K12631"/>
    </row>
    <row r="12632" spans="11:11" x14ac:dyDescent="0.25">
      <c r="K12632"/>
    </row>
    <row r="12633" spans="11:11" x14ac:dyDescent="0.25">
      <c r="K12633"/>
    </row>
    <row r="12634" spans="11:11" x14ac:dyDescent="0.25">
      <c r="K12634"/>
    </row>
    <row r="12635" spans="11:11" x14ac:dyDescent="0.25">
      <c r="K12635"/>
    </row>
    <row r="12636" spans="11:11" x14ac:dyDescent="0.25">
      <c r="K12636"/>
    </row>
    <row r="12637" spans="11:11" x14ac:dyDescent="0.25">
      <c r="K12637"/>
    </row>
    <row r="12638" spans="11:11" x14ac:dyDescent="0.25">
      <c r="K12638"/>
    </row>
    <row r="12639" spans="11:11" x14ac:dyDescent="0.25">
      <c r="K12639"/>
    </row>
    <row r="12640" spans="11:11" x14ac:dyDescent="0.25">
      <c r="K12640"/>
    </row>
    <row r="12641" spans="11:11" x14ac:dyDescent="0.25">
      <c r="K12641"/>
    </row>
    <row r="12642" spans="11:11" x14ac:dyDescent="0.25">
      <c r="K12642"/>
    </row>
    <row r="12643" spans="11:11" x14ac:dyDescent="0.25">
      <c r="K12643"/>
    </row>
    <row r="12644" spans="11:11" x14ac:dyDescent="0.25">
      <c r="K12644"/>
    </row>
    <row r="12645" spans="11:11" x14ac:dyDescent="0.25">
      <c r="K12645"/>
    </row>
    <row r="12646" spans="11:11" x14ac:dyDescent="0.25">
      <c r="K12646"/>
    </row>
    <row r="12647" spans="11:11" x14ac:dyDescent="0.25">
      <c r="K12647"/>
    </row>
    <row r="12648" spans="11:11" x14ac:dyDescent="0.25">
      <c r="K12648"/>
    </row>
    <row r="12649" spans="11:11" x14ac:dyDescent="0.25">
      <c r="K12649"/>
    </row>
    <row r="12650" spans="11:11" x14ac:dyDescent="0.25">
      <c r="K12650"/>
    </row>
    <row r="12651" spans="11:11" x14ac:dyDescent="0.25">
      <c r="K12651"/>
    </row>
    <row r="12652" spans="11:11" x14ac:dyDescent="0.25">
      <c r="K12652"/>
    </row>
    <row r="12653" spans="11:11" x14ac:dyDescent="0.25">
      <c r="K12653"/>
    </row>
    <row r="12654" spans="11:11" x14ac:dyDescent="0.25">
      <c r="K12654"/>
    </row>
    <row r="12655" spans="11:11" x14ac:dyDescent="0.25">
      <c r="K12655"/>
    </row>
    <row r="12656" spans="11:11" x14ac:dyDescent="0.25">
      <c r="K12656"/>
    </row>
    <row r="12657" spans="11:11" x14ac:dyDescent="0.25">
      <c r="K12657"/>
    </row>
    <row r="12658" spans="11:11" x14ac:dyDescent="0.25">
      <c r="K12658"/>
    </row>
    <row r="12659" spans="11:11" x14ac:dyDescent="0.25">
      <c r="K12659"/>
    </row>
    <row r="12660" spans="11:11" x14ac:dyDescent="0.25">
      <c r="K12660"/>
    </row>
    <row r="12661" spans="11:11" x14ac:dyDescent="0.25">
      <c r="K12661"/>
    </row>
    <row r="12662" spans="11:11" x14ac:dyDescent="0.25">
      <c r="K12662"/>
    </row>
    <row r="12663" spans="11:11" x14ac:dyDescent="0.25">
      <c r="K12663"/>
    </row>
    <row r="12664" spans="11:11" x14ac:dyDescent="0.25">
      <c r="K12664"/>
    </row>
    <row r="12665" spans="11:11" x14ac:dyDescent="0.25">
      <c r="K12665"/>
    </row>
    <row r="12666" spans="11:11" x14ac:dyDescent="0.25">
      <c r="K12666"/>
    </row>
    <row r="12667" spans="11:11" x14ac:dyDescent="0.25">
      <c r="K12667"/>
    </row>
    <row r="12668" spans="11:11" x14ac:dyDescent="0.25">
      <c r="K12668"/>
    </row>
    <row r="12669" spans="11:11" x14ac:dyDescent="0.25">
      <c r="K12669"/>
    </row>
    <row r="12670" spans="11:11" x14ac:dyDescent="0.25">
      <c r="K12670"/>
    </row>
    <row r="12671" spans="11:11" x14ac:dyDescent="0.25">
      <c r="K12671"/>
    </row>
    <row r="12672" spans="11:11" x14ac:dyDescent="0.25">
      <c r="K12672"/>
    </row>
    <row r="12673" spans="11:11" x14ac:dyDescent="0.25">
      <c r="K12673"/>
    </row>
    <row r="12674" spans="11:11" x14ac:dyDescent="0.25">
      <c r="K12674"/>
    </row>
    <row r="12675" spans="11:11" x14ac:dyDescent="0.25">
      <c r="K12675"/>
    </row>
    <row r="12676" spans="11:11" x14ac:dyDescent="0.25">
      <c r="K12676"/>
    </row>
    <row r="12677" spans="11:11" x14ac:dyDescent="0.25">
      <c r="K12677"/>
    </row>
    <row r="12678" spans="11:11" x14ac:dyDescent="0.25">
      <c r="K12678"/>
    </row>
    <row r="12679" spans="11:11" x14ac:dyDescent="0.25">
      <c r="K12679"/>
    </row>
    <row r="12680" spans="11:11" x14ac:dyDescent="0.25">
      <c r="K12680"/>
    </row>
    <row r="12681" spans="11:11" x14ac:dyDescent="0.25">
      <c r="K12681"/>
    </row>
    <row r="12682" spans="11:11" x14ac:dyDescent="0.25">
      <c r="K12682"/>
    </row>
    <row r="12683" spans="11:11" x14ac:dyDescent="0.25">
      <c r="K12683"/>
    </row>
    <row r="12684" spans="11:11" x14ac:dyDescent="0.25">
      <c r="K12684"/>
    </row>
    <row r="12685" spans="11:11" x14ac:dyDescent="0.25">
      <c r="K12685"/>
    </row>
    <row r="12686" spans="11:11" x14ac:dyDescent="0.25">
      <c r="K12686"/>
    </row>
    <row r="12687" spans="11:11" x14ac:dyDescent="0.25">
      <c r="K12687"/>
    </row>
    <row r="12688" spans="11:11" x14ac:dyDescent="0.25">
      <c r="K12688"/>
    </row>
    <row r="12689" spans="11:11" x14ac:dyDescent="0.25">
      <c r="K12689"/>
    </row>
    <row r="12690" spans="11:11" x14ac:dyDescent="0.25">
      <c r="K12690"/>
    </row>
    <row r="12691" spans="11:11" x14ac:dyDescent="0.25">
      <c r="K12691"/>
    </row>
    <row r="12692" spans="11:11" x14ac:dyDescent="0.25">
      <c r="K12692"/>
    </row>
    <row r="12693" spans="11:11" x14ac:dyDescent="0.25">
      <c r="K12693"/>
    </row>
    <row r="12694" spans="11:11" x14ac:dyDescent="0.25">
      <c r="K12694"/>
    </row>
    <row r="12695" spans="11:11" x14ac:dyDescent="0.25">
      <c r="K12695"/>
    </row>
    <row r="12696" spans="11:11" x14ac:dyDescent="0.25">
      <c r="K12696"/>
    </row>
    <row r="12697" spans="11:11" x14ac:dyDescent="0.25">
      <c r="K12697"/>
    </row>
    <row r="12698" spans="11:11" x14ac:dyDescent="0.25">
      <c r="K12698"/>
    </row>
    <row r="12699" spans="11:11" x14ac:dyDescent="0.25">
      <c r="K12699"/>
    </row>
    <row r="12700" spans="11:11" x14ac:dyDescent="0.25">
      <c r="K12700"/>
    </row>
    <row r="12701" spans="11:11" x14ac:dyDescent="0.25">
      <c r="K12701"/>
    </row>
    <row r="12702" spans="11:11" x14ac:dyDescent="0.25">
      <c r="K12702"/>
    </row>
    <row r="12703" spans="11:11" x14ac:dyDescent="0.25">
      <c r="K12703"/>
    </row>
    <row r="12704" spans="11:11" x14ac:dyDescent="0.25">
      <c r="K12704"/>
    </row>
    <row r="12705" spans="11:11" x14ac:dyDescent="0.25">
      <c r="K12705"/>
    </row>
    <row r="12706" spans="11:11" x14ac:dyDescent="0.25">
      <c r="K12706"/>
    </row>
    <row r="12707" spans="11:11" x14ac:dyDescent="0.25">
      <c r="K12707"/>
    </row>
    <row r="12708" spans="11:11" x14ac:dyDescent="0.25">
      <c r="K12708"/>
    </row>
    <row r="12709" spans="11:11" x14ac:dyDescent="0.25">
      <c r="K12709"/>
    </row>
    <row r="12710" spans="11:11" x14ac:dyDescent="0.25">
      <c r="K12710"/>
    </row>
    <row r="12711" spans="11:11" x14ac:dyDescent="0.25">
      <c r="K12711"/>
    </row>
    <row r="12712" spans="11:11" x14ac:dyDescent="0.25">
      <c r="K12712"/>
    </row>
    <row r="12713" spans="11:11" x14ac:dyDescent="0.25">
      <c r="K12713"/>
    </row>
    <row r="12714" spans="11:11" x14ac:dyDescent="0.25">
      <c r="K12714"/>
    </row>
    <row r="12715" spans="11:11" x14ac:dyDescent="0.25">
      <c r="K12715"/>
    </row>
    <row r="12716" spans="11:11" x14ac:dyDescent="0.25">
      <c r="K12716"/>
    </row>
    <row r="12717" spans="11:11" x14ac:dyDescent="0.25">
      <c r="K12717"/>
    </row>
    <row r="12718" spans="11:11" x14ac:dyDescent="0.25">
      <c r="K12718"/>
    </row>
    <row r="12719" spans="11:11" x14ac:dyDescent="0.25">
      <c r="K12719"/>
    </row>
    <row r="12720" spans="11:11" x14ac:dyDescent="0.25">
      <c r="K12720"/>
    </row>
    <row r="12721" spans="11:11" x14ac:dyDescent="0.25">
      <c r="K12721"/>
    </row>
    <row r="12722" spans="11:11" x14ac:dyDescent="0.25">
      <c r="K12722"/>
    </row>
    <row r="12723" spans="11:11" x14ac:dyDescent="0.25">
      <c r="K12723"/>
    </row>
    <row r="12724" spans="11:11" x14ac:dyDescent="0.25">
      <c r="K12724"/>
    </row>
    <row r="12725" spans="11:11" x14ac:dyDescent="0.25">
      <c r="K12725"/>
    </row>
    <row r="12726" spans="11:11" x14ac:dyDescent="0.25">
      <c r="K12726"/>
    </row>
    <row r="12727" spans="11:11" x14ac:dyDescent="0.25">
      <c r="K12727"/>
    </row>
    <row r="12728" spans="11:11" x14ac:dyDescent="0.25">
      <c r="K12728"/>
    </row>
    <row r="12729" spans="11:11" x14ac:dyDescent="0.25">
      <c r="K12729"/>
    </row>
    <row r="12730" spans="11:11" x14ac:dyDescent="0.25">
      <c r="K12730"/>
    </row>
    <row r="12731" spans="11:11" x14ac:dyDescent="0.25">
      <c r="K12731"/>
    </row>
    <row r="12732" spans="11:11" x14ac:dyDescent="0.25">
      <c r="K12732"/>
    </row>
    <row r="12733" spans="11:11" x14ac:dyDescent="0.25">
      <c r="K12733"/>
    </row>
    <row r="12734" spans="11:11" x14ac:dyDescent="0.25">
      <c r="K12734"/>
    </row>
    <row r="12735" spans="11:11" x14ac:dyDescent="0.25">
      <c r="K12735"/>
    </row>
    <row r="12736" spans="11:11" x14ac:dyDescent="0.25">
      <c r="K12736"/>
    </row>
    <row r="12737" spans="11:11" x14ac:dyDescent="0.25">
      <c r="K12737"/>
    </row>
    <row r="12738" spans="11:11" x14ac:dyDescent="0.25">
      <c r="K12738"/>
    </row>
    <row r="12739" spans="11:11" x14ac:dyDescent="0.25">
      <c r="K12739"/>
    </row>
    <row r="12740" spans="11:11" x14ac:dyDescent="0.25">
      <c r="K12740"/>
    </row>
    <row r="12741" spans="11:11" x14ac:dyDescent="0.25">
      <c r="K12741"/>
    </row>
    <row r="12742" spans="11:11" x14ac:dyDescent="0.25">
      <c r="K12742"/>
    </row>
    <row r="12743" spans="11:11" x14ac:dyDescent="0.25">
      <c r="K12743"/>
    </row>
    <row r="12744" spans="11:11" x14ac:dyDescent="0.25">
      <c r="K12744"/>
    </row>
    <row r="12745" spans="11:11" x14ac:dyDescent="0.25">
      <c r="K12745"/>
    </row>
    <row r="12746" spans="11:11" x14ac:dyDescent="0.25">
      <c r="K12746"/>
    </row>
    <row r="12747" spans="11:11" x14ac:dyDescent="0.25">
      <c r="K12747"/>
    </row>
    <row r="12748" spans="11:11" x14ac:dyDescent="0.25">
      <c r="K12748"/>
    </row>
    <row r="12749" spans="11:11" x14ac:dyDescent="0.25">
      <c r="K12749"/>
    </row>
    <row r="12750" spans="11:11" x14ac:dyDescent="0.25">
      <c r="K12750"/>
    </row>
    <row r="12751" spans="11:11" x14ac:dyDescent="0.25">
      <c r="K12751"/>
    </row>
    <row r="12752" spans="11:11" x14ac:dyDescent="0.25">
      <c r="K12752"/>
    </row>
    <row r="12753" spans="11:11" x14ac:dyDescent="0.25">
      <c r="K12753"/>
    </row>
    <row r="12754" spans="11:11" x14ac:dyDescent="0.25">
      <c r="K12754"/>
    </row>
    <row r="12755" spans="11:11" x14ac:dyDescent="0.25">
      <c r="K12755"/>
    </row>
    <row r="12756" spans="11:11" x14ac:dyDescent="0.25">
      <c r="K12756"/>
    </row>
    <row r="12757" spans="11:11" x14ac:dyDescent="0.25">
      <c r="K12757"/>
    </row>
    <row r="12758" spans="11:11" x14ac:dyDescent="0.25">
      <c r="K12758"/>
    </row>
    <row r="12759" spans="11:11" x14ac:dyDescent="0.25">
      <c r="K12759"/>
    </row>
    <row r="12760" spans="11:11" x14ac:dyDescent="0.25">
      <c r="K12760"/>
    </row>
    <row r="12761" spans="11:11" x14ac:dyDescent="0.25">
      <c r="K12761"/>
    </row>
    <row r="12762" spans="11:11" x14ac:dyDescent="0.25">
      <c r="K12762"/>
    </row>
    <row r="12763" spans="11:11" x14ac:dyDescent="0.25">
      <c r="K12763"/>
    </row>
    <row r="12764" spans="11:11" x14ac:dyDescent="0.25">
      <c r="K12764"/>
    </row>
    <row r="12765" spans="11:11" x14ac:dyDescent="0.25">
      <c r="K12765"/>
    </row>
    <row r="12766" spans="11:11" x14ac:dyDescent="0.25">
      <c r="K12766"/>
    </row>
    <row r="12767" spans="11:11" x14ac:dyDescent="0.25">
      <c r="K12767"/>
    </row>
    <row r="12768" spans="11:11" x14ac:dyDescent="0.25">
      <c r="K12768"/>
    </row>
    <row r="12769" spans="11:11" x14ac:dyDescent="0.25">
      <c r="K12769"/>
    </row>
    <row r="12770" spans="11:11" x14ac:dyDescent="0.25">
      <c r="K12770"/>
    </row>
    <row r="12771" spans="11:11" x14ac:dyDescent="0.25">
      <c r="K12771"/>
    </row>
    <row r="12772" spans="11:11" x14ac:dyDescent="0.25">
      <c r="K12772"/>
    </row>
    <row r="12773" spans="11:11" x14ac:dyDescent="0.25">
      <c r="K12773"/>
    </row>
    <row r="12774" spans="11:11" x14ac:dyDescent="0.25">
      <c r="K12774"/>
    </row>
    <row r="12775" spans="11:11" x14ac:dyDescent="0.25">
      <c r="K12775"/>
    </row>
    <row r="12776" spans="11:11" x14ac:dyDescent="0.25">
      <c r="K12776"/>
    </row>
    <row r="12777" spans="11:11" x14ac:dyDescent="0.25">
      <c r="K12777"/>
    </row>
    <row r="12778" spans="11:11" x14ac:dyDescent="0.25">
      <c r="K12778"/>
    </row>
    <row r="12779" spans="11:11" x14ac:dyDescent="0.25">
      <c r="K12779"/>
    </row>
    <row r="12780" spans="11:11" x14ac:dyDescent="0.25">
      <c r="K12780"/>
    </row>
    <row r="12781" spans="11:11" x14ac:dyDescent="0.25">
      <c r="K12781"/>
    </row>
    <row r="12782" spans="11:11" x14ac:dyDescent="0.25">
      <c r="K12782"/>
    </row>
    <row r="12783" spans="11:11" x14ac:dyDescent="0.25">
      <c r="K12783"/>
    </row>
    <row r="12784" spans="11:11" x14ac:dyDescent="0.25">
      <c r="K12784"/>
    </row>
    <row r="12785" spans="11:11" x14ac:dyDescent="0.25">
      <c r="K12785"/>
    </row>
    <row r="12786" spans="11:11" x14ac:dyDescent="0.25">
      <c r="K12786"/>
    </row>
    <row r="12787" spans="11:11" x14ac:dyDescent="0.25">
      <c r="K12787"/>
    </row>
    <row r="12788" spans="11:11" x14ac:dyDescent="0.25">
      <c r="K12788"/>
    </row>
    <row r="12789" spans="11:11" x14ac:dyDescent="0.25">
      <c r="K12789"/>
    </row>
    <row r="12790" spans="11:11" x14ac:dyDescent="0.25">
      <c r="K12790"/>
    </row>
    <row r="12791" spans="11:11" x14ac:dyDescent="0.25">
      <c r="K12791"/>
    </row>
    <row r="12792" spans="11:11" x14ac:dyDescent="0.25">
      <c r="K12792"/>
    </row>
    <row r="12793" spans="11:11" x14ac:dyDescent="0.25">
      <c r="K12793"/>
    </row>
    <row r="12794" spans="11:11" x14ac:dyDescent="0.25">
      <c r="K12794"/>
    </row>
    <row r="12795" spans="11:11" x14ac:dyDescent="0.25">
      <c r="K12795"/>
    </row>
    <row r="12796" spans="11:11" x14ac:dyDescent="0.25">
      <c r="K12796"/>
    </row>
    <row r="12797" spans="11:11" x14ac:dyDescent="0.25">
      <c r="K12797"/>
    </row>
    <row r="12798" spans="11:11" x14ac:dyDescent="0.25">
      <c r="K12798"/>
    </row>
    <row r="12799" spans="11:11" x14ac:dyDescent="0.25">
      <c r="K12799"/>
    </row>
    <row r="12800" spans="11:11" x14ac:dyDescent="0.25">
      <c r="K12800"/>
    </row>
    <row r="12801" spans="11:11" x14ac:dyDescent="0.25">
      <c r="K12801"/>
    </row>
    <row r="12802" spans="11:11" x14ac:dyDescent="0.25">
      <c r="K12802"/>
    </row>
    <row r="12803" spans="11:11" x14ac:dyDescent="0.25">
      <c r="K12803"/>
    </row>
    <row r="12804" spans="11:11" x14ac:dyDescent="0.25">
      <c r="K12804"/>
    </row>
    <row r="12805" spans="11:11" x14ac:dyDescent="0.25">
      <c r="K12805"/>
    </row>
    <row r="12806" spans="11:11" x14ac:dyDescent="0.25">
      <c r="K12806"/>
    </row>
    <row r="12807" spans="11:11" x14ac:dyDescent="0.25">
      <c r="K12807"/>
    </row>
    <row r="12808" spans="11:11" x14ac:dyDescent="0.25">
      <c r="K12808"/>
    </row>
    <row r="12809" spans="11:11" x14ac:dyDescent="0.25">
      <c r="K12809"/>
    </row>
    <row r="12810" spans="11:11" x14ac:dyDescent="0.25">
      <c r="K12810"/>
    </row>
    <row r="12811" spans="11:11" x14ac:dyDescent="0.25">
      <c r="K12811"/>
    </row>
    <row r="12812" spans="11:11" x14ac:dyDescent="0.25">
      <c r="K12812"/>
    </row>
    <row r="12813" spans="11:11" x14ac:dyDescent="0.25">
      <c r="K12813"/>
    </row>
    <row r="12814" spans="11:11" x14ac:dyDescent="0.25">
      <c r="K12814"/>
    </row>
    <row r="12815" spans="11:11" x14ac:dyDescent="0.25">
      <c r="K12815"/>
    </row>
    <row r="12816" spans="11:11" x14ac:dyDescent="0.25">
      <c r="K12816"/>
    </row>
    <row r="12817" spans="11:11" x14ac:dyDescent="0.25">
      <c r="K12817"/>
    </row>
    <row r="12818" spans="11:11" x14ac:dyDescent="0.25">
      <c r="K12818"/>
    </row>
    <row r="12819" spans="11:11" x14ac:dyDescent="0.25">
      <c r="K12819"/>
    </row>
    <row r="12820" spans="11:11" x14ac:dyDescent="0.25">
      <c r="K12820"/>
    </row>
    <row r="12821" spans="11:11" x14ac:dyDescent="0.25">
      <c r="K12821"/>
    </row>
    <row r="12822" spans="11:11" x14ac:dyDescent="0.25">
      <c r="K12822"/>
    </row>
    <row r="12823" spans="11:11" x14ac:dyDescent="0.25">
      <c r="K12823"/>
    </row>
    <row r="12824" spans="11:11" x14ac:dyDescent="0.25">
      <c r="K12824"/>
    </row>
    <row r="12825" spans="11:11" x14ac:dyDescent="0.25">
      <c r="K12825"/>
    </row>
    <row r="12826" spans="11:11" x14ac:dyDescent="0.25">
      <c r="K12826"/>
    </row>
    <row r="12827" spans="11:11" x14ac:dyDescent="0.25">
      <c r="K12827"/>
    </row>
    <row r="12828" spans="11:11" x14ac:dyDescent="0.25">
      <c r="K12828"/>
    </row>
    <row r="12829" spans="11:11" x14ac:dyDescent="0.25">
      <c r="K12829"/>
    </row>
    <row r="12830" spans="11:11" x14ac:dyDescent="0.25">
      <c r="K12830"/>
    </row>
    <row r="12831" spans="11:11" x14ac:dyDescent="0.25">
      <c r="K12831"/>
    </row>
    <row r="12832" spans="11:11" x14ac:dyDescent="0.25">
      <c r="K12832"/>
    </row>
    <row r="12833" spans="11:11" x14ac:dyDescent="0.25">
      <c r="K12833"/>
    </row>
    <row r="12834" spans="11:11" x14ac:dyDescent="0.25">
      <c r="K12834"/>
    </row>
    <row r="12835" spans="11:11" x14ac:dyDescent="0.25">
      <c r="K12835"/>
    </row>
    <row r="12836" spans="11:11" x14ac:dyDescent="0.25">
      <c r="K12836"/>
    </row>
    <row r="12837" spans="11:11" x14ac:dyDescent="0.25">
      <c r="K12837"/>
    </row>
    <row r="12838" spans="11:11" x14ac:dyDescent="0.25">
      <c r="K12838"/>
    </row>
    <row r="12839" spans="11:11" x14ac:dyDescent="0.25">
      <c r="K12839"/>
    </row>
    <row r="12840" spans="11:11" x14ac:dyDescent="0.25">
      <c r="K12840"/>
    </row>
    <row r="12841" spans="11:11" x14ac:dyDescent="0.25">
      <c r="K12841"/>
    </row>
    <row r="12842" spans="11:11" x14ac:dyDescent="0.25">
      <c r="K12842"/>
    </row>
    <row r="12843" spans="11:11" x14ac:dyDescent="0.25">
      <c r="K12843"/>
    </row>
    <row r="12844" spans="11:11" x14ac:dyDescent="0.25">
      <c r="K12844"/>
    </row>
    <row r="12845" spans="11:11" x14ac:dyDescent="0.25">
      <c r="K12845"/>
    </row>
    <row r="12846" spans="11:11" x14ac:dyDescent="0.25">
      <c r="K12846"/>
    </row>
    <row r="12847" spans="11:11" x14ac:dyDescent="0.25">
      <c r="K12847"/>
    </row>
    <row r="12848" spans="11:11" x14ac:dyDescent="0.25">
      <c r="K12848"/>
    </row>
    <row r="12849" spans="11:11" x14ac:dyDescent="0.25">
      <c r="K12849"/>
    </row>
    <row r="12850" spans="11:11" x14ac:dyDescent="0.25">
      <c r="K12850"/>
    </row>
    <row r="12851" spans="11:11" x14ac:dyDescent="0.25">
      <c r="K12851"/>
    </row>
    <row r="12852" spans="11:11" x14ac:dyDescent="0.25">
      <c r="K12852"/>
    </row>
    <row r="12853" spans="11:11" x14ac:dyDescent="0.25">
      <c r="K12853"/>
    </row>
    <row r="12854" spans="11:11" x14ac:dyDescent="0.25">
      <c r="K12854"/>
    </row>
    <row r="12855" spans="11:11" x14ac:dyDescent="0.25">
      <c r="K12855"/>
    </row>
    <row r="12856" spans="11:11" x14ac:dyDescent="0.25">
      <c r="K12856"/>
    </row>
    <row r="12857" spans="11:11" x14ac:dyDescent="0.25">
      <c r="K12857"/>
    </row>
    <row r="12858" spans="11:11" x14ac:dyDescent="0.25">
      <c r="K12858"/>
    </row>
    <row r="12859" spans="11:11" x14ac:dyDescent="0.25">
      <c r="K12859"/>
    </row>
    <row r="12860" spans="11:11" x14ac:dyDescent="0.25">
      <c r="K12860"/>
    </row>
    <row r="12861" spans="11:11" x14ac:dyDescent="0.25">
      <c r="K12861"/>
    </row>
    <row r="12862" spans="11:11" x14ac:dyDescent="0.25">
      <c r="K12862"/>
    </row>
    <row r="12863" spans="11:11" x14ac:dyDescent="0.25">
      <c r="K12863"/>
    </row>
    <row r="12864" spans="11:11" x14ac:dyDescent="0.25">
      <c r="K12864"/>
    </row>
    <row r="12865" spans="11:11" x14ac:dyDescent="0.25">
      <c r="K12865"/>
    </row>
    <row r="12866" spans="11:11" x14ac:dyDescent="0.25">
      <c r="K12866"/>
    </row>
    <row r="12867" spans="11:11" x14ac:dyDescent="0.25">
      <c r="K12867"/>
    </row>
    <row r="12868" spans="11:11" x14ac:dyDescent="0.25">
      <c r="K12868"/>
    </row>
    <row r="12869" spans="11:11" x14ac:dyDescent="0.25">
      <c r="K12869"/>
    </row>
    <row r="12870" spans="11:11" x14ac:dyDescent="0.25">
      <c r="K12870"/>
    </row>
    <row r="12871" spans="11:11" x14ac:dyDescent="0.25">
      <c r="K12871"/>
    </row>
    <row r="12872" spans="11:11" x14ac:dyDescent="0.25">
      <c r="K12872"/>
    </row>
    <row r="12873" spans="11:11" x14ac:dyDescent="0.25">
      <c r="K12873"/>
    </row>
    <row r="12874" spans="11:11" x14ac:dyDescent="0.25">
      <c r="K12874"/>
    </row>
    <row r="12875" spans="11:11" x14ac:dyDescent="0.25">
      <c r="K12875"/>
    </row>
    <row r="12876" spans="11:11" x14ac:dyDescent="0.25">
      <c r="K12876"/>
    </row>
    <row r="12877" spans="11:11" x14ac:dyDescent="0.25">
      <c r="K12877"/>
    </row>
    <row r="12878" spans="11:11" x14ac:dyDescent="0.25">
      <c r="K12878"/>
    </row>
    <row r="12879" spans="11:11" x14ac:dyDescent="0.25">
      <c r="K12879"/>
    </row>
    <row r="12880" spans="11:11" x14ac:dyDescent="0.25">
      <c r="K12880"/>
    </row>
    <row r="12881" spans="11:11" x14ac:dyDescent="0.25">
      <c r="K12881"/>
    </row>
    <row r="12882" spans="11:11" x14ac:dyDescent="0.25">
      <c r="K12882"/>
    </row>
    <row r="12883" spans="11:11" x14ac:dyDescent="0.25">
      <c r="K12883"/>
    </row>
    <row r="12884" spans="11:11" x14ac:dyDescent="0.25">
      <c r="K12884"/>
    </row>
    <row r="12885" spans="11:11" x14ac:dyDescent="0.25">
      <c r="K12885"/>
    </row>
    <row r="12886" spans="11:11" x14ac:dyDescent="0.25">
      <c r="K12886"/>
    </row>
    <row r="12887" spans="11:11" x14ac:dyDescent="0.25">
      <c r="K12887"/>
    </row>
    <row r="12888" spans="11:11" x14ac:dyDescent="0.25">
      <c r="K12888"/>
    </row>
    <row r="12889" spans="11:11" x14ac:dyDescent="0.25">
      <c r="K12889"/>
    </row>
    <row r="12890" spans="11:11" x14ac:dyDescent="0.25">
      <c r="K12890"/>
    </row>
    <row r="12891" spans="11:11" x14ac:dyDescent="0.25">
      <c r="K12891"/>
    </row>
    <row r="12892" spans="11:11" x14ac:dyDescent="0.25">
      <c r="K12892"/>
    </row>
    <row r="12893" spans="11:11" x14ac:dyDescent="0.25">
      <c r="K12893"/>
    </row>
    <row r="12894" spans="11:11" x14ac:dyDescent="0.25">
      <c r="K12894"/>
    </row>
    <row r="12895" spans="11:11" x14ac:dyDescent="0.25">
      <c r="K12895"/>
    </row>
    <row r="12896" spans="11:11" x14ac:dyDescent="0.25">
      <c r="K12896"/>
    </row>
    <row r="12897" spans="11:11" x14ac:dyDescent="0.25">
      <c r="K12897"/>
    </row>
    <row r="12898" spans="11:11" x14ac:dyDescent="0.25">
      <c r="K12898"/>
    </row>
    <row r="12899" spans="11:11" x14ac:dyDescent="0.25">
      <c r="K12899"/>
    </row>
    <row r="12900" spans="11:11" x14ac:dyDescent="0.25">
      <c r="K12900"/>
    </row>
    <row r="12901" spans="11:11" x14ac:dyDescent="0.25">
      <c r="K12901"/>
    </row>
    <row r="12902" spans="11:11" x14ac:dyDescent="0.25">
      <c r="K12902"/>
    </row>
    <row r="12903" spans="11:11" x14ac:dyDescent="0.25">
      <c r="K12903"/>
    </row>
    <row r="12904" spans="11:11" x14ac:dyDescent="0.25">
      <c r="K12904"/>
    </row>
    <row r="12905" spans="11:11" x14ac:dyDescent="0.25">
      <c r="K12905"/>
    </row>
    <row r="12906" spans="11:11" x14ac:dyDescent="0.25">
      <c r="K12906"/>
    </row>
    <row r="12907" spans="11:11" x14ac:dyDescent="0.25">
      <c r="K12907"/>
    </row>
    <row r="12908" spans="11:11" x14ac:dyDescent="0.25">
      <c r="K12908"/>
    </row>
    <row r="12909" spans="11:11" x14ac:dyDescent="0.25">
      <c r="K12909"/>
    </row>
    <row r="12910" spans="11:11" x14ac:dyDescent="0.25">
      <c r="K12910"/>
    </row>
    <row r="12911" spans="11:11" x14ac:dyDescent="0.25">
      <c r="K12911"/>
    </row>
    <row r="12912" spans="11:11" x14ac:dyDescent="0.25">
      <c r="K12912"/>
    </row>
    <row r="12913" spans="11:11" x14ac:dyDescent="0.25">
      <c r="K12913"/>
    </row>
    <row r="12914" spans="11:11" x14ac:dyDescent="0.25">
      <c r="K12914"/>
    </row>
    <row r="12915" spans="11:11" x14ac:dyDescent="0.25">
      <c r="K12915"/>
    </row>
    <row r="12916" spans="11:11" x14ac:dyDescent="0.25">
      <c r="K12916"/>
    </row>
    <row r="12917" spans="11:11" x14ac:dyDescent="0.25">
      <c r="K12917"/>
    </row>
    <row r="12918" spans="11:11" x14ac:dyDescent="0.25">
      <c r="K12918"/>
    </row>
    <row r="12919" spans="11:11" x14ac:dyDescent="0.25">
      <c r="K12919"/>
    </row>
    <row r="12920" spans="11:11" x14ac:dyDescent="0.25">
      <c r="K12920"/>
    </row>
    <row r="12921" spans="11:11" x14ac:dyDescent="0.25">
      <c r="K12921"/>
    </row>
    <row r="12922" spans="11:11" x14ac:dyDescent="0.25">
      <c r="K12922"/>
    </row>
    <row r="12923" spans="11:11" x14ac:dyDescent="0.25">
      <c r="K12923"/>
    </row>
    <row r="12924" spans="11:11" x14ac:dyDescent="0.25">
      <c r="K12924"/>
    </row>
    <row r="12925" spans="11:11" x14ac:dyDescent="0.25">
      <c r="K12925"/>
    </row>
    <row r="12926" spans="11:11" x14ac:dyDescent="0.25">
      <c r="K12926"/>
    </row>
    <row r="12927" spans="11:11" x14ac:dyDescent="0.25">
      <c r="K12927"/>
    </row>
    <row r="12928" spans="11:11" x14ac:dyDescent="0.25">
      <c r="K12928"/>
    </row>
    <row r="12929" spans="11:11" x14ac:dyDescent="0.25">
      <c r="K12929"/>
    </row>
    <row r="12930" spans="11:11" x14ac:dyDescent="0.25">
      <c r="K12930"/>
    </row>
    <row r="12931" spans="11:11" x14ac:dyDescent="0.25">
      <c r="K12931"/>
    </row>
    <row r="12932" spans="11:11" x14ac:dyDescent="0.25">
      <c r="K12932"/>
    </row>
    <row r="12933" spans="11:11" x14ac:dyDescent="0.25">
      <c r="K12933"/>
    </row>
    <row r="12934" spans="11:11" x14ac:dyDescent="0.25">
      <c r="K12934"/>
    </row>
    <row r="12935" spans="11:11" x14ac:dyDescent="0.25">
      <c r="K12935"/>
    </row>
    <row r="12936" spans="11:11" x14ac:dyDescent="0.25">
      <c r="K12936"/>
    </row>
    <row r="12937" spans="11:11" x14ac:dyDescent="0.25">
      <c r="K12937"/>
    </row>
    <row r="12938" spans="11:11" x14ac:dyDescent="0.25">
      <c r="K12938"/>
    </row>
    <row r="12939" spans="11:11" x14ac:dyDescent="0.25">
      <c r="K12939"/>
    </row>
    <row r="12940" spans="11:11" x14ac:dyDescent="0.25">
      <c r="K12940"/>
    </row>
    <row r="12941" spans="11:11" x14ac:dyDescent="0.25">
      <c r="K12941"/>
    </row>
    <row r="12942" spans="11:11" x14ac:dyDescent="0.25">
      <c r="K12942"/>
    </row>
    <row r="12943" spans="11:11" x14ac:dyDescent="0.25">
      <c r="K12943"/>
    </row>
    <row r="12944" spans="11:11" x14ac:dyDescent="0.25">
      <c r="K12944"/>
    </row>
    <row r="12945" spans="11:11" x14ac:dyDescent="0.25">
      <c r="K12945"/>
    </row>
    <row r="12946" spans="11:11" x14ac:dyDescent="0.25">
      <c r="K12946"/>
    </row>
    <row r="12947" spans="11:11" x14ac:dyDescent="0.25">
      <c r="K12947"/>
    </row>
    <row r="12948" spans="11:11" x14ac:dyDescent="0.25">
      <c r="K12948"/>
    </row>
    <row r="12949" spans="11:11" x14ac:dyDescent="0.25">
      <c r="K12949"/>
    </row>
    <row r="12950" spans="11:11" x14ac:dyDescent="0.25">
      <c r="K12950"/>
    </row>
    <row r="12951" spans="11:11" x14ac:dyDescent="0.25">
      <c r="K12951"/>
    </row>
    <row r="12952" spans="11:11" x14ac:dyDescent="0.25">
      <c r="K12952"/>
    </row>
    <row r="12953" spans="11:11" x14ac:dyDescent="0.25">
      <c r="K12953"/>
    </row>
    <row r="12954" spans="11:11" x14ac:dyDescent="0.25">
      <c r="K12954"/>
    </row>
    <row r="12955" spans="11:11" x14ac:dyDescent="0.25">
      <c r="K12955"/>
    </row>
    <row r="12956" spans="11:11" x14ac:dyDescent="0.25">
      <c r="K12956"/>
    </row>
    <row r="12957" spans="11:11" x14ac:dyDescent="0.25">
      <c r="K12957"/>
    </row>
    <row r="12958" spans="11:11" x14ac:dyDescent="0.25">
      <c r="K12958"/>
    </row>
    <row r="12959" spans="11:11" x14ac:dyDescent="0.25">
      <c r="K12959"/>
    </row>
    <row r="12960" spans="11:11" x14ac:dyDescent="0.25">
      <c r="K12960"/>
    </row>
    <row r="12961" spans="11:11" x14ac:dyDescent="0.25">
      <c r="K12961"/>
    </row>
    <row r="12962" spans="11:11" x14ac:dyDescent="0.25">
      <c r="K12962"/>
    </row>
    <row r="12963" spans="11:11" x14ac:dyDescent="0.25">
      <c r="K12963"/>
    </row>
    <row r="12964" spans="11:11" x14ac:dyDescent="0.25">
      <c r="K12964"/>
    </row>
    <row r="12965" spans="11:11" x14ac:dyDescent="0.25">
      <c r="K12965"/>
    </row>
    <row r="12966" spans="11:11" x14ac:dyDescent="0.25">
      <c r="K12966"/>
    </row>
    <row r="12967" spans="11:11" x14ac:dyDescent="0.25">
      <c r="K12967"/>
    </row>
    <row r="12968" spans="11:11" x14ac:dyDescent="0.25">
      <c r="K12968"/>
    </row>
    <row r="12969" spans="11:11" x14ac:dyDescent="0.25">
      <c r="K12969"/>
    </row>
    <row r="12970" spans="11:11" x14ac:dyDescent="0.25">
      <c r="K12970"/>
    </row>
    <row r="12971" spans="11:11" x14ac:dyDescent="0.25">
      <c r="K12971"/>
    </row>
    <row r="12972" spans="11:11" x14ac:dyDescent="0.25">
      <c r="K12972"/>
    </row>
    <row r="12973" spans="11:11" x14ac:dyDescent="0.25">
      <c r="K12973"/>
    </row>
    <row r="12974" spans="11:11" x14ac:dyDescent="0.25">
      <c r="K12974"/>
    </row>
    <row r="12975" spans="11:11" x14ac:dyDescent="0.25">
      <c r="K12975"/>
    </row>
    <row r="12976" spans="11:11" x14ac:dyDescent="0.25">
      <c r="K12976"/>
    </row>
    <row r="12977" spans="11:11" x14ac:dyDescent="0.25">
      <c r="K12977"/>
    </row>
    <row r="12978" spans="11:11" x14ac:dyDescent="0.25">
      <c r="K12978"/>
    </row>
    <row r="12979" spans="11:11" x14ac:dyDescent="0.25">
      <c r="K12979"/>
    </row>
    <row r="12980" spans="11:11" x14ac:dyDescent="0.25">
      <c r="K12980"/>
    </row>
    <row r="12981" spans="11:11" x14ac:dyDescent="0.25">
      <c r="K12981"/>
    </row>
    <row r="12982" spans="11:11" x14ac:dyDescent="0.25">
      <c r="K12982"/>
    </row>
    <row r="12983" spans="11:11" x14ac:dyDescent="0.25">
      <c r="K12983"/>
    </row>
    <row r="12984" spans="11:11" x14ac:dyDescent="0.25">
      <c r="K12984"/>
    </row>
    <row r="12985" spans="11:11" x14ac:dyDescent="0.25">
      <c r="K12985"/>
    </row>
    <row r="12986" spans="11:11" x14ac:dyDescent="0.25">
      <c r="K12986"/>
    </row>
    <row r="12987" spans="11:11" x14ac:dyDescent="0.25">
      <c r="K12987"/>
    </row>
    <row r="12988" spans="11:11" x14ac:dyDescent="0.25">
      <c r="K12988"/>
    </row>
    <row r="12989" spans="11:11" x14ac:dyDescent="0.25">
      <c r="K12989"/>
    </row>
    <row r="12990" spans="11:11" x14ac:dyDescent="0.25">
      <c r="K12990"/>
    </row>
    <row r="12991" spans="11:11" x14ac:dyDescent="0.25">
      <c r="K12991"/>
    </row>
    <row r="12992" spans="11:11" x14ac:dyDescent="0.25">
      <c r="K12992"/>
    </row>
    <row r="12993" spans="11:11" x14ac:dyDescent="0.25">
      <c r="K12993"/>
    </row>
    <row r="12994" spans="11:11" x14ac:dyDescent="0.25">
      <c r="K12994"/>
    </row>
    <row r="12995" spans="11:11" x14ac:dyDescent="0.25">
      <c r="K12995"/>
    </row>
    <row r="12996" spans="11:11" x14ac:dyDescent="0.25">
      <c r="K12996"/>
    </row>
    <row r="12997" spans="11:11" x14ac:dyDescent="0.25">
      <c r="K12997"/>
    </row>
    <row r="12998" spans="11:11" x14ac:dyDescent="0.25">
      <c r="K12998"/>
    </row>
    <row r="12999" spans="11:11" x14ac:dyDescent="0.25">
      <c r="K12999"/>
    </row>
    <row r="13000" spans="11:11" x14ac:dyDescent="0.25">
      <c r="K13000"/>
    </row>
    <row r="13001" spans="11:11" x14ac:dyDescent="0.25">
      <c r="K13001"/>
    </row>
    <row r="13002" spans="11:11" x14ac:dyDescent="0.25">
      <c r="K13002"/>
    </row>
    <row r="13003" spans="11:11" x14ac:dyDescent="0.25">
      <c r="K13003"/>
    </row>
    <row r="13004" spans="11:11" x14ac:dyDescent="0.25">
      <c r="K13004"/>
    </row>
    <row r="13005" spans="11:11" x14ac:dyDescent="0.25">
      <c r="K13005"/>
    </row>
    <row r="13006" spans="11:11" x14ac:dyDescent="0.25">
      <c r="K13006"/>
    </row>
    <row r="13007" spans="11:11" x14ac:dyDescent="0.25">
      <c r="K13007"/>
    </row>
    <row r="13008" spans="11:11" x14ac:dyDescent="0.25">
      <c r="K13008"/>
    </row>
    <row r="13009" spans="11:11" x14ac:dyDescent="0.25">
      <c r="K13009"/>
    </row>
    <row r="13010" spans="11:11" x14ac:dyDescent="0.25">
      <c r="K13010"/>
    </row>
    <row r="13011" spans="11:11" x14ac:dyDescent="0.25">
      <c r="K13011"/>
    </row>
    <row r="13012" spans="11:11" x14ac:dyDescent="0.25">
      <c r="K13012"/>
    </row>
    <row r="13013" spans="11:11" x14ac:dyDescent="0.25">
      <c r="K13013"/>
    </row>
    <row r="13014" spans="11:11" x14ac:dyDescent="0.25">
      <c r="K13014"/>
    </row>
    <row r="13015" spans="11:11" x14ac:dyDescent="0.25">
      <c r="K13015"/>
    </row>
    <row r="13016" spans="11:11" x14ac:dyDescent="0.25">
      <c r="K13016"/>
    </row>
    <row r="13017" spans="11:11" x14ac:dyDescent="0.25">
      <c r="K13017"/>
    </row>
    <row r="13018" spans="11:11" x14ac:dyDescent="0.25">
      <c r="K13018"/>
    </row>
    <row r="13019" spans="11:11" x14ac:dyDescent="0.25">
      <c r="K13019"/>
    </row>
    <row r="13020" spans="11:11" x14ac:dyDescent="0.25">
      <c r="K13020"/>
    </row>
    <row r="13021" spans="11:11" x14ac:dyDescent="0.25">
      <c r="K13021"/>
    </row>
    <row r="13022" spans="11:11" x14ac:dyDescent="0.25">
      <c r="K13022"/>
    </row>
    <row r="13023" spans="11:11" x14ac:dyDescent="0.25">
      <c r="K13023"/>
    </row>
    <row r="13024" spans="11:11" x14ac:dyDescent="0.25">
      <c r="K13024"/>
    </row>
    <row r="13025" spans="11:11" x14ac:dyDescent="0.25">
      <c r="K13025"/>
    </row>
    <row r="13026" spans="11:11" x14ac:dyDescent="0.25">
      <c r="K13026"/>
    </row>
    <row r="13027" spans="11:11" x14ac:dyDescent="0.25">
      <c r="K13027"/>
    </row>
    <row r="13028" spans="11:11" x14ac:dyDescent="0.25">
      <c r="K13028"/>
    </row>
    <row r="13029" spans="11:11" x14ac:dyDescent="0.25">
      <c r="K13029"/>
    </row>
    <row r="13030" spans="11:11" x14ac:dyDescent="0.25">
      <c r="K13030"/>
    </row>
    <row r="13031" spans="11:11" x14ac:dyDescent="0.25">
      <c r="K13031"/>
    </row>
    <row r="13032" spans="11:11" x14ac:dyDescent="0.25">
      <c r="K13032"/>
    </row>
    <row r="13033" spans="11:11" x14ac:dyDescent="0.25">
      <c r="K13033"/>
    </row>
    <row r="13034" spans="11:11" x14ac:dyDescent="0.25">
      <c r="K13034"/>
    </row>
    <row r="13035" spans="11:11" x14ac:dyDescent="0.25">
      <c r="K13035"/>
    </row>
    <row r="13036" spans="11:11" x14ac:dyDescent="0.25">
      <c r="K13036"/>
    </row>
    <row r="13037" spans="11:11" x14ac:dyDescent="0.25">
      <c r="K13037"/>
    </row>
    <row r="13038" spans="11:11" x14ac:dyDescent="0.25">
      <c r="K13038"/>
    </row>
    <row r="13039" spans="11:11" x14ac:dyDescent="0.25">
      <c r="K13039"/>
    </row>
    <row r="13040" spans="11:11" x14ac:dyDescent="0.25">
      <c r="K13040"/>
    </row>
    <row r="13041" spans="11:11" x14ac:dyDescent="0.25">
      <c r="K13041"/>
    </row>
    <row r="13042" spans="11:11" x14ac:dyDescent="0.25">
      <c r="K13042"/>
    </row>
    <row r="13043" spans="11:11" x14ac:dyDescent="0.25">
      <c r="K13043"/>
    </row>
    <row r="13044" spans="11:11" x14ac:dyDescent="0.25">
      <c r="K13044"/>
    </row>
    <row r="13045" spans="11:11" x14ac:dyDescent="0.25">
      <c r="K13045"/>
    </row>
    <row r="13046" spans="11:11" x14ac:dyDescent="0.25">
      <c r="K13046"/>
    </row>
    <row r="13047" spans="11:11" x14ac:dyDescent="0.25">
      <c r="K13047"/>
    </row>
    <row r="13048" spans="11:11" x14ac:dyDescent="0.25">
      <c r="K13048"/>
    </row>
    <row r="13049" spans="11:11" x14ac:dyDescent="0.25">
      <c r="K13049"/>
    </row>
    <row r="13050" spans="11:11" x14ac:dyDescent="0.25">
      <c r="K13050"/>
    </row>
    <row r="13051" spans="11:11" x14ac:dyDescent="0.25">
      <c r="K13051"/>
    </row>
    <row r="13052" spans="11:11" x14ac:dyDescent="0.25">
      <c r="K13052"/>
    </row>
    <row r="13053" spans="11:11" x14ac:dyDescent="0.25">
      <c r="K13053"/>
    </row>
    <row r="13054" spans="11:11" x14ac:dyDescent="0.25">
      <c r="K13054"/>
    </row>
    <row r="13055" spans="11:11" x14ac:dyDescent="0.25">
      <c r="K13055"/>
    </row>
    <row r="13056" spans="11:11" x14ac:dyDescent="0.25">
      <c r="K13056"/>
    </row>
    <row r="13057" spans="11:11" x14ac:dyDescent="0.25">
      <c r="K13057"/>
    </row>
    <row r="13058" spans="11:11" x14ac:dyDescent="0.25">
      <c r="K13058"/>
    </row>
    <row r="13059" spans="11:11" x14ac:dyDescent="0.25">
      <c r="K13059"/>
    </row>
    <row r="13060" spans="11:11" x14ac:dyDescent="0.25">
      <c r="K13060"/>
    </row>
    <row r="13061" spans="11:11" x14ac:dyDescent="0.25">
      <c r="K13061"/>
    </row>
    <row r="13062" spans="11:11" x14ac:dyDescent="0.25">
      <c r="K13062"/>
    </row>
    <row r="13063" spans="11:11" x14ac:dyDescent="0.25">
      <c r="K13063"/>
    </row>
    <row r="13064" spans="11:11" x14ac:dyDescent="0.25">
      <c r="K13064"/>
    </row>
    <row r="13065" spans="11:11" x14ac:dyDescent="0.25">
      <c r="K13065"/>
    </row>
    <row r="13066" spans="11:11" x14ac:dyDescent="0.25">
      <c r="K13066"/>
    </row>
    <row r="13067" spans="11:11" x14ac:dyDescent="0.25">
      <c r="K13067"/>
    </row>
    <row r="13068" spans="11:11" x14ac:dyDescent="0.25">
      <c r="K13068"/>
    </row>
    <row r="13069" spans="11:11" x14ac:dyDescent="0.25">
      <c r="K13069"/>
    </row>
    <row r="13070" spans="11:11" x14ac:dyDescent="0.25">
      <c r="K13070"/>
    </row>
    <row r="13071" spans="11:11" x14ac:dyDescent="0.25">
      <c r="K13071"/>
    </row>
    <row r="13072" spans="11:11" x14ac:dyDescent="0.25">
      <c r="K13072"/>
    </row>
    <row r="13073" spans="11:11" x14ac:dyDescent="0.25">
      <c r="K13073"/>
    </row>
    <row r="13074" spans="11:11" x14ac:dyDescent="0.25">
      <c r="K13074"/>
    </row>
    <row r="13075" spans="11:11" x14ac:dyDescent="0.25">
      <c r="K13075"/>
    </row>
    <row r="13076" spans="11:11" x14ac:dyDescent="0.25">
      <c r="K13076"/>
    </row>
    <row r="13077" spans="11:11" x14ac:dyDescent="0.25">
      <c r="K13077"/>
    </row>
    <row r="13078" spans="11:11" x14ac:dyDescent="0.25">
      <c r="K13078"/>
    </row>
    <row r="13079" spans="11:11" x14ac:dyDescent="0.25">
      <c r="K13079"/>
    </row>
    <row r="13080" spans="11:11" x14ac:dyDescent="0.25">
      <c r="K13080"/>
    </row>
    <row r="13081" spans="11:11" x14ac:dyDescent="0.25">
      <c r="K13081"/>
    </row>
    <row r="13082" spans="11:11" x14ac:dyDescent="0.25">
      <c r="K13082"/>
    </row>
    <row r="13083" spans="11:11" x14ac:dyDescent="0.25">
      <c r="K13083"/>
    </row>
    <row r="13084" spans="11:11" x14ac:dyDescent="0.25">
      <c r="K13084"/>
    </row>
    <row r="13085" spans="11:11" x14ac:dyDescent="0.25">
      <c r="K13085"/>
    </row>
    <row r="13086" spans="11:11" x14ac:dyDescent="0.25">
      <c r="K13086"/>
    </row>
    <row r="13087" spans="11:11" x14ac:dyDescent="0.25">
      <c r="K13087"/>
    </row>
    <row r="13088" spans="11:11" x14ac:dyDescent="0.25">
      <c r="K13088"/>
    </row>
    <row r="13089" spans="11:11" x14ac:dyDescent="0.25">
      <c r="K13089"/>
    </row>
    <row r="13090" spans="11:11" x14ac:dyDescent="0.25">
      <c r="K13090"/>
    </row>
    <row r="13091" spans="11:11" x14ac:dyDescent="0.25">
      <c r="K13091"/>
    </row>
    <row r="13092" spans="11:11" x14ac:dyDescent="0.25">
      <c r="K13092"/>
    </row>
    <row r="13093" spans="11:11" x14ac:dyDescent="0.25">
      <c r="K13093"/>
    </row>
    <row r="13094" spans="11:11" x14ac:dyDescent="0.25">
      <c r="K13094"/>
    </row>
    <row r="13095" spans="11:11" x14ac:dyDescent="0.25">
      <c r="K13095"/>
    </row>
    <row r="13096" spans="11:11" x14ac:dyDescent="0.25">
      <c r="K13096"/>
    </row>
    <row r="13097" spans="11:11" x14ac:dyDescent="0.25">
      <c r="K13097"/>
    </row>
    <row r="13098" spans="11:11" x14ac:dyDescent="0.25">
      <c r="K13098"/>
    </row>
    <row r="13099" spans="11:11" x14ac:dyDescent="0.25">
      <c r="K13099"/>
    </row>
    <row r="13100" spans="11:11" x14ac:dyDescent="0.25">
      <c r="K13100"/>
    </row>
    <row r="13101" spans="11:11" x14ac:dyDescent="0.25">
      <c r="K13101"/>
    </row>
    <row r="13102" spans="11:11" x14ac:dyDescent="0.25">
      <c r="K13102"/>
    </row>
    <row r="13103" spans="11:11" x14ac:dyDescent="0.25">
      <c r="K13103"/>
    </row>
    <row r="13104" spans="11:11" x14ac:dyDescent="0.25">
      <c r="K13104"/>
    </row>
    <row r="13105" spans="11:11" x14ac:dyDescent="0.25">
      <c r="K13105"/>
    </row>
    <row r="13106" spans="11:11" x14ac:dyDescent="0.25">
      <c r="K13106"/>
    </row>
    <row r="13107" spans="11:11" x14ac:dyDescent="0.25">
      <c r="K13107"/>
    </row>
    <row r="13108" spans="11:11" x14ac:dyDescent="0.25">
      <c r="K13108"/>
    </row>
    <row r="13109" spans="11:11" x14ac:dyDescent="0.25">
      <c r="K13109"/>
    </row>
    <row r="13110" spans="11:11" x14ac:dyDescent="0.25">
      <c r="K13110"/>
    </row>
    <row r="13111" spans="11:11" x14ac:dyDescent="0.25">
      <c r="K13111"/>
    </row>
    <row r="13112" spans="11:11" x14ac:dyDescent="0.25">
      <c r="K13112"/>
    </row>
    <row r="13113" spans="11:11" x14ac:dyDescent="0.25">
      <c r="K13113"/>
    </row>
    <row r="13114" spans="11:11" x14ac:dyDescent="0.25">
      <c r="K13114"/>
    </row>
    <row r="13115" spans="11:11" x14ac:dyDescent="0.25">
      <c r="K13115"/>
    </row>
    <row r="13116" spans="11:11" x14ac:dyDescent="0.25">
      <c r="K13116"/>
    </row>
    <row r="13117" spans="11:11" x14ac:dyDescent="0.25">
      <c r="K13117"/>
    </row>
    <row r="13118" spans="11:11" x14ac:dyDescent="0.25">
      <c r="K13118"/>
    </row>
    <row r="13119" spans="11:11" x14ac:dyDescent="0.25">
      <c r="K13119"/>
    </row>
    <row r="13120" spans="11:11" x14ac:dyDescent="0.25">
      <c r="K13120"/>
    </row>
    <row r="13121" spans="11:11" x14ac:dyDescent="0.25">
      <c r="K13121"/>
    </row>
    <row r="13122" spans="11:11" x14ac:dyDescent="0.25">
      <c r="K13122"/>
    </row>
    <row r="13123" spans="11:11" x14ac:dyDescent="0.25">
      <c r="K13123"/>
    </row>
    <row r="13124" spans="11:11" x14ac:dyDescent="0.25">
      <c r="K13124"/>
    </row>
    <row r="13125" spans="11:11" x14ac:dyDescent="0.25">
      <c r="K13125"/>
    </row>
    <row r="13126" spans="11:11" x14ac:dyDescent="0.25">
      <c r="K13126"/>
    </row>
    <row r="13127" spans="11:11" x14ac:dyDescent="0.25">
      <c r="K13127"/>
    </row>
    <row r="13128" spans="11:11" x14ac:dyDescent="0.25">
      <c r="K13128"/>
    </row>
    <row r="13129" spans="11:11" x14ac:dyDescent="0.25">
      <c r="K13129"/>
    </row>
    <row r="13130" spans="11:11" x14ac:dyDescent="0.25">
      <c r="K13130"/>
    </row>
    <row r="13131" spans="11:11" x14ac:dyDescent="0.25">
      <c r="K13131"/>
    </row>
    <row r="13132" spans="11:11" x14ac:dyDescent="0.25">
      <c r="K13132"/>
    </row>
    <row r="13133" spans="11:11" x14ac:dyDescent="0.25">
      <c r="K13133"/>
    </row>
    <row r="13134" spans="11:11" x14ac:dyDescent="0.25">
      <c r="K13134"/>
    </row>
    <row r="13135" spans="11:11" x14ac:dyDescent="0.25">
      <c r="K13135"/>
    </row>
    <row r="13136" spans="11:11" x14ac:dyDescent="0.25">
      <c r="K13136"/>
    </row>
    <row r="13137" spans="11:11" x14ac:dyDescent="0.25">
      <c r="K13137"/>
    </row>
    <row r="13138" spans="11:11" x14ac:dyDescent="0.25">
      <c r="K13138"/>
    </row>
    <row r="13139" spans="11:11" x14ac:dyDescent="0.25">
      <c r="K13139"/>
    </row>
    <row r="13140" spans="11:11" x14ac:dyDescent="0.25">
      <c r="K13140"/>
    </row>
    <row r="13141" spans="11:11" x14ac:dyDescent="0.25">
      <c r="K13141"/>
    </row>
    <row r="13142" spans="11:11" x14ac:dyDescent="0.25">
      <c r="K13142"/>
    </row>
    <row r="13143" spans="11:11" x14ac:dyDescent="0.25">
      <c r="K13143"/>
    </row>
    <row r="13144" spans="11:11" x14ac:dyDescent="0.25">
      <c r="K13144"/>
    </row>
    <row r="13145" spans="11:11" x14ac:dyDescent="0.25">
      <c r="K13145"/>
    </row>
    <row r="13146" spans="11:11" x14ac:dyDescent="0.25">
      <c r="K13146"/>
    </row>
    <row r="13147" spans="11:11" x14ac:dyDescent="0.25">
      <c r="K13147"/>
    </row>
    <row r="13148" spans="11:11" x14ac:dyDescent="0.25">
      <c r="K13148"/>
    </row>
    <row r="13149" spans="11:11" x14ac:dyDescent="0.25">
      <c r="K13149"/>
    </row>
    <row r="13150" spans="11:11" x14ac:dyDescent="0.25">
      <c r="K13150"/>
    </row>
    <row r="13151" spans="11:11" x14ac:dyDescent="0.25">
      <c r="K13151"/>
    </row>
    <row r="13152" spans="11:11" x14ac:dyDescent="0.25">
      <c r="K13152"/>
    </row>
    <row r="13153" spans="11:11" x14ac:dyDescent="0.25">
      <c r="K13153"/>
    </row>
    <row r="13154" spans="11:11" x14ac:dyDescent="0.25">
      <c r="K13154"/>
    </row>
    <row r="13155" spans="11:11" x14ac:dyDescent="0.25">
      <c r="K13155"/>
    </row>
    <row r="13156" spans="11:11" x14ac:dyDescent="0.25">
      <c r="K13156"/>
    </row>
    <row r="13157" spans="11:11" x14ac:dyDescent="0.25">
      <c r="K13157"/>
    </row>
    <row r="13158" spans="11:11" x14ac:dyDescent="0.25">
      <c r="K13158"/>
    </row>
    <row r="13159" spans="11:11" x14ac:dyDescent="0.25">
      <c r="K13159"/>
    </row>
    <row r="13160" spans="11:11" x14ac:dyDescent="0.25">
      <c r="K13160"/>
    </row>
    <row r="13161" spans="11:11" x14ac:dyDescent="0.25">
      <c r="K13161"/>
    </row>
    <row r="13162" spans="11:11" x14ac:dyDescent="0.25">
      <c r="K13162"/>
    </row>
    <row r="13163" spans="11:11" x14ac:dyDescent="0.25">
      <c r="K13163"/>
    </row>
    <row r="13164" spans="11:11" x14ac:dyDescent="0.25">
      <c r="K13164"/>
    </row>
    <row r="13165" spans="11:11" x14ac:dyDescent="0.25">
      <c r="K13165"/>
    </row>
    <row r="13166" spans="11:11" x14ac:dyDescent="0.25">
      <c r="K13166"/>
    </row>
    <row r="13167" spans="11:11" x14ac:dyDescent="0.25">
      <c r="K13167"/>
    </row>
    <row r="13168" spans="11:11" x14ac:dyDescent="0.25">
      <c r="K13168"/>
    </row>
    <row r="13169" spans="11:11" x14ac:dyDescent="0.25">
      <c r="K13169"/>
    </row>
    <row r="13170" spans="11:11" x14ac:dyDescent="0.25">
      <c r="K13170"/>
    </row>
    <row r="13171" spans="11:11" x14ac:dyDescent="0.25">
      <c r="K13171"/>
    </row>
    <row r="13172" spans="11:11" x14ac:dyDescent="0.25">
      <c r="K13172"/>
    </row>
    <row r="13173" spans="11:11" x14ac:dyDescent="0.25">
      <c r="K13173"/>
    </row>
    <row r="13174" spans="11:11" x14ac:dyDescent="0.25">
      <c r="K13174"/>
    </row>
    <row r="13175" spans="11:11" x14ac:dyDescent="0.25">
      <c r="K13175"/>
    </row>
    <row r="13176" spans="11:11" x14ac:dyDescent="0.25">
      <c r="K13176"/>
    </row>
    <row r="13177" spans="11:11" x14ac:dyDescent="0.25">
      <c r="K13177"/>
    </row>
    <row r="13178" spans="11:11" x14ac:dyDescent="0.25">
      <c r="K13178"/>
    </row>
    <row r="13179" spans="11:11" x14ac:dyDescent="0.25">
      <c r="K13179"/>
    </row>
    <row r="13180" spans="11:11" x14ac:dyDescent="0.25">
      <c r="K13180"/>
    </row>
    <row r="13181" spans="11:11" x14ac:dyDescent="0.25">
      <c r="K13181"/>
    </row>
    <row r="13182" spans="11:11" x14ac:dyDescent="0.25">
      <c r="K13182"/>
    </row>
    <row r="13183" spans="11:11" x14ac:dyDescent="0.25">
      <c r="K13183"/>
    </row>
    <row r="13184" spans="11:11" x14ac:dyDescent="0.25">
      <c r="K13184"/>
    </row>
    <row r="13185" spans="11:11" x14ac:dyDescent="0.25">
      <c r="K13185"/>
    </row>
    <row r="13186" spans="11:11" x14ac:dyDescent="0.25">
      <c r="K13186"/>
    </row>
    <row r="13187" spans="11:11" x14ac:dyDescent="0.25">
      <c r="K13187"/>
    </row>
    <row r="13188" spans="11:11" x14ac:dyDescent="0.25">
      <c r="K13188"/>
    </row>
    <row r="13189" spans="11:11" x14ac:dyDescent="0.25">
      <c r="K13189"/>
    </row>
    <row r="13190" spans="11:11" x14ac:dyDescent="0.25">
      <c r="K13190"/>
    </row>
    <row r="13191" spans="11:11" x14ac:dyDescent="0.25">
      <c r="K13191"/>
    </row>
    <row r="13192" spans="11:11" x14ac:dyDescent="0.25">
      <c r="K13192"/>
    </row>
    <row r="13193" spans="11:11" x14ac:dyDescent="0.25">
      <c r="K13193"/>
    </row>
    <row r="13194" spans="11:11" x14ac:dyDescent="0.25">
      <c r="K13194"/>
    </row>
    <row r="13195" spans="11:11" x14ac:dyDescent="0.25">
      <c r="K13195"/>
    </row>
    <row r="13196" spans="11:11" x14ac:dyDescent="0.25">
      <c r="K13196"/>
    </row>
    <row r="13197" spans="11:11" x14ac:dyDescent="0.25">
      <c r="K13197"/>
    </row>
    <row r="13198" spans="11:11" x14ac:dyDescent="0.25">
      <c r="K13198"/>
    </row>
    <row r="13199" spans="11:11" x14ac:dyDescent="0.25">
      <c r="K13199"/>
    </row>
    <row r="13200" spans="11:11" x14ac:dyDescent="0.25">
      <c r="K13200"/>
    </row>
    <row r="13201" spans="11:11" x14ac:dyDescent="0.25">
      <c r="K13201"/>
    </row>
    <row r="13202" spans="11:11" x14ac:dyDescent="0.25">
      <c r="K13202"/>
    </row>
    <row r="13203" spans="11:11" x14ac:dyDescent="0.25">
      <c r="K13203"/>
    </row>
    <row r="13204" spans="11:11" x14ac:dyDescent="0.25">
      <c r="K13204"/>
    </row>
    <row r="13205" spans="11:11" x14ac:dyDescent="0.25">
      <c r="K13205"/>
    </row>
    <row r="13206" spans="11:11" x14ac:dyDescent="0.25">
      <c r="K13206"/>
    </row>
    <row r="13207" spans="11:11" x14ac:dyDescent="0.25">
      <c r="K13207"/>
    </row>
    <row r="13208" spans="11:11" x14ac:dyDescent="0.25">
      <c r="K13208"/>
    </row>
    <row r="13209" spans="11:11" x14ac:dyDescent="0.25">
      <c r="K13209"/>
    </row>
    <row r="13210" spans="11:11" x14ac:dyDescent="0.25">
      <c r="K13210"/>
    </row>
    <row r="13211" spans="11:11" x14ac:dyDescent="0.25">
      <c r="K13211"/>
    </row>
    <row r="13212" spans="11:11" x14ac:dyDescent="0.25">
      <c r="K13212"/>
    </row>
    <row r="13213" spans="11:11" x14ac:dyDescent="0.25">
      <c r="K13213"/>
    </row>
    <row r="13214" spans="11:11" x14ac:dyDescent="0.25">
      <c r="K13214"/>
    </row>
    <row r="13215" spans="11:11" x14ac:dyDescent="0.25">
      <c r="K13215"/>
    </row>
    <row r="13216" spans="11:11" x14ac:dyDescent="0.25">
      <c r="K13216"/>
    </row>
    <row r="13217" spans="11:11" x14ac:dyDescent="0.25">
      <c r="K13217"/>
    </row>
    <row r="13218" spans="11:11" x14ac:dyDescent="0.25">
      <c r="K13218"/>
    </row>
    <row r="13219" spans="11:11" x14ac:dyDescent="0.25">
      <c r="K13219"/>
    </row>
    <row r="13220" spans="11:11" x14ac:dyDescent="0.25">
      <c r="K13220"/>
    </row>
    <row r="13221" spans="11:11" x14ac:dyDescent="0.25">
      <c r="K13221"/>
    </row>
    <row r="13222" spans="11:11" x14ac:dyDescent="0.25">
      <c r="K13222"/>
    </row>
    <row r="13223" spans="11:11" x14ac:dyDescent="0.25">
      <c r="K13223"/>
    </row>
    <row r="13224" spans="11:11" x14ac:dyDescent="0.25">
      <c r="K13224"/>
    </row>
    <row r="13225" spans="11:11" x14ac:dyDescent="0.25">
      <c r="K13225"/>
    </row>
    <row r="13226" spans="11:11" x14ac:dyDescent="0.25">
      <c r="K13226"/>
    </row>
    <row r="13227" spans="11:11" x14ac:dyDescent="0.25">
      <c r="K13227"/>
    </row>
    <row r="13228" spans="11:11" x14ac:dyDescent="0.25">
      <c r="K13228"/>
    </row>
    <row r="13229" spans="11:11" x14ac:dyDescent="0.25">
      <c r="K13229"/>
    </row>
    <row r="13230" spans="11:11" x14ac:dyDescent="0.25">
      <c r="K13230"/>
    </row>
    <row r="13231" spans="11:11" x14ac:dyDescent="0.25">
      <c r="K13231"/>
    </row>
    <row r="13232" spans="11:11" x14ac:dyDescent="0.25">
      <c r="K13232"/>
    </row>
    <row r="13233" spans="11:11" x14ac:dyDescent="0.25">
      <c r="K13233"/>
    </row>
    <row r="13234" spans="11:11" x14ac:dyDescent="0.25">
      <c r="K13234"/>
    </row>
    <row r="13235" spans="11:11" x14ac:dyDescent="0.25">
      <c r="K13235"/>
    </row>
    <row r="13236" spans="11:11" x14ac:dyDescent="0.25">
      <c r="K13236"/>
    </row>
    <row r="13237" spans="11:11" x14ac:dyDescent="0.25">
      <c r="K13237"/>
    </row>
    <row r="13238" spans="11:11" x14ac:dyDescent="0.25">
      <c r="K13238"/>
    </row>
    <row r="13239" spans="11:11" x14ac:dyDescent="0.25">
      <c r="K13239"/>
    </row>
    <row r="13240" spans="11:11" x14ac:dyDescent="0.25">
      <c r="K13240"/>
    </row>
    <row r="13241" spans="11:11" x14ac:dyDescent="0.25">
      <c r="K13241"/>
    </row>
    <row r="13242" spans="11:11" x14ac:dyDescent="0.25">
      <c r="K13242"/>
    </row>
    <row r="13243" spans="11:11" x14ac:dyDescent="0.25">
      <c r="K13243"/>
    </row>
    <row r="13244" spans="11:11" x14ac:dyDescent="0.25">
      <c r="K13244"/>
    </row>
    <row r="13245" spans="11:11" x14ac:dyDescent="0.25">
      <c r="K13245"/>
    </row>
    <row r="13246" spans="11:11" x14ac:dyDescent="0.25">
      <c r="K13246"/>
    </row>
    <row r="13247" spans="11:11" x14ac:dyDescent="0.25">
      <c r="K13247"/>
    </row>
    <row r="13248" spans="11:11" x14ac:dyDescent="0.25">
      <c r="K13248"/>
    </row>
    <row r="13249" spans="11:11" x14ac:dyDescent="0.25">
      <c r="K13249"/>
    </row>
    <row r="13250" spans="11:11" x14ac:dyDescent="0.25">
      <c r="K13250"/>
    </row>
    <row r="13251" spans="11:11" x14ac:dyDescent="0.25">
      <c r="K13251"/>
    </row>
    <row r="13252" spans="11:11" x14ac:dyDescent="0.25">
      <c r="K13252"/>
    </row>
    <row r="13253" spans="11:11" x14ac:dyDescent="0.25">
      <c r="K13253"/>
    </row>
    <row r="13254" spans="11:11" x14ac:dyDescent="0.25">
      <c r="K13254"/>
    </row>
    <row r="13255" spans="11:11" x14ac:dyDescent="0.25">
      <c r="K13255"/>
    </row>
    <row r="13256" spans="11:11" x14ac:dyDescent="0.25">
      <c r="K13256"/>
    </row>
    <row r="13257" spans="11:11" x14ac:dyDescent="0.25">
      <c r="K13257"/>
    </row>
    <row r="13258" spans="11:11" x14ac:dyDescent="0.25">
      <c r="K13258"/>
    </row>
    <row r="13259" spans="11:11" x14ac:dyDescent="0.25">
      <c r="K13259"/>
    </row>
    <row r="13260" spans="11:11" x14ac:dyDescent="0.25">
      <c r="K13260"/>
    </row>
    <row r="13261" spans="11:11" x14ac:dyDescent="0.25">
      <c r="K13261"/>
    </row>
    <row r="13262" spans="11:11" x14ac:dyDescent="0.25">
      <c r="K13262"/>
    </row>
    <row r="13263" spans="11:11" x14ac:dyDescent="0.25">
      <c r="K13263"/>
    </row>
    <row r="13264" spans="11:11" x14ac:dyDescent="0.25">
      <c r="K13264"/>
    </row>
    <row r="13265" spans="11:11" x14ac:dyDescent="0.25">
      <c r="K13265"/>
    </row>
    <row r="13266" spans="11:11" x14ac:dyDescent="0.25">
      <c r="K13266"/>
    </row>
    <row r="13267" spans="11:11" x14ac:dyDescent="0.25">
      <c r="K13267"/>
    </row>
    <row r="13268" spans="11:11" x14ac:dyDescent="0.25">
      <c r="K13268"/>
    </row>
    <row r="13269" spans="11:11" x14ac:dyDescent="0.25">
      <c r="K13269"/>
    </row>
    <row r="13270" spans="11:11" x14ac:dyDescent="0.25">
      <c r="K13270"/>
    </row>
    <row r="13271" spans="11:11" x14ac:dyDescent="0.25">
      <c r="K13271"/>
    </row>
    <row r="13272" spans="11:11" x14ac:dyDescent="0.25">
      <c r="K13272"/>
    </row>
    <row r="13273" spans="11:11" x14ac:dyDescent="0.25">
      <c r="K13273"/>
    </row>
    <row r="13274" spans="11:11" x14ac:dyDescent="0.25">
      <c r="K13274"/>
    </row>
    <row r="13275" spans="11:11" x14ac:dyDescent="0.25">
      <c r="K13275"/>
    </row>
    <row r="13276" spans="11:11" x14ac:dyDescent="0.25">
      <c r="K13276"/>
    </row>
    <row r="13277" spans="11:11" x14ac:dyDescent="0.25">
      <c r="K13277"/>
    </row>
    <row r="13278" spans="11:11" x14ac:dyDescent="0.25">
      <c r="K13278"/>
    </row>
    <row r="13279" spans="11:11" x14ac:dyDescent="0.25">
      <c r="K13279"/>
    </row>
    <row r="13280" spans="11:11" x14ac:dyDescent="0.25">
      <c r="K13280"/>
    </row>
    <row r="13281" spans="11:11" x14ac:dyDescent="0.25">
      <c r="K13281"/>
    </row>
    <row r="13282" spans="11:11" x14ac:dyDescent="0.25">
      <c r="K13282"/>
    </row>
    <row r="13283" spans="11:11" x14ac:dyDescent="0.25">
      <c r="K13283"/>
    </row>
    <row r="13284" spans="11:11" x14ac:dyDescent="0.25">
      <c r="K13284"/>
    </row>
    <row r="13285" spans="11:11" x14ac:dyDescent="0.25">
      <c r="K13285"/>
    </row>
    <row r="13286" spans="11:11" x14ac:dyDescent="0.25">
      <c r="K13286"/>
    </row>
    <row r="13287" spans="11:11" x14ac:dyDescent="0.25">
      <c r="K13287"/>
    </row>
    <row r="13288" spans="11:11" x14ac:dyDescent="0.25">
      <c r="K13288"/>
    </row>
    <row r="13289" spans="11:11" x14ac:dyDescent="0.25">
      <c r="K13289"/>
    </row>
    <row r="13290" spans="11:11" x14ac:dyDescent="0.25">
      <c r="K13290"/>
    </row>
    <row r="13291" spans="11:11" x14ac:dyDescent="0.25">
      <c r="K13291"/>
    </row>
    <row r="13292" spans="11:11" x14ac:dyDescent="0.25">
      <c r="K13292"/>
    </row>
    <row r="13293" spans="11:11" x14ac:dyDescent="0.25">
      <c r="K13293"/>
    </row>
    <row r="13294" spans="11:11" x14ac:dyDescent="0.25">
      <c r="K13294"/>
    </row>
    <row r="13295" spans="11:11" x14ac:dyDescent="0.25">
      <c r="K13295"/>
    </row>
    <row r="13296" spans="11:11" x14ac:dyDescent="0.25">
      <c r="K13296"/>
    </row>
    <row r="13297" spans="11:11" x14ac:dyDescent="0.25">
      <c r="K13297"/>
    </row>
    <row r="13298" spans="11:11" x14ac:dyDescent="0.25">
      <c r="K13298"/>
    </row>
    <row r="13299" spans="11:11" x14ac:dyDescent="0.25">
      <c r="K13299"/>
    </row>
    <row r="13300" spans="11:11" x14ac:dyDescent="0.25">
      <c r="K13300"/>
    </row>
    <row r="13301" spans="11:11" x14ac:dyDescent="0.25">
      <c r="K13301"/>
    </row>
    <row r="13302" spans="11:11" x14ac:dyDescent="0.25">
      <c r="K13302"/>
    </row>
    <row r="13303" spans="11:11" x14ac:dyDescent="0.25">
      <c r="K13303"/>
    </row>
    <row r="13304" spans="11:11" x14ac:dyDescent="0.25">
      <c r="K13304"/>
    </row>
    <row r="13305" spans="11:11" x14ac:dyDescent="0.25">
      <c r="K13305"/>
    </row>
    <row r="13306" spans="11:11" x14ac:dyDescent="0.25">
      <c r="K13306"/>
    </row>
    <row r="13307" spans="11:11" x14ac:dyDescent="0.25">
      <c r="K13307"/>
    </row>
    <row r="13308" spans="11:11" x14ac:dyDescent="0.25">
      <c r="K13308"/>
    </row>
    <row r="13309" spans="11:11" x14ac:dyDescent="0.25">
      <c r="K13309"/>
    </row>
    <row r="13310" spans="11:11" x14ac:dyDescent="0.25">
      <c r="K13310"/>
    </row>
    <row r="13311" spans="11:11" x14ac:dyDescent="0.25">
      <c r="K13311"/>
    </row>
    <row r="13312" spans="11:11" x14ac:dyDescent="0.25">
      <c r="K13312"/>
    </row>
    <row r="13313" spans="11:11" x14ac:dyDescent="0.25">
      <c r="K13313"/>
    </row>
    <row r="13314" spans="11:11" x14ac:dyDescent="0.25">
      <c r="K13314"/>
    </row>
    <row r="13315" spans="11:11" x14ac:dyDescent="0.25">
      <c r="K13315"/>
    </row>
    <row r="13316" spans="11:11" x14ac:dyDescent="0.25">
      <c r="K13316"/>
    </row>
    <row r="13317" spans="11:11" x14ac:dyDescent="0.25">
      <c r="K13317"/>
    </row>
    <row r="13318" spans="11:11" x14ac:dyDescent="0.25">
      <c r="K13318"/>
    </row>
    <row r="13319" spans="11:11" x14ac:dyDescent="0.25">
      <c r="K13319"/>
    </row>
    <row r="13320" spans="11:11" x14ac:dyDescent="0.25">
      <c r="K13320"/>
    </row>
    <row r="13321" spans="11:11" x14ac:dyDescent="0.25">
      <c r="K13321"/>
    </row>
    <row r="13322" spans="11:11" x14ac:dyDescent="0.25">
      <c r="K13322"/>
    </row>
    <row r="13323" spans="11:11" x14ac:dyDescent="0.25">
      <c r="K13323"/>
    </row>
    <row r="13324" spans="11:11" x14ac:dyDescent="0.25">
      <c r="K13324"/>
    </row>
    <row r="13325" spans="11:11" x14ac:dyDescent="0.25">
      <c r="K13325"/>
    </row>
    <row r="13326" spans="11:11" x14ac:dyDescent="0.25">
      <c r="K13326"/>
    </row>
    <row r="13327" spans="11:11" x14ac:dyDescent="0.25">
      <c r="K13327"/>
    </row>
    <row r="13328" spans="11:11" x14ac:dyDescent="0.25">
      <c r="K13328"/>
    </row>
    <row r="13329" spans="11:11" x14ac:dyDescent="0.25">
      <c r="K13329"/>
    </row>
    <row r="13330" spans="11:11" x14ac:dyDescent="0.25">
      <c r="K13330"/>
    </row>
    <row r="13331" spans="11:11" x14ac:dyDescent="0.25">
      <c r="K13331"/>
    </row>
    <row r="13332" spans="11:11" x14ac:dyDescent="0.25">
      <c r="K13332"/>
    </row>
    <row r="13333" spans="11:11" x14ac:dyDescent="0.25">
      <c r="K13333"/>
    </row>
    <row r="13334" spans="11:11" x14ac:dyDescent="0.25">
      <c r="K13334"/>
    </row>
    <row r="13335" spans="11:11" x14ac:dyDescent="0.25">
      <c r="K13335"/>
    </row>
    <row r="13336" spans="11:11" x14ac:dyDescent="0.25">
      <c r="K13336"/>
    </row>
    <row r="13337" spans="11:11" x14ac:dyDescent="0.25">
      <c r="K13337"/>
    </row>
    <row r="13338" spans="11:11" x14ac:dyDescent="0.25">
      <c r="K13338"/>
    </row>
    <row r="13339" spans="11:11" x14ac:dyDescent="0.25">
      <c r="K13339"/>
    </row>
    <row r="13340" spans="11:11" x14ac:dyDescent="0.25">
      <c r="K13340"/>
    </row>
    <row r="13341" spans="11:11" x14ac:dyDescent="0.25">
      <c r="K13341"/>
    </row>
    <row r="13342" spans="11:11" x14ac:dyDescent="0.25">
      <c r="K13342"/>
    </row>
    <row r="13343" spans="11:11" x14ac:dyDescent="0.25">
      <c r="K13343"/>
    </row>
    <row r="13344" spans="11:11" x14ac:dyDescent="0.25">
      <c r="K13344"/>
    </row>
    <row r="13345" spans="11:11" x14ac:dyDescent="0.25">
      <c r="K13345"/>
    </row>
    <row r="13346" spans="11:11" x14ac:dyDescent="0.25">
      <c r="K13346"/>
    </row>
    <row r="13347" spans="11:11" x14ac:dyDescent="0.25">
      <c r="K13347"/>
    </row>
    <row r="13348" spans="11:11" x14ac:dyDescent="0.25">
      <c r="K13348"/>
    </row>
    <row r="13349" spans="11:11" x14ac:dyDescent="0.25">
      <c r="K13349"/>
    </row>
    <row r="13350" spans="11:11" x14ac:dyDescent="0.25">
      <c r="K13350"/>
    </row>
    <row r="13351" spans="11:11" x14ac:dyDescent="0.25">
      <c r="K13351"/>
    </row>
    <row r="13352" spans="11:11" x14ac:dyDescent="0.25">
      <c r="K13352"/>
    </row>
    <row r="13353" spans="11:11" x14ac:dyDescent="0.25">
      <c r="K13353"/>
    </row>
    <row r="13354" spans="11:11" x14ac:dyDescent="0.25">
      <c r="K13354"/>
    </row>
    <row r="13355" spans="11:11" x14ac:dyDescent="0.25">
      <c r="K13355"/>
    </row>
    <row r="13356" spans="11:11" x14ac:dyDescent="0.25">
      <c r="K13356"/>
    </row>
    <row r="13357" spans="11:11" x14ac:dyDescent="0.25">
      <c r="K13357"/>
    </row>
    <row r="13358" spans="11:11" x14ac:dyDescent="0.25">
      <c r="K13358"/>
    </row>
    <row r="13359" spans="11:11" x14ac:dyDescent="0.25">
      <c r="K13359"/>
    </row>
    <row r="13360" spans="11:11" x14ac:dyDescent="0.25">
      <c r="K13360"/>
    </row>
    <row r="13361" spans="11:11" x14ac:dyDescent="0.25">
      <c r="K13361"/>
    </row>
    <row r="13362" spans="11:11" x14ac:dyDescent="0.25">
      <c r="K13362"/>
    </row>
    <row r="13363" spans="11:11" x14ac:dyDescent="0.25">
      <c r="K13363"/>
    </row>
    <row r="13364" spans="11:11" x14ac:dyDescent="0.25">
      <c r="K13364"/>
    </row>
    <row r="13365" spans="11:11" x14ac:dyDescent="0.25">
      <c r="K13365"/>
    </row>
    <row r="13366" spans="11:11" x14ac:dyDescent="0.25">
      <c r="K13366"/>
    </row>
    <row r="13367" spans="11:11" x14ac:dyDescent="0.25">
      <c r="K13367"/>
    </row>
    <row r="13368" spans="11:11" x14ac:dyDescent="0.25">
      <c r="K13368"/>
    </row>
    <row r="13369" spans="11:11" x14ac:dyDescent="0.25">
      <c r="K13369"/>
    </row>
    <row r="13370" spans="11:11" x14ac:dyDescent="0.25">
      <c r="K13370"/>
    </row>
    <row r="13371" spans="11:11" x14ac:dyDescent="0.25">
      <c r="K13371"/>
    </row>
    <row r="13372" spans="11:11" x14ac:dyDescent="0.25">
      <c r="K13372"/>
    </row>
    <row r="13373" spans="11:11" x14ac:dyDescent="0.25">
      <c r="K13373"/>
    </row>
    <row r="13374" spans="11:11" x14ac:dyDescent="0.25">
      <c r="K13374"/>
    </row>
    <row r="13375" spans="11:11" x14ac:dyDescent="0.25">
      <c r="K13375"/>
    </row>
    <row r="13376" spans="11:11" x14ac:dyDescent="0.25">
      <c r="K13376"/>
    </row>
    <row r="13377" spans="11:11" x14ac:dyDescent="0.25">
      <c r="K13377"/>
    </row>
    <row r="13378" spans="11:11" x14ac:dyDescent="0.25">
      <c r="K13378"/>
    </row>
    <row r="13379" spans="11:11" x14ac:dyDescent="0.25">
      <c r="K13379"/>
    </row>
    <row r="13380" spans="11:11" x14ac:dyDescent="0.25">
      <c r="K13380"/>
    </row>
    <row r="13381" spans="11:11" x14ac:dyDescent="0.25">
      <c r="K13381"/>
    </row>
    <row r="13382" spans="11:11" x14ac:dyDescent="0.25">
      <c r="K13382"/>
    </row>
    <row r="13383" spans="11:11" x14ac:dyDescent="0.25">
      <c r="K13383"/>
    </row>
    <row r="13384" spans="11:11" x14ac:dyDescent="0.25">
      <c r="K13384"/>
    </row>
    <row r="13385" spans="11:11" x14ac:dyDescent="0.25">
      <c r="K13385"/>
    </row>
    <row r="13386" spans="11:11" x14ac:dyDescent="0.25">
      <c r="K13386"/>
    </row>
    <row r="13387" spans="11:11" x14ac:dyDescent="0.25">
      <c r="K13387"/>
    </row>
    <row r="13388" spans="11:11" x14ac:dyDescent="0.25">
      <c r="K13388"/>
    </row>
    <row r="13389" spans="11:11" x14ac:dyDescent="0.25">
      <c r="K13389"/>
    </row>
    <row r="13390" spans="11:11" x14ac:dyDescent="0.25">
      <c r="K13390"/>
    </row>
    <row r="13391" spans="11:11" x14ac:dyDescent="0.25">
      <c r="K13391"/>
    </row>
    <row r="13392" spans="11:11" x14ac:dyDescent="0.25">
      <c r="K13392"/>
    </row>
    <row r="13393" spans="11:11" x14ac:dyDescent="0.25">
      <c r="K13393"/>
    </row>
    <row r="13394" spans="11:11" x14ac:dyDescent="0.25">
      <c r="K13394"/>
    </row>
    <row r="13395" spans="11:11" x14ac:dyDescent="0.25">
      <c r="K13395"/>
    </row>
    <row r="13396" spans="11:11" x14ac:dyDescent="0.25">
      <c r="K13396"/>
    </row>
    <row r="13397" spans="11:11" x14ac:dyDescent="0.25">
      <c r="K13397"/>
    </row>
    <row r="13398" spans="11:11" x14ac:dyDescent="0.25">
      <c r="K13398"/>
    </row>
    <row r="13399" spans="11:11" x14ac:dyDescent="0.25">
      <c r="K13399"/>
    </row>
    <row r="13400" spans="11:11" x14ac:dyDescent="0.25">
      <c r="K13400"/>
    </row>
    <row r="13401" spans="11:11" x14ac:dyDescent="0.25">
      <c r="K13401"/>
    </row>
    <row r="13402" spans="11:11" x14ac:dyDescent="0.25">
      <c r="K13402"/>
    </row>
    <row r="13403" spans="11:11" x14ac:dyDescent="0.25">
      <c r="K13403"/>
    </row>
    <row r="13404" spans="11:11" x14ac:dyDescent="0.25">
      <c r="K13404"/>
    </row>
    <row r="13405" spans="11:11" x14ac:dyDescent="0.25">
      <c r="K13405"/>
    </row>
    <row r="13406" spans="11:11" x14ac:dyDescent="0.25">
      <c r="K13406"/>
    </row>
    <row r="13407" spans="11:11" x14ac:dyDescent="0.25">
      <c r="K13407"/>
    </row>
    <row r="13408" spans="11:11" x14ac:dyDescent="0.25">
      <c r="K13408"/>
    </row>
    <row r="13409" spans="11:11" x14ac:dyDescent="0.25">
      <c r="K13409"/>
    </row>
    <row r="13410" spans="11:11" x14ac:dyDescent="0.25">
      <c r="K13410"/>
    </row>
    <row r="13411" spans="11:11" x14ac:dyDescent="0.25">
      <c r="K13411"/>
    </row>
    <row r="13412" spans="11:11" x14ac:dyDescent="0.25">
      <c r="K13412"/>
    </row>
    <row r="13413" spans="11:11" x14ac:dyDescent="0.25">
      <c r="K13413"/>
    </row>
    <row r="13414" spans="11:11" x14ac:dyDescent="0.25">
      <c r="K13414"/>
    </row>
    <row r="13415" spans="11:11" x14ac:dyDescent="0.25">
      <c r="K13415"/>
    </row>
    <row r="13416" spans="11:11" x14ac:dyDescent="0.25">
      <c r="K13416"/>
    </row>
    <row r="13417" spans="11:11" x14ac:dyDescent="0.25">
      <c r="K13417"/>
    </row>
    <row r="13418" spans="11:11" x14ac:dyDescent="0.25">
      <c r="K13418"/>
    </row>
    <row r="13419" spans="11:11" x14ac:dyDescent="0.25">
      <c r="K13419"/>
    </row>
    <row r="13420" spans="11:11" x14ac:dyDescent="0.25">
      <c r="K13420"/>
    </row>
    <row r="13421" spans="11:11" x14ac:dyDescent="0.25">
      <c r="K13421"/>
    </row>
    <row r="13422" spans="11:11" x14ac:dyDescent="0.25">
      <c r="K13422"/>
    </row>
    <row r="13423" spans="11:11" x14ac:dyDescent="0.25">
      <c r="K13423"/>
    </row>
    <row r="13424" spans="11:11" x14ac:dyDescent="0.25">
      <c r="K13424"/>
    </row>
    <row r="13425" spans="11:11" x14ac:dyDescent="0.25">
      <c r="K13425"/>
    </row>
    <row r="13426" spans="11:11" x14ac:dyDescent="0.25">
      <c r="K13426"/>
    </row>
    <row r="13427" spans="11:11" x14ac:dyDescent="0.25">
      <c r="K13427"/>
    </row>
    <row r="13428" spans="11:11" x14ac:dyDescent="0.25">
      <c r="K13428"/>
    </row>
    <row r="13429" spans="11:11" x14ac:dyDescent="0.25">
      <c r="K13429"/>
    </row>
    <row r="13430" spans="11:11" x14ac:dyDescent="0.25">
      <c r="K13430"/>
    </row>
    <row r="13431" spans="11:11" x14ac:dyDescent="0.25">
      <c r="K13431"/>
    </row>
    <row r="13432" spans="11:11" x14ac:dyDescent="0.25">
      <c r="K13432"/>
    </row>
    <row r="13433" spans="11:11" x14ac:dyDescent="0.25">
      <c r="K13433"/>
    </row>
    <row r="13434" spans="11:11" x14ac:dyDescent="0.25">
      <c r="K13434"/>
    </row>
    <row r="13435" spans="11:11" x14ac:dyDescent="0.25">
      <c r="K13435"/>
    </row>
    <row r="13436" spans="11:11" x14ac:dyDescent="0.25">
      <c r="K13436"/>
    </row>
    <row r="13437" spans="11:11" x14ac:dyDescent="0.25">
      <c r="K13437"/>
    </row>
    <row r="13438" spans="11:11" x14ac:dyDescent="0.25">
      <c r="K13438"/>
    </row>
    <row r="13439" spans="11:11" x14ac:dyDescent="0.25">
      <c r="K13439"/>
    </row>
    <row r="13440" spans="11:11" x14ac:dyDescent="0.25">
      <c r="K13440"/>
    </row>
    <row r="13441" spans="11:11" x14ac:dyDescent="0.25">
      <c r="K13441"/>
    </row>
    <row r="13442" spans="11:11" x14ac:dyDescent="0.25">
      <c r="K13442"/>
    </row>
    <row r="13443" spans="11:11" x14ac:dyDescent="0.25">
      <c r="K13443"/>
    </row>
    <row r="13444" spans="11:11" x14ac:dyDescent="0.25">
      <c r="K13444"/>
    </row>
    <row r="13445" spans="11:11" x14ac:dyDescent="0.25">
      <c r="K13445"/>
    </row>
    <row r="13446" spans="11:11" x14ac:dyDescent="0.25">
      <c r="K13446"/>
    </row>
    <row r="13447" spans="11:11" x14ac:dyDescent="0.25">
      <c r="K13447"/>
    </row>
    <row r="13448" spans="11:11" x14ac:dyDescent="0.25">
      <c r="K13448"/>
    </row>
    <row r="13449" spans="11:11" x14ac:dyDescent="0.25">
      <c r="K13449"/>
    </row>
    <row r="13450" spans="11:11" x14ac:dyDescent="0.25">
      <c r="K13450"/>
    </row>
    <row r="13451" spans="11:11" x14ac:dyDescent="0.25">
      <c r="K13451"/>
    </row>
    <row r="13452" spans="11:11" x14ac:dyDescent="0.25">
      <c r="K13452"/>
    </row>
    <row r="13453" spans="11:11" x14ac:dyDescent="0.25">
      <c r="K13453"/>
    </row>
    <row r="13454" spans="11:11" x14ac:dyDescent="0.25">
      <c r="K13454"/>
    </row>
    <row r="13455" spans="11:11" x14ac:dyDescent="0.25">
      <c r="K13455"/>
    </row>
    <row r="13456" spans="11:11" x14ac:dyDescent="0.25">
      <c r="K13456"/>
    </row>
    <row r="13457" spans="11:11" x14ac:dyDescent="0.25">
      <c r="K13457"/>
    </row>
    <row r="13458" spans="11:11" x14ac:dyDescent="0.25">
      <c r="K13458"/>
    </row>
    <row r="13459" spans="11:11" x14ac:dyDescent="0.25">
      <c r="K13459"/>
    </row>
    <row r="13460" spans="11:11" x14ac:dyDescent="0.25">
      <c r="K13460"/>
    </row>
    <row r="13461" spans="11:11" x14ac:dyDescent="0.25">
      <c r="K13461"/>
    </row>
    <row r="13462" spans="11:11" x14ac:dyDescent="0.25">
      <c r="K13462"/>
    </row>
    <row r="13463" spans="11:11" x14ac:dyDescent="0.25">
      <c r="K13463"/>
    </row>
    <row r="13464" spans="11:11" x14ac:dyDescent="0.25">
      <c r="K13464"/>
    </row>
    <row r="13465" spans="11:11" x14ac:dyDescent="0.25">
      <c r="K13465"/>
    </row>
    <row r="13466" spans="11:11" x14ac:dyDescent="0.25">
      <c r="K13466"/>
    </row>
    <row r="13467" spans="11:11" x14ac:dyDescent="0.25">
      <c r="K13467"/>
    </row>
    <row r="13468" spans="11:11" x14ac:dyDescent="0.25">
      <c r="K13468"/>
    </row>
    <row r="13469" spans="11:11" x14ac:dyDescent="0.25">
      <c r="K13469"/>
    </row>
    <row r="13470" spans="11:11" x14ac:dyDescent="0.25">
      <c r="K13470"/>
    </row>
    <row r="13471" spans="11:11" x14ac:dyDescent="0.25">
      <c r="K13471"/>
    </row>
    <row r="13472" spans="11:11" x14ac:dyDescent="0.25">
      <c r="K13472"/>
    </row>
    <row r="13473" spans="11:11" x14ac:dyDescent="0.25">
      <c r="K13473"/>
    </row>
    <row r="13474" spans="11:11" x14ac:dyDescent="0.25">
      <c r="K13474"/>
    </row>
    <row r="13475" spans="11:11" x14ac:dyDescent="0.25">
      <c r="K13475"/>
    </row>
    <row r="13476" spans="11:11" x14ac:dyDescent="0.25">
      <c r="K13476"/>
    </row>
    <row r="13477" spans="11:11" x14ac:dyDescent="0.25">
      <c r="K13477"/>
    </row>
    <row r="13478" spans="11:11" x14ac:dyDescent="0.25">
      <c r="K13478"/>
    </row>
    <row r="13479" spans="11:11" x14ac:dyDescent="0.25">
      <c r="K13479"/>
    </row>
    <row r="13480" spans="11:11" x14ac:dyDescent="0.25">
      <c r="K13480"/>
    </row>
    <row r="13481" spans="11:11" x14ac:dyDescent="0.25">
      <c r="K13481"/>
    </row>
    <row r="13482" spans="11:11" x14ac:dyDescent="0.25">
      <c r="K13482"/>
    </row>
    <row r="13483" spans="11:11" x14ac:dyDescent="0.25">
      <c r="K13483"/>
    </row>
    <row r="13484" spans="11:11" x14ac:dyDescent="0.25">
      <c r="K13484"/>
    </row>
    <row r="13485" spans="11:11" x14ac:dyDescent="0.25">
      <c r="K13485"/>
    </row>
    <row r="13486" spans="11:11" x14ac:dyDescent="0.25">
      <c r="K13486"/>
    </row>
    <row r="13487" spans="11:11" x14ac:dyDescent="0.25">
      <c r="K13487"/>
    </row>
    <row r="13488" spans="11:11" x14ac:dyDescent="0.25">
      <c r="K13488"/>
    </row>
    <row r="13489" spans="11:11" x14ac:dyDescent="0.25">
      <c r="K13489"/>
    </row>
    <row r="13490" spans="11:11" x14ac:dyDescent="0.25">
      <c r="K13490"/>
    </row>
    <row r="13491" spans="11:11" x14ac:dyDescent="0.25">
      <c r="K13491"/>
    </row>
    <row r="13492" spans="11:11" x14ac:dyDescent="0.25">
      <c r="K13492"/>
    </row>
    <row r="13493" spans="11:11" x14ac:dyDescent="0.25">
      <c r="K13493"/>
    </row>
    <row r="13494" spans="11:11" x14ac:dyDescent="0.25">
      <c r="K13494"/>
    </row>
    <row r="13495" spans="11:11" x14ac:dyDescent="0.25">
      <c r="K13495"/>
    </row>
    <row r="13496" spans="11:11" x14ac:dyDescent="0.25">
      <c r="K13496"/>
    </row>
    <row r="13497" spans="11:11" x14ac:dyDescent="0.25">
      <c r="K13497"/>
    </row>
    <row r="13498" spans="11:11" x14ac:dyDescent="0.25">
      <c r="K13498"/>
    </row>
    <row r="13499" spans="11:11" x14ac:dyDescent="0.25">
      <c r="K13499"/>
    </row>
    <row r="13500" spans="11:11" x14ac:dyDescent="0.25">
      <c r="K13500"/>
    </row>
    <row r="13501" spans="11:11" x14ac:dyDescent="0.25">
      <c r="K13501"/>
    </row>
    <row r="13502" spans="11:11" x14ac:dyDescent="0.25">
      <c r="K13502"/>
    </row>
    <row r="13503" spans="11:11" x14ac:dyDescent="0.25">
      <c r="K13503"/>
    </row>
    <row r="13504" spans="11:11" x14ac:dyDescent="0.25">
      <c r="K13504"/>
    </row>
    <row r="13505" spans="11:11" x14ac:dyDescent="0.25">
      <c r="K13505"/>
    </row>
    <row r="13506" spans="11:11" x14ac:dyDescent="0.25">
      <c r="K13506"/>
    </row>
    <row r="13507" spans="11:11" x14ac:dyDescent="0.25">
      <c r="K13507"/>
    </row>
    <row r="13508" spans="11:11" x14ac:dyDescent="0.25">
      <c r="K13508"/>
    </row>
    <row r="13509" spans="11:11" x14ac:dyDescent="0.25">
      <c r="K13509"/>
    </row>
    <row r="13510" spans="11:11" x14ac:dyDescent="0.25">
      <c r="K13510"/>
    </row>
    <row r="13511" spans="11:11" x14ac:dyDescent="0.25">
      <c r="K13511"/>
    </row>
    <row r="13512" spans="11:11" x14ac:dyDescent="0.25">
      <c r="K13512"/>
    </row>
    <row r="13513" spans="11:11" x14ac:dyDescent="0.25">
      <c r="K13513"/>
    </row>
    <row r="13514" spans="11:11" x14ac:dyDescent="0.25">
      <c r="K13514"/>
    </row>
    <row r="13515" spans="11:11" x14ac:dyDescent="0.25">
      <c r="K13515"/>
    </row>
    <row r="13516" spans="11:11" x14ac:dyDescent="0.25">
      <c r="K13516"/>
    </row>
    <row r="13517" spans="11:11" x14ac:dyDescent="0.25">
      <c r="K13517"/>
    </row>
    <row r="13518" spans="11:11" x14ac:dyDescent="0.25">
      <c r="K13518"/>
    </row>
    <row r="13519" spans="11:11" x14ac:dyDescent="0.25">
      <c r="K13519"/>
    </row>
    <row r="13520" spans="11:11" x14ac:dyDescent="0.25">
      <c r="K13520"/>
    </row>
    <row r="13521" spans="11:11" x14ac:dyDescent="0.25">
      <c r="K13521"/>
    </row>
    <row r="13522" spans="11:11" x14ac:dyDescent="0.25">
      <c r="K13522"/>
    </row>
    <row r="13523" spans="11:11" x14ac:dyDescent="0.25">
      <c r="K13523"/>
    </row>
    <row r="13524" spans="11:11" x14ac:dyDescent="0.25">
      <c r="K13524"/>
    </row>
    <row r="13525" spans="11:11" x14ac:dyDescent="0.25">
      <c r="K13525"/>
    </row>
    <row r="13526" spans="11:11" x14ac:dyDescent="0.25">
      <c r="K13526"/>
    </row>
    <row r="13527" spans="11:11" x14ac:dyDescent="0.25">
      <c r="K13527"/>
    </row>
    <row r="13528" spans="11:11" x14ac:dyDescent="0.25">
      <c r="K13528"/>
    </row>
    <row r="13529" spans="11:11" x14ac:dyDescent="0.25">
      <c r="K13529"/>
    </row>
    <row r="13530" spans="11:11" x14ac:dyDescent="0.25">
      <c r="K13530"/>
    </row>
    <row r="13531" spans="11:11" x14ac:dyDescent="0.25">
      <c r="K13531"/>
    </row>
    <row r="13532" spans="11:11" x14ac:dyDescent="0.25">
      <c r="K13532"/>
    </row>
    <row r="13533" spans="11:11" x14ac:dyDescent="0.25">
      <c r="K13533"/>
    </row>
    <row r="13534" spans="11:11" x14ac:dyDescent="0.25">
      <c r="K13534"/>
    </row>
    <row r="13535" spans="11:11" x14ac:dyDescent="0.25">
      <c r="K13535"/>
    </row>
    <row r="13536" spans="11:11" x14ac:dyDescent="0.25">
      <c r="K13536"/>
    </row>
    <row r="13537" spans="11:11" x14ac:dyDescent="0.25">
      <c r="K13537"/>
    </row>
    <row r="13538" spans="11:11" x14ac:dyDescent="0.25">
      <c r="K13538"/>
    </row>
    <row r="13539" spans="11:11" x14ac:dyDescent="0.25">
      <c r="K13539"/>
    </row>
    <row r="13540" spans="11:11" x14ac:dyDescent="0.25">
      <c r="K13540"/>
    </row>
    <row r="13541" spans="11:11" x14ac:dyDescent="0.25">
      <c r="K13541"/>
    </row>
    <row r="13542" spans="11:11" x14ac:dyDescent="0.25">
      <c r="K13542"/>
    </row>
    <row r="13543" spans="11:11" x14ac:dyDescent="0.25">
      <c r="K13543"/>
    </row>
    <row r="13544" spans="11:11" x14ac:dyDescent="0.25">
      <c r="K13544"/>
    </row>
    <row r="13545" spans="11:11" x14ac:dyDescent="0.25">
      <c r="K13545"/>
    </row>
    <row r="13546" spans="11:11" x14ac:dyDescent="0.25">
      <c r="K13546"/>
    </row>
    <row r="13547" spans="11:11" x14ac:dyDescent="0.25">
      <c r="K13547"/>
    </row>
    <row r="13548" spans="11:11" x14ac:dyDescent="0.25">
      <c r="K13548"/>
    </row>
    <row r="13549" spans="11:11" x14ac:dyDescent="0.25">
      <c r="K13549"/>
    </row>
    <row r="13550" spans="11:11" x14ac:dyDescent="0.25">
      <c r="K13550"/>
    </row>
    <row r="13551" spans="11:11" x14ac:dyDescent="0.25">
      <c r="K13551"/>
    </row>
    <row r="13552" spans="11:11" x14ac:dyDescent="0.25">
      <c r="K13552"/>
    </row>
    <row r="13553" spans="11:11" x14ac:dyDescent="0.25">
      <c r="K13553"/>
    </row>
    <row r="13554" spans="11:11" x14ac:dyDescent="0.25">
      <c r="K13554"/>
    </row>
    <row r="13555" spans="11:11" x14ac:dyDescent="0.25">
      <c r="K13555"/>
    </row>
    <row r="13556" spans="11:11" x14ac:dyDescent="0.25">
      <c r="K13556"/>
    </row>
    <row r="13557" spans="11:11" x14ac:dyDescent="0.25">
      <c r="K13557"/>
    </row>
    <row r="13558" spans="11:11" x14ac:dyDescent="0.25">
      <c r="K13558"/>
    </row>
    <row r="13559" spans="11:11" x14ac:dyDescent="0.25">
      <c r="K13559"/>
    </row>
    <row r="13560" spans="11:11" x14ac:dyDescent="0.25">
      <c r="K13560"/>
    </row>
    <row r="13561" spans="11:11" x14ac:dyDescent="0.25">
      <c r="K13561"/>
    </row>
    <row r="13562" spans="11:11" x14ac:dyDescent="0.25">
      <c r="K13562"/>
    </row>
    <row r="13563" spans="11:11" x14ac:dyDescent="0.25">
      <c r="K13563"/>
    </row>
    <row r="13564" spans="11:11" x14ac:dyDescent="0.25">
      <c r="K13564"/>
    </row>
    <row r="13565" spans="11:11" x14ac:dyDescent="0.25">
      <c r="K13565"/>
    </row>
    <row r="13566" spans="11:11" x14ac:dyDescent="0.25">
      <c r="K13566"/>
    </row>
    <row r="13567" spans="11:11" x14ac:dyDescent="0.25">
      <c r="K13567"/>
    </row>
    <row r="13568" spans="11:11" x14ac:dyDescent="0.25">
      <c r="K13568"/>
    </row>
    <row r="13569" spans="11:11" x14ac:dyDescent="0.25">
      <c r="K13569"/>
    </row>
    <row r="13570" spans="11:11" x14ac:dyDescent="0.25">
      <c r="K13570"/>
    </row>
    <row r="13571" spans="11:11" x14ac:dyDescent="0.25">
      <c r="K13571"/>
    </row>
    <row r="13572" spans="11:11" x14ac:dyDescent="0.25">
      <c r="K13572"/>
    </row>
    <row r="13573" spans="11:11" x14ac:dyDescent="0.25">
      <c r="K13573"/>
    </row>
    <row r="13574" spans="11:11" x14ac:dyDescent="0.25">
      <c r="K13574"/>
    </row>
    <row r="13575" spans="11:11" x14ac:dyDescent="0.25">
      <c r="K13575"/>
    </row>
    <row r="13576" spans="11:11" x14ac:dyDescent="0.25">
      <c r="K13576"/>
    </row>
    <row r="13577" spans="11:11" x14ac:dyDescent="0.25">
      <c r="K13577"/>
    </row>
    <row r="13578" spans="11:11" x14ac:dyDescent="0.25">
      <c r="K13578"/>
    </row>
    <row r="13579" spans="11:11" x14ac:dyDescent="0.25">
      <c r="K13579"/>
    </row>
    <row r="13580" spans="11:11" x14ac:dyDescent="0.25">
      <c r="K13580"/>
    </row>
    <row r="13581" spans="11:11" x14ac:dyDescent="0.25">
      <c r="K13581"/>
    </row>
    <row r="13582" spans="11:11" x14ac:dyDescent="0.25">
      <c r="K13582"/>
    </row>
    <row r="13583" spans="11:11" x14ac:dyDescent="0.25">
      <c r="K13583"/>
    </row>
    <row r="13584" spans="11:11" x14ac:dyDescent="0.25">
      <c r="K13584"/>
    </row>
    <row r="13585" spans="11:11" x14ac:dyDescent="0.25">
      <c r="K13585"/>
    </row>
    <row r="13586" spans="11:11" x14ac:dyDescent="0.25">
      <c r="K13586"/>
    </row>
    <row r="13587" spans="11:11" x14ac:dyDescent="0.25">
      <c r="K13587"/>
    </row>
    <row r="13588" spans="11:11" x14ac:dyDescent="0.25">
      <c r="K13588"/>
    </row>
    <row r="13589" spans="11:11" x14ac:dyDescent="0.25">
      <c r="K13589"/>
    </row>
    <row r="13590" spans="11:11" x14ac:dyDescent="0.25">
      <c r="K13590"/>
    </row>
    <row r="13591" spans="11:11" x14ac:dyDescent="0.25">
      <c r="K13591"/>
    </row>
    <row r="13592" spans="11:11" x14ac:dyDescent="0.25">
      <c r="K13592"/>
    </row>
    <row r="13593" spans="11:11" x14ac:dyDescent="0.25">
      <c r="K13593"/>
    </row>
    <row r="13594" spans="11:11" x14ac:dyDescent="0.25">
      <c r="K13594"/>
    </row>
    <row r="13595" spans="11:11" x14ac:dyDescent="0.25">
      <c r="K13595"/>
    </row>
    <row r="13596" spans="11:11" x14ac:dyDescent="0.25">
      <c r="K13596"/>
    </row>
    <row r="13597" spans="11:11" x14ac:dyDescent="0.25">
      <c r="K13597"/>
    </row>
    <row r="13598" spans="11:11" x14ac:dyDescent="0.25">
      <c r="K13598"/>
    </row>
    <row r="13599" spans="11:11" x14ac:dyDescent="0.25">
      <c r="K13599"/>
    </row>
    <row r="13600" spans="11:11" x14ac:dyDescent="0.25">
      <c r="K13600"/>
    </row>
    <row r="13601" spans="11:11" x14ac:dyDescent="0.25">
      <c r="K13601"/>
    </row>
    <row r="13602" spans="11:11" x14ac:dyDescent="0.25">
      <c r="K13602"/>
    </row>
    <row r="13603" spans="11:11" x14ac:dyDescent="0.25">
      <c r="K13603"/>
    </row>
    <row r="13604" spans="11:11" x14ac:dyDescent="0.25">
      <c r="K13604"/>
    </row>
    <row r="13605" spans="11:11" x14ac:dyDescent="0.25">
      <c r="K13605"/>
    </row>
    <row r="13606" spans="11:11" x14ac:dyDescent="0.25">
      <c r="K13606"/>
    </row>
    <row r="13607" spans="11:11" x14ac:dyDescent="0.25">
      <c r="K13607"/>
    </row>
    <row r="13608" spans="11:11" x14ac:dyDescent="0.25">
      <c r="K13608"/>
    </row>
    <row r="13609" spans="11:11" x14ac:dyDescent="0.25">
      <c r="K13609"/>
    </row>
    <row r="13610" spans="11:11" x14ac:dyDescent="0.25">
      <c r="K13610"/>
    </row>
    <row r="13611" spans="11:11" x14ac:dyDescent="0.25">
      <c r="K13611"/>
    </row>
    <row r="13612" spans="11:11" x14ac:dyDescent="0.25">
      <c r="K13612"/>
    </row>
    <row r="13613" spans="11:11" x14ac:dyDescent="0.25">
      <c r="K13613"/>
    </row>
    <row r="13614" spans="11:11" x14ac:dyDescent="0.25">
      <c r="K13614"/>
    </row>
    <row r="13615" spans="11:11" x14ac:dyDescent="0.25">
      <c r="K13615"/>
    </row>
    <row r="13616" spans="11:11" x14ac:dyDescent="0.25">
      <c r="K13616"/>
    </row>
    <row r="13617" spans="11:11" x14ac:dyDescent="0.25">
      <c r="K13617"/>
    </row>
    <row r="13618" spans="11:11" x14ac:dyDescent="0.25">
      <c r="K13618"/>
    </row>
    <row r="13619" spans="11:11" x14ac:dyDescent="0.25">
      <c r="K13619"/>
    </row>
    <row r="13620" spans="11:11" x14ac:dyDescent="0.25">
      <c r="K13620"/>
    </row>
    <row r="13621" spans="11:11" x14ac:dyDescent="0.25">
      <c r="K13621"/>
    </row>
    <row r="13622" spans="11:11" x14ac:dyDescent="0.25">
      <c r="K13622"/>
    </row>
    <row r="13623" spans="11:11" x14ac:dyDescent="0.25">
      <c r="K13623"/>
    </row>
    <row r="13624" spans="11:11" x14ac:dyDescent="0.25">
      <c r="K13624"/>
    </row>
    <row r="13625" spans="11:11" x14ac:dyDescent="0.25">
      <c r="K13625"/>
    </row>
    <row r="13626" spans="11:11" x14ac:dyDescent="0.25">
      <c r="K13626"/>
    </row>
    <row r="13627" spans="11:11" x14ac:dyDescent="0.25">
      <c r="K13627"/>
    </row>
    <row r="13628" spans="11:11" x14ac:dyDescent="0.25">
      <c r="K13628"/>
    </row>
    <row r="13629" spans="11:11" x14ac:dyDescent="0.25">
      <c r="K13629"/>
    </row>
    <row r="13630" spans="11:11" x14ac:dyDescent="0.25">
      <c r="K13630"/>
    </row>
    <row r="13631" spans="11:11" x14ac:dyDescent="0.25">
      <c r="K13631"/>
    </row>
    <row r="13632" spans="11:11" x14ac:dyDescent="0.25">
      <c r="K13632"/>
    </row>
    <row r="13633" spans="11:11" x14ac:dyDescent="0.25">
      <c r="K13633"/>
    </row>
    <row r="13634" spans="11:11" x14ac:dyDescent="0.25">
      <c r="K13634"/>
    </row>
    <row r="13635" spans="11:11" x14ac:dyDescent="0.25">
      <c r="K13635"/>
    </row>
    <row r="13636" spans="11:11" x14ac:dyDescent="0.25">
      <c r="K13636"/>
    </row>
    <row r="13637" spans="11:11" x14ac:dyDescent="0.25">
      <c r="K13637"/>
    </row>
    <row r="13638" spans="11:11" x14ac:dyDescent="0.25">
      <c r="K13638"/>
    </row>
    <row r="13639" spans="11:11" x14ac:dyDescent="0.25">
      <c r="K13639"/>
    </row>
    <row r="13640" spans="11:11" x14ac:dyDescent="0.25">
      <c r="K13640"/>
    </row>
    <row r="13641" spans="11:11" x14ac:dyDescent="0.25">
      <c r="K13641"/>
    </row>
    <row r="13642" spans="11:11" x14ac:dyDescent="0.25">
      <c r="K13642"/>
    </row>
    <row r="13643" spans="11:11" x14ac:dyDescent="0.25">
      <c r="K13643"/>
    </row>
    <row r="13644" spans="11:11" x14ac:dyDescent="0.25">
      <c r="K13644"/>
    </row>
    <row r="13645" spans="11:11" x14ac:dyDescent="0.25">
      <c r="K13645"/>
    </row>
    <row r="13646" spans="11:11" x14ac:dyDescent="0.25">
      <c r="K13646"/>
    </row>
    <row r="13647" spans="11:11" x14ac:dyDescent="0.25">
      <c r="K13647"/>
    </row>
    <row r="13648" spans="11:11" x14ac:dyDescent="0.25">
      <c r="K13648"/>
    </row>
    <row r="13649" spans="11:11" x14ac:dyDescent="0.25">
      <c r="K13649"/>
    </row>
    <row r="13650" spans="11:11" x14ac:dyDescent="0.25">
      <c r="K13650"/>
    </row>
    <row r="13651" spans="11:11" x14ac:dyDescent="0.25">
      <c r="K13651"/>
    </row>
    <row r="13652" spans="11:11" x14ac:dyDescent="0.25">
      <c r="K13652"/>
    </row>
    <row r="13653" spans="11:11" x14ac:dyDescent="0.25">
      <c r="K13653"/>
    </row>
    <row r="13654" spans="11:11" x14ac:dyDescent="0.25">
      <c r="K13654"/>
    </row>
    <row r="13655" spans="11:11" x14ac:dyDescent="0.25">
      <c r="K13655"/>
    </row>
    <row r="13656" spans="11:11" x14ac:dyDescent="0.25">
      <c r="K13656"/>
    </row>
    <row r="13657" spans="11:11" x14ac:dyDescent="0.25">
      <c r="K13657"/>
    </row>
    <row r="13658" spans="11:11" x14ac:dyDescent="0.25">
      <c r="K13658"/>
    </row>
    <row r="13659" spans="11:11" x14ac:dyDescent="0.25">
      <c r="K13659"/>
    </row>
    <row r="13660" spans="11:11" x14ac:dyDescent="0.25">
      <c r="K13660"/>
    </row>
    <row r="13661" spans="11:11" x14ac:dyDescent="0.25">
      <c r="K13661"/>
    </row>
    <row r="13662" spans="11:11" x14ac:dyDescent="0.25">
      <c r="K13662"/>
    </row>
    <row r="13663" spans="11:11" x14ac:dyDescent="0.25">
      <c r="K13663"/>
    </row>
    <row r="13664" spans="11:11" x14ac:dyDescent="0.25">
      <c r="K13664"/>
    </row>
    <row r="13665" spans="11:11" x14ac:dyDescent="0.25">
      <c r="K13665"/>
    </row>
    <row r="13666" spans="11:11" x14ac:dyDescent="0.25">
      <c r="K13666"/>
    </row>
    <row r="13667" spans="11:11" x14ac:dyDescent="0.25">
      <c r="K13667"/>
    </row>
    <row r="13668" spans="11:11" x14ac:dyDescent="0.25">
      <c r="K13668"/>
    </row>
    <row r="13669" spans="11:11" x14ac:dyDescent="0.25">
      <c r="K13669"/>
    </row>
    <row r="13670" spans="11:11" x14ac:dyDescent="0.25">
      <c r="K13670"/>
    </row>
    <row r="13671" spans="11:11" x14ac:dyDescent="0.25">
      <c r="K13671"/>
    </row>
    <row r="13672" spans="11:11" x14ac:dyDescent="0.25">
      <c r="K13672"/>
    </row>
    <row r="13673" spans="11:11" x14ac:dyDescent="0.25">
      <c r="K13673"/>
    </row>
    <row r="13674" spans="11:11" x14ac:dyDescent="0.25">
      <c r="K13674"/>
    </row>
    <row r="13675" spans="11:11" x14ac:dyDescent="0.25">
      <c r="K13675"/>
    </row>
    <row r="13676" spans="11:11" x14ac:dyDescent="0.25">
      <c r="K13676"/>
    </row>
    <row r="13677" spans="11:11" x14ac:dyDescent="0.25">
      <c r="K13677"/>
    </row>
    <row r="13678" spans="11:11" x14ac:dyDescent="0.25">
      <c r="K13678"/>
    </row>
    <row r="13679" spans="11:11" x14ac:dyDescent="0.25">
      <c r="K13679"/>
    </row>
    <row r="13680" spans="11:11" x14ac:dyDescent="0.25">
      <c r="K13680"/>
    </row>
    <row r="13681" spans="11:11" x14ac:dyDescent="0.25">
      <c r="K13681"/>
    </row>
    <row r="13682" spans="11:11" x14ac:dyDescent="0.25">
      <c r="K13682"/>
    </row>
    <row r="13683" spans="11:11" x14ac:dyDescent="0.25">
      <c r="K13683"/>
    </row>
    <row r="13684" spans="11:11" x14ac:dyDescent="0.25">
      <c r="K13684"/>
    </row>
    <row r="13685" spans="11:11" x14ac:dyDescent="0.25">
      <c r="K13685"/>
    </row>
    <row r="13686" spans="11:11" x14ac:dyDescent="0.25">
      <c r="K13686"/>
    </row>
    <row r="13687" spans="11:11" x14ac:dyDescent="0.25">
      <c r="K13687"/>
    </row>
    <row r="13688" spans="11:11" x14ac:dyDescent="0.25">
      <c r="K13688"/>
    </row>
    <row r="13689" spans="11:11" x14ac:dyDescent="0.25">
      <c r="K13689"/>
    </row>
    <row r="13690" spans="11:11" x14ac:dyDescent="0.25">
      <c r="K13690"/>
    </row>
    <row r="13691" spans="11:11" x14ac:dyDescent="0.25">
      <c r="K13691"/>
    </row>
    <row r="13692" spans="11:11" x14ac:dyDescent="0.25">
      <c r="K13692"/>
    </row>
    <row r="13693" spans="11:11" x14ac:dyDescent="0.25">
      <c r="K13693"/>
    </row>
    <row r="13694" spans="11:11" x14ac:dyDescent="0.25">
      <c r="K13694"/>
    </row>
    <row r="13695" spans="11:11" x14ac:dyDescent="0.25">
      <c r="K13695"/>
    </row>
    <row r="13696" spans="11:11" x14ac:dyDescent="0.25">
      <c r="K13696"/>
    </row>
    <row r="13697" spans="11:11" x14ac:dyDescent="0.25">
      <c r="K13697"/>
    </row>
    <row r="13698" spans="11:11" x14ac:dyDescent="0.25">
      <c r="K13698"/>
    </row>
    <row r="13699" spans="11:11" x14ac:dyDescent="0.25">
      <c r="K13699"/>
    </row>
    <row r="13700" spans="11:11" x14ac:dyDescent="0.25">
      <c r="K13700"/>
    </row>
    <row r="13701" spans="11:11" x14ac:dyDescent="0.25">
      <c r="K13701"/>
    </row>
    <row r="13702" spans="11:11" x14ac:dyDescent="0.25">
      <c r="K13702"/>
    </row>
    <row r="13703" spans="11:11" x14ac:dyDescent="0.25">
      <c r="K13703"/>
    </row>
    <row r="13704" spans="11:11" x14ac:dyDescent="0.25">
      <c r="K13704"/>
    </row>
    <row r="13705" spans="11:11" x14ac:dyDescent="0.25">
      <c r="K13705"/>
    </row>
    <row r="13706" spans="11:11" x14ac:dyDescent="0.25">
      <c r="K13706"/>
    </row>
    <row r="13707" spans="11:11" x14ac:dyDescent="0.25">
      <c r="K13707"/>
    </row>
    <row r="13708" spans="11:11" x14ac:dyDescent="0.25">
      <c r="K13708"/>
    </row>
    <row r="13709" spans="11:11" x14ac:dyDescent="0.25">
      <c r="K13709"/>
    </row>
    <row r="13710" spans="11:11" x14ac:dyDescent="0.25">
      <c r="K13710"/>
    </row>
    <row r="13711" spans="11:11" x14ac:dyDescent="0.25">
      <c r="K13711"/>
    </row>
    <row r="13712" spans="11:11" x14ac:dyDescent="0.25">
      <c r="K13712"/>
    </row>
    <row r="13713" spans="11:11" x14ac:dyDescent="0.25">
      <c r="K13713"/>
    </row>
    <row r="13714" spans="11:11" x14ac:dyDescent="0.25">
      <c r="K13714"/>
    </row>
    <row r="13715" spans="11:11" x14ac:dyDescent="0.25">
      <c r="K13715"/>
    </row>
    <row r="13716" spans="11:11" x14ac:dyDescent="0.25">
      <c r="K13716"/>
    </row>
    <row r="13717" spans="11:11" x14ac:dyDescent="0.25">
      <c r="K13717"/>
    </row>
    <row r="13718" spans="11:11" x14ac:dyDescent="0.25">
      <c r="K13718"/>
    </row>
    <row r="13719" spans="11:11" x14ac:dyDescent="0.25">
      <c r="K13719"/>
    </row>
    <row r="13720" spans="11:11" x14ac:dyDescent="0.25">
      <c r="K13720"/>
    </row>
    <row r="13721" spans="11:11" x14ac:dyDescent="0.25">
      <c r="K13721"/>
    </row>
    <row r="13722" spans="11:11" x14ac:dyDescent="0.25">
      <c r="K13722"/>
    </row>
    <row r="13723" spans="11:11" x14ac:dyDescent="0.25">
      <c r="K13723"/>
    </row>
    <row r="13724" spans="11:11" x14ac:dyDescent="0.25">
      <c r="K13724"/>
    </row>
    <row r="13725" spans="11:11" x14ac:dyDescent="0.25">
      <c r="K13725"/>
    </row>
    <row r="13726" spans="11:11" x14ac:dyDescent="0.25">
      <c r="K13726"/>
    </row>
    <row r="13727" spans="11:11" x14ac:dyDescent="0.25">
      <c r="K13727"/>
    </row>
    <row r="13728" spans="11:11" x14ac:dyDescent="0.25">
      <c r="K13728"/>
    </row>
    <row r="13729" spans="11:11" x14ac:dyDescent="0.25">
      <c r="K13729"/>
    </row>
    <row r="13730" spans="11:11" x14ac:dyDescent="0.25">
      <c r="K13730"/>
    </row>
    <row r="13731" spans="11:11" x14ac:dyDescent="0.25">
      <c r="K13731"/>
    </row>
    <row r="13732" spans="11:11" x14ac:dyDescent="0.25">
      <c r="K13732"/>
    </row>
    <row r="13733" spans="11:11" x14ac:dyDescent="0.25">
      <c r="K13733"/>
    </row>
    <row r="13734" spans="11:11" x14ac:dyDescent="0.25">
      <c r="K13734"/>
    </row>
    <row r="13735" spans="11:11" x14ac:dyDescent="0.25">
      <c r="K13735"/>
    </row>
    <row r="13736" spans="11:11" x14ac:dyDescent="0.25">
      <c r="K13736"/>
    </row>
    <row r="13737" spans="11:11" x14ac:dyDescent="0.25">
      <c r="K13737"/>
    </row>
    <row r="13738" spans="11:11" x14ac:dyDescent="0.25">
      <c r="K13738"/>
    </row>
    <row r="13739" spans="11:11" x14ac:dyDescent="0.25">
      <c r="K13739"/>
    </row>
    <row r="13740" spans="11:11" x14ac:dyDescent="0.25">
      <c r="K13740"/>
    </row>
    <row r="13741" spans="11:11" x14ac:dyDescent="0.25">
      <c r="K13741"/>
    </row>
    <row r="13742" spans="11:11" x14ac:dyDescent="0.25">
      <c r="K13742"/>
    </row>
    <row r="13743" spans="11:11" x14ac:dyDescent="0.25">
      <c r="K13743"/>
    </row>
    <row r="13744" spans="11:11" x14ac:dyDescent="0.25">
      <c r="K13744"/>
    </row>
    <row r="13745" spans="11:11" x14ac:dyDescent="0.25">
      <c r="K13745"/>
    </row>
    <row r="13746" spans="11:11" x14ac:dyDescent="0.25">
      <c r="K13746"/>
    </row>
    <row r="13747" spans="11:11" x14ac:dyDescent="0.25">
      <c r="K13747"/>
    </row>
    <row r="13748" spans="11:11" x14ac:dyDescent="0.25">
      <c r="K13748"/>
    </row>
    <row r="13749" spans="11:11" x14ac:dyDescent="0.25">
      <c r="K13749"/>
    </row>
    <row r="13750" spans="11:11" x14ac:dyDescent="0.25">
      <c r="K13750"/>
    </row>
    <row r="13751" spans="11:11" x14ac:dyDescent="0.25">
      <c r="K13751"/>
    </row>
    <row r="13752" spans="11:11" x14ac:dyDescent="0.25">
      <c r="K13752"/>
    </row>
    <row r="13753" spans="11:11" x14ac:dyDescent="0.25">
      <c r="K13753"/>
    </row>
    <row r="13754" spans="11:11" x14ac:dyDescent="0.25">
      <c r="K13754"/>
    </row>
    <row r="13755" spans="11:11" x14ac:dyDescent="0.25">
      <c r="K13755"/>
    </row>
    <row r="13756" spans="11:11" x14ac:dyDescent="0.25">
      <c r="K13756"/>
    </row>
    <row r="13757" spans="11:11" x14ac:dyDescent="0.25">
      <c r="K13757"/>
    </row>
    <row r="13758" spans="11:11" x14ac:dyDescent="0.25">
      <c r="K13758"/>
    </row>
    <row r="13759" spans="11:11" x14ac:dyDescent="0.25">
      <c r="K13759"/>
    </row>
    <row r="13760" spans="11:11" x14ac:dyDescent="0.25">
      <c r="K13760"/>
    </row>
    <row r="13761" spans="11:11" x14ac:dyDescent="0.25">
      <c r="K13761"/>
    </row>
    <row r="13762" spans="11:11" x14ac:dyDescent="0.25">
      <c r="K13762"/>
    </row>
    <row r="13763" spans="11:11" x14ac:dyDescent="0.25">
      <c r="K13763"/>
    </row>
    <row r="13764" spans="11:11" x14ac:dyDescent="0.25">
      <c r="K13764"/>
    </row>
    <row r="13765" spans="11:11" x14ac:dyDescent="0.25">
      <c r="K13765"/>
    </row>
    <row r="13766" spans="11:11" x14ac:dyDescent="0.25">
      <c r="K13766"/>
    </row>
    <row r="13767" spans="11:11" x14ac:dyDescent="0.25">
      <c r="K13767"/>
    </row>
    <row r="13768" spans="11:11" x14ac:dyDescent="0.25">
      <c r="K13768"/>
    </row>
    <row r="13769" spans="11:11" x14ac:dyDescent="0.25">
      <c r="K13769"/>
    </row>
    <row r="13770" spans="11:11" x14ac:dyDescent="0.25">
      <c r="K13770"/>
    </row>
    <row r="13771" spans="11:11" x14ac:dyDescent="0.25">
      <c r="K13771"/>
    </row>
    <row r="13772" spans="11:11" x14ac:dyDescent="0.25">
      <c r="K13772"/>
    </row>
    <row r="13773" spans="11:11" x14ac:dyDescent="0.25">
      <c r="K13773"/>
    </row>
    <row r="13774" spans="11:11" x14ac:dyDescent="0.25">
      <c r="K13774"/>
    </row>
    <row r="13775" spans="11:11" x14ac:dyDescent="0.25">
      <c r="K13775"/>
    </row>
    <row r="13776" spans="11:11" x14ac:dyDescent="0.25">
      <c r="K13776"/>
    </row>
    <row r="13777" spans="11:11" x14ac:dyDescent="0.25">
      <c r="K13777"/>
    </row>
    <row r="13778" spans="11:11" x14ac:dyDescent="0.25">
      <c r="K13778"/>
    </row>
    <row r="13779" spans="11:11" x14ac:dyDescent="0.25">
      <c r="K13779"/>
    </row>
    <row r="13780" spans="11:11" x14ac:dyDescent="0.25">
      <c r="K13780"/>
    </row>
    <row r="13781" spans="11:11" x14ac:dyDescent="0.25">
      <c r="K13781"/>
    </row>
    <row r="13782" spans="11:11" x14ac:dyDescent="0.25">
      <c r="K13782"/>
    </row>
    <row r="13783" spans="11:11" x14ac:dyDescent="0.25">
      <c r="K13783"/>
    </row>
    <row r="13784" spans="11:11" x14ac:dyDescent="0.25">
      <c r="K13784"/>
    </row>
    <row r="13785" spans="11:11" x14ac:dyDescent="0.25">
      <c r="K13785"/>
    </row>
    <row r="13786" spans="11:11" x14ac:dyDescent="0.25">
      <c r="K13786"/>
    </row>
    <row r="13787" spans="11:11" x14ac:dyDescent="0.25">
      <c r="K13787"/>
    </row>
    <row r="13788" spans="11:11" x14ac:dyDescent="0.25">
      <c r="K13788"/>
    </row>
    <row r="13789" spans="11:11" x14ac:dyDescent="0.25">
      <c r="K13789"/>
    </row>
    <row r="13790" spans="11:11" x14ac:dyDescent="0.25">
      <c r="K13790"/>
    </row>
    <row r="13791" spans="11:11" x14ac:dyDescent="0.25">
      <c r="K13791"/>
    </row>
    <row r="13792" spans="11:11" x14ac:dyDescent="0.25">
      <c r="K13792"/>
    </row>
    <row r="13793" spans="11:11" x14ac:dyDescent="0.25">
      <c r="K13793"/>
    </row>
    <row r="13794" spans="11:11" x14ac:dyDescent="0.25">
      <c r="K13794"/>
    </row>
    <row r="13795" spans="11:11" x14ac:dyDescent="0.25">
      <c r="K13795"/>
    </row>
    <row r="13796" spans="11:11" x14ac:dyDescent="0.25">
      <c r="K13796"/>
    </row>
    <row r="13797" spans="11:11" x14ac:dyDescent="0.25">
      <c r="K13797"/>
    </row>
    <row r="13798" spans="11:11" x14ac:dyDescent="0.25">
      <c r="K13798"/>
    </row>
    <row r="13799" spans="11:11" x14ac:dyDescent="0.25">
      <c r="K13799"/>
    </row>
    <row r="13800" spans="11:11" x14ac:dyDescent="0.25">
      <c r="K13800"/>
    </row>
    <row r="13801" spans="11:11" x14ac:dyDescent="0.25">
      <c r="K13801"/>
    </row>
    <row r="13802" spans="11:11" x14ac:dyDescent="0.25">
      <c r="K13802"/>
    </row>
    <row r="13803" spans="11:11" x14ac:dyDescent="0.25">
      <c r="K13803"/>
    </row>
    <row r="13804" spans="11:11" x14ac:dyDescent="0.25">
      <c r="K13804"/>
    </row>
    <row r="13805" spans="11:11" x14ac:dyDescent="0.25">
      <c r="K13805"/>
    </row>
    <row r="13806" spans="11:11" x14ac:dyDescent="0.25">
      <c r="K13806"/>
    </row>
    <row r="13807" spans="11:11" x14ac:dyDescent="0.25">
      <c r="K13807"/>
    </row>
    <row r="13808" spans="11:11" x14ac:dyDescent="0.25">
      <c r="K13808"/>
    </row>
    <row r="13809" spans="11:11" x14ac:dyDescent="0.25">
      <c r="K13809"/>
    </row>
    <row r="13810" spans="11:11" x14ac:dyDescent="0.25">
      <c r="K13810"/>
    </row>
    <row r="13811" spans="11:11" x14ac:dyDescent="0.25">
      <c r="K13811"/>
    </row>
    <row r="13812" spans="11:11" x14ac:dyDescent="0.25">
      <c r="K13812"/>
    </row>
    <row r="13813" spans="11:11" x14ac:dyDescent="0.25">
      <c r="K13813"/>
    </row>
    <row r="13814" spans="11:11" x14ac:dyDescent="0.25">
      <c r="K13814"/>
    </row>
    <row r="13815" spans="11:11" x14ac:dyDescent="0.25">
      <c r="K13815"/>
    </row>
    <row r="13816" spans="11:11" x14ac:dyDescent="0.25">
      <c r="K13816"/>
    </row>
    <row r="13817" spans="11:11" x14ac:dyDescent="0.25">
      <c r="K13817"/>
    </row>
    <row r="13818" spans="11:11" x14ac:dyDescent="0.25">
      <c r="K13818"/>
    </row>
    <row r="13819" spans="11:11" x14ac:dyDescent="0.25">
      <c r="K13819"/>
    </row>
    <row r="13820" spans="11:11" x14ac:dyDescent="0.25">
      <c r="K13820"/>
    </row>
    <row r="13821" spans="11:11" x14ac:dyDescent="0.25">
      <c r="K13821"/>
    </row>
    <row r="13822" spans="11:11" x14ac:dyDescent="0.25">
      <c r="K13822"/>
    </row>
    <row r="13823" spans="11:11" x14ac:dyDescent="0.25">
      <c r="K13823"/>
    </row>
    <row r="13824" spans="11:11" x14ac:dyDescent="0.25">
      <c r="K13824"/>
    </row>
    <row r="13825" spans="11:11" x14ac:dyDescent="0.25">
      <c r="K13825"/>
    </row>
    <row r="13826" spans="11:11" x14ac:dyDescent="0.25">
      <c r="K13826"/>
    </row>
    <row r="13827" spans="11:11" x14ac:dyDescent="0.25">
      <c r="K13827"/>
    </row>
    <row r="13828" spans="11:11" x14ac:dyDescent="0.25">
      <c r="K13828"/>
    </row>
    <row r="13829" spans="11:11" x14ac:dyDescent="0.25">
      <c r="K13829"/>
    </row>
    <row r="13830" spans="11:11" x14ac:dyDescent="0.25">
      <c r="K13830"/>
    </row>
    <row r="13831" spans="11:11" x14ac:dyDescent="0.25">
      <c r="K13831"/>
    </row>
    <row r="13832" spans="11:11" x14ac:dyDescent="0.25">
      <c r="K13832"/>
    </row>
    <row r="13833" spans="11:11" x14ac:dyDescent="0.25">
      <c r="K13833"/>
    </row>
    <row r="13834" spans="11:11" x14ac:dyDescent="0.25">
      <c r="K13834"/>
    </row>
    <row r="13835" spans="11:11" x14ac:dyDescent="0.25">
      <c r="K13835"/>
    </row>
    <row r="13836" spans="11:11" x14ac:dyDescent="0.25">
      <c r="K13836"/>
    </row>
    <row r="13837" spans="11:11" x14ac:dyDescent="0.25">
      <c r="K13837"/>
    </row>
    <row r="13838" spans="11:11" x14ac:dyDescent="0.25">
      <c r="K13838"/>
    </row>
    <row r="13839" spans="11:11" x14ac:dyDescent="0.25">
      <c r="K13839"/>
    </row>
    <row r="13840" spans="11:11" x14ac:dyDescent="0.25">
      <c r="K13840"/>
    </row>
    <row r="13841" spans="11:11" x14ac:dyDescent="0.25">
      <c r="K13841"/>
    </row>
    <row r="13842" spans="11:11" x14ac:dyDescent="0.25">
      <c r="K13842"/>
    </row>
    <row r="13843" spans="11:11" x14ac:dyDescent="0.25">
      <c r="K13843"/>
    </row>
    <row r="13844" spans="11:11" x14ac:dyDescent="0.25">
      <c r="K13844"/>
    </row>
    <row r="13845" spans="11:11" x14ac:dyDescent="0.25">
      <c r="K13845"/>
    </row>
    <row r="13846" spans="11:11" x14ac:dyDescent="0.25">
      <c r="K13846"/>
    </row>
    <row r="13847" spans="11:11" x14ac:dyDescent="0.25">
      <c r="K13847"/>
    </row>
    <row r="13848" spans="11:11" x14ac:dyDescent="0.25">
      <c r="K13848"/>
    </row>
    <row r="13849" spans="11:11" x14ac:dyDescent="0.25">
      <c r="K13849"/>
    </row>
    <row r="13850" spans="11:11" x14ac:dyDescent="0.25">
      <c r="K13850"/>
    </row>
    <row r="13851" spans="11:11" x14ac:dyDescent="0.25">
      <c r="K13851"/>
    </row>
    <row r="13852" spans="11:11" x14ac:dyDescent="0.25">
      <c r="K13852"/>
    </row>
    <row r="13853" spans="11:11" x14ac:dyDescent="0.25">
      <c r="K13853"/>
    </row>
    <row r="13854" spans="11:11" x14ac:dyDescent="0.25">
      <c r="K13854"/>
    </row>
    <row r="13855" spans="11:11" x14ac:dyDescent="0.25">
      <c r="K13855"/>
    </row>
    <row r="13856" spans="11:11" x14ac:dyDescent="0.25">
      <c r="K13856"/>
    </row>
    <row r="13857" spans="11:11" x14ac:dyDescent="0.25">
      <c r="K13857"/>
    </row>
    <row r="13858" spans="11:11" x14ac:dyDescent="0.25">
      <c r="K13858"/>
    </row>
    <row r="13859" spans="11:11" x14ac:dyDescent="0.25">
      <c r="K13859"/>
    </row>
    <row r="13860" spans="11:11" x14ac:dyDescent="0.25">
      <c r="K13860"/>
    </row>
    <row r="13861" spans="11:11" x14ac:dyDescent="0.25">
      <c r="K13861"/>
    </row>
    <row r="13862" spans="11:11" x14ac:dyDescent="0.25">
      <c r="K13862"/>
    </row>
    <row r="13863" spans="11:11" x14ac:dyDescent="0.25">
      <c r="K13863"/>
    </row>
    <row r="13864" spans="11:11" x14ac:dyDescent="0.25">
      <c r="K13864"/>
    </row>
    <row r="13865" spans="11:11" x14ac:dyDescent="0.25">
      <c r="K13865"/>
    </row>
    <row r="13866" spans="11:11" x14ac:dyDescent="0.25">
      <c r="K13866"/>
    </row>
    <row r="13867" spans="11:11" x14ac:dyDescent="0.25">
      <c r="K13867"/>
    </row>
    <row r="13868" spans="11:11" x14ac:dyDescent="0.25">
      <c r="K13868"/>
    </row>
    <row r="13869" spans="11:11" x14ac:dyDescent="0.25">
      <c r="K13869"/>
    </row>
    <row r="13870" spans="11:11" x14ac:dyDescent="0.25">
      <c r="K13870"/>
    </row>
    <row r="13871" spans="11:11" x14ac:dyDescent="0.25">
      <c r="K13871"/>
    </row>
    <row r="13872" spans="11:11" x14ac:dyDescent="0.25">
      <c r="K13872"/>
    </row>
    <row r="13873" spans="11:11" x14ac:dyDescent="0.25">
      <c r="K13873"/>
    </row>
    <row r="13874" spans="11:11" x14ac:dyDescent="0.25">
      <c r="K13874"/>
    </row>
    <row r="13875" spans="11:11" x14ac:dyDescent="0.25">
      <c r="K13875"/>
    </row>
    <row r="13876" spans="11:11" x14ac:dyDescent="0.25">
      <c r="K13876"/>
    </row>
    <row r="13877" spans="11:11" x14ac:dyDescent="0.25">
      <c r="K13877"/>
    </row>
    <row r="13878" spans="11:11" x14ac:dyDescent="0.25">
      <c r="K13878"/>
    </row>
    <row r="13879" spans="11:11" x14ac:dyDescent="0.25">
      <c r="K13879"/>
    </row>
    <row r="13880" spans="11:11" x14ac:dyDescent="0.25">
      <c r="K13880"/>
    </row>
    <row r="13881" spans="11:11" x14ac:dyDescent="0.25">
      <c r="K13881"/>
    </row>
    <row r="13882" spans="11:11" x14ac:dyDescent="0.25">
      <c r="K13882"/>
    </row>
    <row r="13883" spans="11:11" x14ac:dyDescent="0.25">
      <c r="K13883"/>
    </row>
    <row r="13884" spans="11:11" x14ac:dyDescent="0.25">
      <c r="K13884"/>
    </row>
    <row r="13885" spans="11:11" x14ac:dyDescent="0.25">
      <c r="K13885"/>
    </row>
    <row r="13886" spans="11:11" x14ac:dyDescent="0.25">
      <c r="K13886"/>
    </row>
    <row r="13887" spans="11:11" x14ac:dyDescent="0.25">
      <c r="K13887"/>
    </row>
    <row r="13888" spans="11:11" x14ac:dyDescent="0.25">
      <c r="K13888"/>
    </row>
    <row r="13889" spans="11:11" x14ac:dyDescent="0.25">
      <c r="K13889"/>
    </row>
    <row r="13890" spans="11:11" x14ac:dyDescent="0.25">
      <c r="K13890"/>
    </row>
    <row r="13891" spans="11:11" x14ac:dyDescent="0.25">
      <c r="K13891"/>
    </row>
    <row r="13892" spans="11:11" x14ac:dyDescent="0.25">
      <c r="K13892"/>
    </row>
    <row r="13893" spans="11:11" x14ac:dyDescent="0.25">
      <c r="K13893"/>
    </row>
    <row r="13894" spans="11:11" x14ac:dyDescent="0.25">
      <c r="K13894"/>
    </row>
    <row r="13895" spans="11:11" x14ac:dyDescent="0.25">
      <c r="K13895"/>
    </row>
    <row r="13896" spans="11:11" x14ac:dyDescent="0.25">
      <c r="K13896"/>
    </row>
    <row r="13897" spans="11:11" x14ac:dyDescent="0.25">
      <c r="K13897"/>
    </row>
    <row r="13898" spans="11:11" x14ac:dyDescent="0.25">
      <c r="K13898"/>
    </row>
    <row r="13899" spans="11:11" x14ac:dyDescent="0.25">
      <c r="K13899"/>
    </row>
    <row r="13900" spans="11:11" x14ac:dyDescent="0.25">
      <c r="K13900"/>
    </row>
    <row r="13901" spans="11:11" x14ac:dyDescent="0.25">
      <c r="K13901"/>
    </row>
    <row r="13902" spans="11:11" x14ac:dyDescent="0.25">
      <c r="K13902"/>
    </row>
    <row r="13903" spans="11:11" x14ac:dyDescent="0.25">
      <c r="K13903"/>
    </row>
    <row r="13904" spans="11:11" x14ac:dyDescent="0.25">
      <c r="K13904"/>
    </row>
    <row r="13905" spans="11:11" x14ac:dyDescent="0.25">
      <c r="K13905"/>
    </row>
    <row r="13906" spans="11:11" x14ac:dyDescent="0.25">
      <c r="K13906"/>
    </row>
    <row r="13907" spans="11:11" x14ac:dyDescent="0.25">
      <c r="K13907"/>
    </row>
    <row r="13908" spans="11:11" x14ac:dyDescent="0.25">
      <c r="K13908"/>
    </row>
    <row r="13909" spans="11:11" x14ac:dyDescent="0.25">
      <c r="K13909"/>
    </row>
    <row r="13910" spans="11:11" x14ac:dyDescent="0.25">
      <c r="K13910"/>
    </row>
    <row r="13911" spans="11:11" x14ac:dyDescent="0.25">
      <c r="K13911"/>
    </row>
    <row r="13912" spans="11:11" x14ac:dyDescent="0.25">
      <c r="K13912"/>
    </row>
    <row r="13913" spans="11:11" x14ac:dyDescent="0.25">
      <c r="K13913"/>
    </row>
    <row r="13914" spans="11:11" x14ac:dyDescent="0.25">
      <c r="K13914"/>
    </row>
    <row r="13915" spans="11:11" x14ac:dyDescent="0.25">
      <c r="K13915"/>
    </row>
    <row r="13916" spans="11:11" x14ac:dyDescent="0.25">
      <c r="K13916"/>
    </row>
    <row r="13917" spans="11:11" x14ac:dyDescent="0.25">
      <c r="K13917"/>
    </row>
    <row r="13918" spans="11:11" x14ac:dyDescent="0.25">
      <c r="K13918"/>
    </row>
    <row r="13919" spans="11:11" x14ac:dyDescent="0.25">
      <c r="K13919"/>
    </row>
    <row r="13920" spans="11:11" x14ac:dyDescent="0.25">
      <c r="K13920"/>
    </row>
    <row r="13921" spans="11:11" x14ac:dyDescent="0.25">
      <c r="K13921"/>
    </row>
    <row r="13922" spans="11:11" x14ac:dyDescent="0.25">
      <c r="K13922"/>
    </row>
    <row r="13923" spans="11:11" x14ac:dyDescent="0.25">
      <c r="K13923"/>
    </row>
    <row r="13924" spans="11:11" x14ac:dyDescent="0.25">
      <c r="K13924"/>
    </row>
    <row r="13925" spans="11:11" x14ac:dyDescent="0.25">
      <c r="K13925"/>
    </row>
    <row r="13926" spans="11:11" x14ac:dyDescent="0.25">
      <c r="K13926"/>
    </row>
    <row r="13927" spans="11:11" x14ac:dyDescent="0.25">
      <c r="K13927"/>
    </row>
    <row r="13928" spans="11:11" x14ac:dyDescent="0.25">
      <c r="K13928"/>
    </row>
    <row r="13929" spans="11:11" x14ac:dyDescent="0.25">
      <c r="K13929"/>
    </row>
    <row r="13930" spans="11:11" x14ac:dyDescent="0.25">
      <c r="K13930"/>
    </row>
    <row r="13931" spans="11:11" x14ac:dyDescent="0.25">
      <c r="K13931"/>
    </row>
    <row r="13932" spans="11:11" x14ac:dyDescent="0.25">
      <c r="K13932"/>
    </row>
    <row r="13933" spans="11:11" x14ac:dyDescent="0.25">
      <c r="K13933"/>
    </row>
    <row r="13934" spans="11:11" x14ac:dyDescent="0.25">
      <c r="K13934"/>
    </row>
    <row r="13935" spans="11:11" x14ac:dyDescent="0.25">
      <c r="K13935"/>
    </row>
    <row r="13936" spans="11:11" x14ac:dyDescent="0.25">
      <c r="K13936"/>
    </row>
    <row r="13937" spans="11:11" x14ac:dyDescent="0.25">
      <c r="K13937"/>
    </row>
    <row r="13938" spans="11:11" x14ac:dyDescent="0.25">
      <c r="K13938"/>
    </row>
    <row r="13939" spans="11:11" x14ac:dyDescent="0.25">
      <c r="K13939"/>
    </row>
    <row r="13940" spans="11:11" x14ac:dyDescent="0.25">
      <c r="K13940"/>
    </row>
    <row r="13941" spans="11:11" x14ac:dyDescent="0.25">
      <c r="K13941"/>
    </row>
    <row r="13942" spans="11:11" x14ac:dyDescent="0.25">
      <c r="K13942"/>
    </row>
    <row r="13943" spans="11:11" x14ac:dyDescent="0.25">
      <c r="K13943"/>
    </row>
    <row r="13944" spans="11:11" x14ac:dyDescent="0.25">
      <c r="K13944"/>
    </row>
    <row r="13945" spans="11:11" x14ac:dyDescent="0.25">
      <c r="K13945"/>
    </row>
    <row r="13946" spans="11:11" x14ac:dyDescent="0.25">
      <c r="K13946"/>
    </row>
    <row r="13947" spans="11:11" x14ac:dyDescent="0.25">
      <c r="K13947"/>
    </row>
    <row r="13948" spans="11:11" x14ac:dyDescent="0.25">
      <c r="K13948"/>
    </row>
    <row r="13949" spans="11:11" x14ac:dyDescent="0.25">
      <c r="K13949"/>
    </row>
    <row r="13950" spans="11:11" x14ac:dyDescent="0.25">
      <c r="K13950"/>
    </row>
    <row r="13951" spans="11:11" x14ac:dyDescent="0.25">
      <c r="K13951"/>
    </row>
    <row r="13952" spans="11:11" x14ac:dyDescent="0.25">
      <c r="K13952"/>
    </row>
    <row r="13953" spans="11:11" x14ac:dyDescent="0.25">
      <c r="K13953"/>
    </row>
    <row r="13954" spans="11:11" x14ac:dyDescent="0.25">
      <c r="K13954"/>
    </row>
    <row r="13955" spans="11:11" x14ac:dyDescent="0.25">
      <c r="K13955"/>
    </row>
    <row r="13956" spans="11:11" x14ac:dyDescent="0.25">
      <c r="K13956"/>
    </row>
    <row r="13957" spans="11:11" x14ac:dyDescent="0.25">
      <c r="K13957"/>
    </row>
    <row r="13958" spans="11:11" x14ac:dyDescent="0.25">
      <c r="K13958"/>
    </row>
    <row r="13959" spans="11:11" x14ac:dyDescent="0.25">
      <c r="K13959"/>
    </row>
    <row r="13960" spans="11:11" x14ac:dyDescent="0.25">
      <c r="K13960"/>
    </row>
    <row r="13961" spans="11:11" x14ac:dyDescent="0.25">
      <c r="K13961"/>
    </row>
    <row r="13962" spans="11:11" x14ac:dyDescent="0.25">
      <c r="K13962"/>
    </row>
    <row r="13963" spans="11:11" x14ac:dyDescent="0.25">
      <c r="K13963"/>
    </row>
    <row r="13964" spans="11:11" x14ac:dyDescent="0.25">
      <c r="K13964"/>
    </row>
    <row r="13965" spans="11:11" x14ac:dyDescent="0.25">
      <c r="K13965"/>
    </row>
    <row r="13966" spans="11:11" x14ac:dyDescent="0.25">
      <c r="K13966"/>
    </row>
    <row r="13967" spans="11:11" x14ac:dyDescent="0.25">
      <c r="K13967"/>
    </row>
    <row r="13968" spans="11:11" x14ac:dyDescent="0.25">
      <c r="K13968"/>
    </row>
    <row r="13969" spans="11:11" x14ac:dyDescent="0.25">
      <c r="K13969"/>
    </row>
    <row r="13970" spans="11:11" x14ac:dyDescent="0.25">
      <c r="K13970"/>
    </row>
    <row r="13971" spans="11:11" x14ac:dyDescent="0.25">
      <c r="K13971"/>
    </row>
    <row r="13972" spans="11:11" x14ac:dyDescent="0.25">
      <c r="K13972"/>
    </row>
    <row r="13973" spans="11:11" x14ac:dyDescent="0.25">
      <c r="K13973"/>
    </row>
    <row r="13974" spans="11:11" x14ac:dyDescent="0.25">
      <c r="K13974"/>
    </row>
    <row r="13975" spans="11:11" x14ac:dyDescent="0.25">
      <c r="K13975"/>
    </row>
    <row r="13976" spans="11:11" x14ac:dyDescent="0.25">
      <c r="K13976"/>
    </row>
    <row r="13977" spans="11:11" x14ac:dyDescent="0.25">
      <c r="K13977"/>
    </row>
    <row r="13978" spans="11:11" x14ac:dyDescent="0.25">
      <c r="K13978"/>
    </row>
    <row r="13979" spans="11:11" x14ac:dyDescent="0.25">
      <c r="K13979"/>
    </row>
    <row r="13980" spans="11:11" x14ac:dyDescent="0.25">
      <c r="K13980"/>
    </row>
    <row r="13981" spans="11:11" x14ac:dyDescent="0.25">
      <c r="K13981"/>
    </row>
    <row r="13982" spans="11:11" x14ac:dyDescent="0.25">
      <c r="K13982"/>
    </row>
    <row r="13983" spans="11:11" x14ac:dyDescent="0.25">
      <c r="K13983"/>
    </row>
    <row r="13984" spans="11:11" x14ac:dyDescent="0.25">
      <c r="K13984"/>
    </row>
    <row r="13985" spans="11:11" x14ac:dyDescent="0.25">
      <c r="K13985"/>
    </row>
    <row r="13986" spans="11:11" x14ac:dyDescent="0.25">
      <c r="K13986"/>
    </row>
    <row r="13987" spans="11:11" x14ac:dyDescent="0.25">
      <c r="K13987"/>
    </row>
    <row r="13988" spans="11:11" x14ac:dyDescent="0.25">
      <c r="K13988"/>
    </row>
    <row r="13989" spans="11:11" x14ac:dyDescent="0.25">
      <c r="K13989"/>
    </row>
    <row r="13990" spans="11:11" x14ac:dyDescent="0.25">
      <c r="K13990"/>
    </row>
    <row r="13991" spans="11:11" x14ac:dyDescent="0.25">
      <c r="K13991"/>
    </row>
    <row r="13992" spans="11:11" x14ac:dyDescent="0.25">
      <c r="K13992"/>
    </row>
    <row r="13993" spans="11:11" x14ac:dyDescent="0.25">
      <c r="K13993"/>
    </row>
    <row r="13994" spans="11:11" x14ac:dyDescent="0.25">
      <c r="K13994"/>
    </row>
    <row r="13995" spans="11:11" x14ac:dyDescent="0.25">
      <c r="K13995"/>
    </row>
    <row r="13996" spans="11:11" x14ac:dyDescent="0.25">
      <c r="K13996"/>
    </row>
    <row r="13997" spans="11:11" x14ac:dyDescent="0.25">
      <c r="K13997"/>
    </row>
    <row r="13998" spans="11:11" x14ac:dyDescent="0.25">
      <c r="K13998"/>
    </row>
    <row r="13999" spans="11:11" x14ac:dyDescent="0.25">
      <c r="K13999"/>
    </row>
    <row r="14000" spans="11:11" x14ac:dyDescent="0.25">
      <c r="K14000"/>
    </row>
    <row r="14001" spans="11:11" x14ac:dyDescent="0.25">
      <c r="K14001"/>
    </row>
    <row r="14002" spans="11:11" x14ac:dyDescent="0.25">
      <c r="K14002"/>
    </row>
    <row r="14003" spans="11:11" x14ac:dyDescent="0.25">
      <c r="K14003"/>
    </row>
    <row r="14004" spans="11:11" x14ac:dyDescent="0.25">
      <c r="K14004"/>
    </row>
    <row r="14005" spans="11:11" x14ac:dyDescent="0.25">
      <c r="K14005"/>
    </row>
    <row r="14006" spans="11:11" x14ac:dyDescent="0.25">
      <c r="K14006"/>
    </row>
    <row r="14007" spans="11:11" x14ac:dyDescent="0.25">
      <c r="K14007"/>
    </row>
    <row r="14008" spans="11:11" x14ac:dyDescent="0.25">
      <c r="K14008"/>
    </row>
    <row r="14009" spans="11:11" x14ac:dyDescent="0.25">
      <c r="K14009"/>
    </row>
    <row r="14010" spans="11:11" x14ac:dyDescent="0.25">
      <c r="K14010"/>
    </row>
    <row r="14011" spans="11:11" x14ac:dyDescent="0.25">
      <c r="K14011"/>
    </row>
    <row r="14012" spans="11:11" x14ac:dyDescent="0.25">
      <c r="K14012"/>
    </row>
    <row r="14013" spans="11:11" x14ac:dyDescent="0.25">
      <c r="K14013"/>
    </row>
    <row r="14014" spans="11:11" x14ac:dyDescent="0.25">
      <c r="K14014"/>
    </row>
    <row r="14015" spans="11:11" x14ac:dyDescent="0.25">
      <c r="K14015"/>
    </row>
    <row r="14016" spans="11:11" x14ac:dyDescent="0.25">
      <c r="K14016"/>
    </row>
    <row r="14017" spans="11:11" x14ac:dyDescent="0.25">
      <c r="K14017"/>
    </row>
    <row r="14018" spans="11:11" x14ac:dyDescent="0.25">
      <c r="K14018"/>
    </row>
    <row r="14019" spans="11:11" x14ac:dyDescent="0.25">
      <c r="K14019"/>
    </row>
    <row r="14020" spans="11:11" x14ac:dyDescent="0.25">
      <c r="K14020"/>
    </row>
    <row r="14021" spans="11:11" x14ac:dyDescent="0.25">
      <c r="K14021"/>
    </row>
    <row r="14022" spans="11:11" x14ac:dyDescent="0.25">
      <c r="K14022"/>
    </row>
    <row r="14023" spans="11:11" x14ac:dyDescent="0.25">
      <c r="K14023"/>
    </row>
    <row r="14024" spans="11:11" x14ac:dyDescent="0.25">
      <c r="K14024"/>
    </row>
    <row r="14025" spans="11:11" x14ac:dyDescent="0.25">
      <c r="K14025"/>
    </row>
    <row r="14026" spans="11:11" x14ac:dyDescent="0.25">
      <c r="K14026"/>
    </row>
    <row r="14027" spans="11:11" x14ac:dyDescent="0.25">
      <c r="K14027"/>
    </row>
    <row r="14028" spans="11:11" x14ac:dyDescent="0.25">
      <c r="K14028"/>
    </row>
    <row r="14029" spans="11:11" x14ac:dyDescent="0.25">
      <c r="K14029"/>
    </row>
    <row r="14030" spans="11:11" x14ac:dyDescent="0.25">
      <c r="K14030"/>
    </row>
    <row r="14031" spans="11:11" x14ac:dyDescent="0.25">
      <c r="K14031"/>
    </row>
    <row r="14032" spans="11:11" x14ac:dyDescent="0.25">
      <c r="K14032"/>
    </row>
    <row r="14033" spans="11:11" x14ac:dyDescent="0.25">
      <c r="K14033"/>
    </row>
    <row r="14034" spans="11:11" x14ac:dyDescent="0.25">
      <c r="K14034"/>
    </row>
    <row r="14035" spans="11:11" x14ac:dyDescent="0.25">
      <c r="K14035"/>
    </row>
    <row r="14036" spans="11:11" x14ac:dyDescent="0.25">
      <c r="K14036"/>
    </row>
    <row r="14037" spans="11:11" x14ac:dyDescent="0.25">
      <c r="K14037"/>
    </row>
    <row r="14038" spans="11:11" x14ac:dyDescent="0.25">
      <c r="K14038"/>
    </row>
    <row r="14039" spans="11:11" x14ac:dyDescent="0.25">
      <c r="K14039"/>
    </row>
    <row r="14040" spans="11:11" x14ac:dyDescent="0.25">
      <c r="K14040"/>
    </row>
    <row r="14041" spans="11:11" x14ac:dyDescent="0.25">
      <c r="K14041"/>
    </row>
    <row r="14042" spans="11:11" x14ac:dyDescent="0.25">
      <c r="K14042"/>
    </row>
    <row r="14043" spans="11:11" x14ac:dyDescent="0.25">
      <c r="K14043"/>
    </row>
    <row r="14044" spans="11:11" x14ac:dyDescent="0.25">
      <c r="K14044"/>
    </row>
    <row r="14045" spans="11:11" x14ac:dyDescent="0.25">
      <c r="K14045"/>
    </row>
    <row r="14046" spans="11:11" x14ac:dyDescent="0.25">
      <c r="K14046"/>
    </row>
    <row r="14047" spans="11:11" x14ac:dyDescent="0.25">
      <c r="K14047"/>
    </row>
    <row r="14048" spans="11:11" x14ac:dyDescent="0.25">
      <c r="K14048"/>
    </row>
    <row r="14049" spans="11:11" x14ac:dyDescent="0.25">
      <c r="K14049"/>
    </row>
    <row r="14050" spans="11:11" x14ac:dyDescent="0.25">
      <c r="K14050"/>
    </row>
    <row r="14051" spans="11:11" x14ac:dyDescent="0.25">
      <c r="K14051"/>
    </row>
    <row r="14052" spans="11:11" x14ac:dyDescent="0.25">
      <c r="K14052"/>
    </row>
    <row r="14053" spans="11:11" x14ac:dyDescent="0.25">
      <c r="K14053"/>
    </row>
    <row r="14054" spans="11:11" x14ac:dyDescent="0.25">
      <c r="K14054"/>
    </row>
    <row r="14055" spans="11:11" x14ac:dyDescent="0.25">
      <c r="K14055"/>
    </row>
    <row r="14056" spans="11:11" x14ac:dyDescent="0.25">
      <c r="K14056"/>
    </row>
    <row r="14057" spans="11:11" x14ac:dyDescent="0.25">
      <c r="K14057"/>
    </row>
    <row r="14058" spans="11:11" x14ac:dyDescent="0.25">
      <c r="K14058"/>
    </row>
    <row r="14059" spans="11:11" x14ac:dyDescent="0.25">
      <c r="K14059"/>
    </row>
    <row r="14060" spans="11:11" x14ac:dyDescent="0.25">
      <c r="K14060"/>
    </row>
    <row r="14061" spans="11:11" x14ac:dyDescent="0.25">
      <c r="K14061"/>
    </row>
    <row r="14062" spans="11:11" x14ac:dyDescent="0.25">
      <c r="K14062"/>
    </row>
    <row r="14063" spans="11:11" x14ac:dyDescent="0.25">
      <c r="K14063"/>
    </row>
    <row r="14064" spans="11:11" x14ac:dyDescent="0.25">
      <c r="K14064"/>
    </row>
    <row r="14065" spans="11:11" x14ac:dyDescent="0.25">
      <c r="K14065"/>
    </row>
    <row r="14066" spans="11:11" x14ac:dyDescent="0.25">
      <c r="K14066"/>
    </row>
    <row r="14067" spans="11:11" x14ac:dyDescent="0.25">
      <c r="K14067"/>
    </row>
    <row r="14068" spans="11:11" x14ac:dyDescent="0.25">
      <c r="K14068"/>
    </row>
    <row r="14069" spans="11:11" x14ac:dyDescent="0.25">
      <c r="K14069"/>
    </row>
    <row r="14070" spans="11:11" x14ac:dyDescent="0.25">
      <c r="K14070"/>
    </row>
    <row r="14071" spans="11:11" x14ac:dyDescent="0.25">
      <c r="K14071"/>
    </row>
    <row r="14072" spans="11:11" x14ac:dyDescent="0.25">
      <c r="K14072"/>
    </row>
    <row r="14073" spans="11:11" x14ac:dyDescent="0.25">
      <c r="K14073"/>
    </row>
    <row r="14074" spans="11:11" x14ac:dyDescent="0.25">
      <c r="K14074"/>
    </row>
    <row r="14075" spans="11:11" x14ac:dyDescent="0.25">
      <c r="K14075"/>
    </row>
    <row r="14076" spans="11:11" x14ac:dyDescent="0.25">
      <c r="K14076"/>
    </row>
    <row r="14077" spans="11:11" x14ac:dyDescent="0.25">
      <c r="K14077"/>
    </row>
    <row r="14078" spans="11:11" x14ac:dyDescent="0.25">
      <c r="K14078"/>
    </row>
    <row r="14079" spans="11:11" x14ac:dyDescent="0.25">
      <c r="K14079"/>
    </row>
    <row r="14080" spans="11:11" x14ac:dyDescent="0.25">
      <c r="K14080"/>
    </row>
    <row r="14081" spans="11:11" x14ac:dyDescent="0.25">
      <c r="K14081"/>
    </row>
    <row r="14082" spans="11:11" x14ac:dyDescent="0.25">
      <c r="K14082"/>
    </row>
    <row r="14083" spans="11:11" x14ac:dyDescent="0.25">
      <c r="K14083"/>
    </row>
    <row r="14084" spans="11:11" x14ac:dyDescent="0.25">
      <c r="K14084"/>
    </row>
    <row r="14085" spans="11:11" x14ac:dyDescent="0.25">
      <c r="K14085"/>
    </row>
    <row r="14086" spans="11:11" x14ac:dyDescent="0.25">
      <c r="K14086"/>
    </row>
    <row r="14087" spans="11:11" x14ac:dyDescent="0.25">
      <c r="K14087"/>
    </row>
    <row r="14088" spans="11:11" x14ac:dyDescent="0.25">
      <c r="K14088"/>
    </row>
    <row r="14089" spans="11:11" x14ac:dyDescent="0.25">
      <c r="K14089"/>
    </row>
    <row r="14090" spans="11:11" x14ac:dyDescent="0.25">
      <c r="K14090"/>
    </row>
    <row r="14091" spans="11:11" x14ac:dyDescent="0.25">
      <c r="K14091"/>
    </row>
    <row r="14092" spans="11:11" x14ac:dyDescent="0.25">
      <c r="K14092"/>
    </row>
    <row r="14093" spans="11:11" x14ac:dyDescent="0.25">
      <c r="K14093"/>
    </row>
    <row r="14094" spans="11:11" x14ac:dyDescent="0.25">
      <c r="K14094"/>
    </row>
    <row r="14095" spans="11:11" x14ac:dyDescent="0.25">
      <c r="K14095"/>
    </row>
    <row r="14096" spans="11:11" x14ac:dyDescent="0.25">
      <c r="K14096"/>
    </row>
    <row r="14097" spans="11:11" x14ac:dyDescent="0.25">
      <c r="K14097"/>
    </row>
    <row r="14098" spans="11:11" x14ac:dyDescent="0.25">
      <c r="K14098"/>
    </row>
    <row r="14099" spans="11:11" x14ac:dyDescent="0.25">
      <c r="K14099"/>
    </row>
    <row r="14100" spans="11:11" x14ac:dyDescent="0.25">
      <c r="K14100"/>
    </row>
    <row r="14101" spans="11:11" x14ac:dyDescent="0.25">
      <c r="K14101"/>
    </row>
    <row r="14102" spans="11:11" x14ac:dyDescent="0.25">
      <c r="K14102"/>
    </row>
    <row r="14103" spans="11:11" x14ac:dyDescent="0.25">
      <c r="K14103"/>
    </row>
    <row r="14104" spans="11:11" x14ac:dyDescent="0.25">
      <c r="K14104"/>
    </row>
    <row r="14105" spans="11:11" x14ac:dyDescent="0.25">
      <c r="K14105"/>
    </row>
    <row r="14106" spans="11:11" x14ac:dyDescent="0.25">
      <c r="K14106"/>
    </row>
    <row r="14107" spans="11:11" x14ac:dyDescent="0.25">
      <c r="K14107"/>
    </row>
    <row r="14108" spans="11:11" x14ac:dyDescent="0.25">
      <c r="K14108"/>
    </row>
    <row r="14109" spans="11:11" x14ac:dyDescent="0.25">
      <c r="K14109"/>
    </row>
    <row r="14110" spans="11:11" x14ac:dyDescent="0.25">
      <c r="K14110"/>
    </row>
    <row r="14111" spans="11:11" x14ac:dyDescent="0.25">
      <c r="K14111"/>
    </row>
    <row r="14112" spans="11:11" x14ac:dyDescent="0.25">
      <c r="K14112"/>
    </row>
    <row r="14113" spans="11:11" x14ac:dyDescent="0.25">
      <c r="K14113"/>
    </row>
    <row r="14114" spans="11:11" x14ac:dyDescent="0.25">
      <c r="K14114"/>
    </row>
    <row r="14115" spans="11:11" x14ac:dyDescent="0.25">
      <c r="K14115"/>
    </row>
    <row r="14116" spans="11:11" x14ac:dyDescent="0.25">
      <c r="K14116"/>
    </row>
    <row r="14117" spans="11:11" x14ac:dyDescent="0.25">
      <c r="K14117"/>
    </row>
    <row r="14118" spans="11:11" x14ac:dyDescent="0.25">
      <c r="K14118"/>
    </row>
    <row r="14119" spans="11:11" x14ac:dyDescent="0.25">
      <c r="K14119"/>
    </row>
    <row r="14120" spans="11:11" x14ac:dyDescent="0.25">
      <c r="K14120"/>
    </row>
    <row r="14121" spans="11:11" x14ac:dyDescent="0.25">
      <c r="K14121"/>
    </row>
    <row r="14122" spans="11:11" x14ac:dyDescent="0.25">
      <c r="K14122"/>
    </row>
    <row r="14123" spans="11:11" x14ac:dyDescent="0.25">
      <c r="K14123"/>
    </row>
    <row r="14124" spans="11:11" x14ac:dyDescent="0.25">
      <c r="K14124"/>
    </row>
    <row r="14125" spans="11:11" x14ac:dyDescent="0.25">
      <c r="K14125"/>
    </row>
    <row r="14126" spans="11:11" x14ac:dyDescent="0.25">
      <c r="K14126"/>
    </row>
    <row r="14127" spans="11:11" x14ac:dyDescent="0.25">
      <c r="K14127"/>
    </row>
    <row r="14128" spans="11:11" x14ac:dyDescent="0.25">
      <c r="K14128"/>
    </row>
    <row r="14129" spans="11:11" x14ac:dyDescent="0.25">
      <c r="K14129"/>
    </row>
    <row r="14130" spans="11:11" x14ac:dyDescent="0.25">
      <c r="K14130"/>
    </row>
    <row r="14131" spans="11:11" x14ac:dyDescent="0.25">
      <c r="K14131"/>
    </row>
    <row r="14132" spans="11:11" x14ac:dyDescent="0.25">
      <c r="K14132"/>
    </row>
    <row r="14133" spans="11:11" x14ac:dyDescent="0.25">
      <c r="K14133"/>
    </row>
    <row r="14134" spans="11:11" x14ac:dyDescent="0.25">
      <c r="K14134"/>
    </row>
    <row r="14135" spans="11:11" x14ac:dyDescent="0.25">
      <c r="K14135"/>
    </row>
    <row r="14136" spans="11:11" x14ac:dyDescent="0.25">
      <c r="K14136"/>
    </row>
    <row r="14137" spans="11:11" x14ac:dyDescent="0.25">
      <c r="K14137"/>
    </row>
    <row r="14138" spans="11:11" x14ac:dyDescent="0.25">
      <c r="K14138"/>
    </row>
    <row r="14139" spans="11:11" x14ac:dyDescent="0.25">
      <c r="K14139"/>
    </row>
    <row r="14140" spans="11:11" x14ac:dyDescent="0.25">
      <c r="K14140"/>
    </row>
    <row r="14141" spans="11:11" x14ac:dyDescent="0.25">
      <c r="K14141"/>
    </row>
    <row r="14142" spans="11:11" x14ac:dyDescent="0.25">
      <c r="K14142"/>
    </row>
    <row r="14143" spans="11:11" x14ac:dyDescent="0.25">
      <c r="K14143"/>
    </row>
    <row r="14144" spans="11:11" x14ac:dyDescent="0.25">
      <c r="K14144"/>
    </row>
    <row r="14145" spans="11:11" x14ac:dyDescent="0.25">
      <c r="K14145"/>
    </row>
    <row r="14146" spans="11:11" x14ac:dyDescent="0.25">
      <c r="K14146"/>
    </row>
    <row r="14147" spans="11:11" x14ac:dyDescent="0.25">
      <c r="K14147"/>
    </row>
    <row r="14148" spans="11:11" x14ac:dyDescent="0.25">
      <c r="K14148"/>
    </row>
    <row r="14149" spans="11:11" x14ac:dyDescent="0.25">
      <c r="K14149"/>
    </row>
    <row r="14150" spans="11:11" x14ac:dyDescent="0.25">
      <c r="K14150"/>
    </row>
    <row r="14151" spans="11:11" x14ac:dyDescent="0.25">
      <c r="K14151"/>
    </row>
    <row r="14152" spans="11:11" x14ac:dyDescent="0.25">
      <c r="K14152"/>
    </row>
    <row r="14153" spans="11:11" x14ac:dyDescent="0.25">
      <c r="K14153"/>
    </row>
    <row r="14154" spans="11:11" x14ac:dyDescent="0.25">
      <c r="K14154"/>
    </row>
    <row r="14155" spans="11:11" x14ac:dyDescent="0.25">
      <c r="K14155"/>
    </row>
    <row r="14156" spans="11:11" x14ac:dyDescent="0.25">
      <c r="K14156"/>
    </row>
    <row r="14157" spans="11:11" x14ac:dyDescent="0.25">
      <c r="K14157"/>
    </row>
    <row r="14158" spans="11:11" x14ac:dyDescent="0.25">
      <c r="K14158"/>
    </row>
    <row r="14159" spans="11:11" x14ac:dyDescent="0.25">
      <c r="K14159"/>
    </row>
    <row r="14160" spans="11:11" x14ac:dyDescent="0.25">
      <c r="K14160"/>
    </row>
    <row r="14161" spans="11:11" x14ac:dyDescent="0.25">
      <c r="K14161"/>
    </row>
    <row r="14162" spans="11:11" x14ac:dyDescent="0.25">
      <c r="K14162"/>
    </row>
    <row r="14163" spans="11:11" x14ac:dyDescent="0.25">
      <c r="K14163"/>
    </row>
    <row r="14164" spans="11:11" x14ac:dyDescent="0.25">
      <c r="K14164"/>
    </row>
    <row r="14165" spans="11:11" x14ac:dyDescent="0.25">
      <c r="K14165"/>
    </row>
    <row r="14166" spans="11:11" x14ac:dyDescent="0.25">
      <c r="K14166"/>
    </row>
    <row r="14167" spans="11:11" x14ac:dyDescent="0.25">
      <c r="K14167"/>
    </row>
    <row r="14168" spans="11:11" x14ac:dyDescent="0.25">
      <c r="K14168"/>
    </row>
    <row r="14169" spans="11:11" x14ac:dyDescent="0.25">
      <c r="K14169"/>
    </row>
    <row r="14170" spans="11:11" x14ac:dyDescent="0.25">
      <c r="K14170"/>
    </row>
    <row r="14171" spans="11:11" x14ac:dyDescent="0.25">
      <c r="K14171"/>
    </row>
    <row r="14172" spans="11:11" x14ac:dyDescent="0.25">
      <c r="K14172"/>
    </row>
    <row r="14173" spans="11:11" x14ac:dyDescent="0.25">
      <c r="K14173"/>
    </row>
    <row r="14174" spans="11:11" x14ac:dyDescent="0.25">
      <c r="K14174"/>
    </row>
    <row r="14175" spans="11:11" x14ac:dyDescent="0.25">
      <c r="K14175"/>
    </row>
    <row r="14176" spans="11:11" x14ac:dyDescent="0.25">
      <c r="K14176"/>
    </row>
    <row r="14177" spans="11:11" x14ac:dyDescent="0.25">
      <c r="K14177"/>
    </row>
    <row r="14178" spans="11:11" x14ac:dyDescent="0.25">
      <c r="K14178"/>
    </row>
    <row r="14179" spans="11:11" x14ac:dyDescent="0.25">
      <c r="K14179"/>
    </row>
    <row r="14180" spans="11:11" x14ac:dyDescent="0.25">
      <c r="K14180"/>
    </row>
    <row r="14181" spans="11:11" x14ac:dyDescent="0.25">
      <c r="K14181"/>
    </row>
    <row r="14182" spans="11:11" x14ac:dyDescent="0.25">
      <c r="K14182"/>
    </row>
    <row r="14183" spans="11:11" x14ac:dyDescent="0.25">
      <c r="K14183"/>
    </row>
    <row r="14184" spans="11:11" x14ac:dyDescent="0.25">
      <c r="K14184"/>
    </row>
    <row r="14185" spans="11:11" x14ac:dyDescent="0.25">
      <c r="K14185"/>
    </row>
    <row r="14186" spans="11:11" x14ac:dyDescent="0.25">
      <c r="K14186"/>
    </row>
    <row r="14187" spans="11:11" x14ac:dyDescent="0.25">
      <c r="K14187"/>
    </row>
    <row r="14188" spans="11:11" x14ac:dyDescent="0.25">
      <c r="K14188"/>
    </row>
    <row r="14189" spans="11:11" x14ac:dyDescent="0.25">
      <c r="K14189"/>
    </row>
    <row r="14190" spans="11:11" x14ac:dyDescent="0.25">
      <c r="K14190"/>
    </row>
    <row r="14191" spans="11:11" x14ac:dyDescent="0.25">
      <c r="K14191"/>
    </row>
    <row r="14192" spans="11:11" x14ac:dyDescent="0.25">
      <c r="K14192"/>
    </row>
    <row r="14193" spans="11:11" x14ac:dyDescent="0.25">
      <c r="K14193"/>
    </row>
    <row r="14194" spans="11:11" x14ac:dyDescent="0.25">
      <c r="K14194"/>
    </row>
    <row r="14195" spans="11:11" x14ac:dyDescent="0.25">
      <c r="K14195"/>
    </row>
    <row r="14196" spans="11:11" x14ac:dyDescent="0.25">
      <c r="K14196"/>
    </row>
    <row r="14197" spans="11:11" x14ac:dyDescent="0.25">
      <c r="K14197"/>
    </row>
    <row r="14198" spans="11:11" x14ac:dyDescent="0.25">
      <c r="K14198"/>
    </row>
    <row r="14199" spans="11:11" x14ac:dyDescent="0.25">
      <c r="K14199"/>
    </row>
    <row r="14200" spans="11:11" x14ac:dyDescent="0.25">
      <c r="K14200"/>
    </row>
    <row r="14201" spans="11:11" x14ac:dyDescent="0.25">
      <c r="K14201"/>
    </row>
    <row r="14202" spans="11:11" x14ac:dyDescent="0.25">
      <c r="K14202"/>
    </row>
    <row r="14203" spans="11:11" x14ac:dyDescent="0.25">
      <c r="K14203"/>
    </row>
    <row r="14204" spans="11:11" x14ac:dyDescent="0.25">
      <c r="K14204"/>
    </row>
    <row r="14205" spans="11:11" x14ac:dyDescent="0.25">
      <c r="K14205"/>
    </row>
    <row r="14206" spans="11:11" x14ac:dyDescent="0.25">
      <c r="K14206"/>
    </row>
    <row r="14207" spans="11:11" x14ac:dyDescent="0.25">
      <c r="K14207"/>
    </row>
    <row r="14208" spans="11:11" x14ac:dyDescent="0.25">
      <c r="K14208"/>
    </row>
    <row r="14209" spans="11:11" x14ac:dyDescent="0.25">
      <c r="K14209"/>
    </row>
    <row r="14210" spans="11:11" x14ac:dyDescent="0.25">
      <c r="K14210"/>
    </row>
    <row r="14211" spans="11:11" x14ac:dyDescent="0.25">
      <c r="K14211"/>
    </row>
    <row r="14212" spans="11:11" x14ac:dyDescent="0.25">
      <c r="K14212"/>
    </row>
    <row r="14213" spans="11:11" x14ac:dyDescent="0.25">
      <c r="K14213"/>
    </row>
    <row r="14214" spans="11:11" x14ac:dyDescent="0.25">
      <c r="K14214"/>
    </row>
    <row r="14215" spans="11:11" x14ac:dyDescent="0.25">
      <c r="K14215"/>
    </row>
    <row r="14216" spans="11:11" x14ac:dyDescent="0.25">
      <c r="K14216"/>
    </row>
    <row r="14217" spans="11:11" x14ac:dyDescent="0.25">
      <c r="K14217"/>
    </row>
    <row r="14218" spans="11:11" x14ac:dyDescent="0.25">
      <c r="K14218"/>
    </row>
    <row r="14219" spans="11:11" x14ac:dyDescent="0.25">
      <c r="K14219"/>
    </row>
    <row r="14220" spans="11:11" x14ac:dyDescent="0.25">
      <c r="K14220"/>
    </row>
    <row r="14221" spans="11:11" x14ac:dyDescent="0.25">
      <c r="K14221"/>
    </row>
    <row r="14222" spans="11:11" x14ac:dyDescent="0.25">
      <c r="K14222"/>
    </row>
    <row r="14223" spans="11:11" x14ac:dyDescent="0.25">
      <c r="K14223"/>
    </row>
    <row r="14224" spans="11:11" x14ac:dyDescent="0.25">
      <c r="K14224"/>
    </row>
    <row r="14225" spans="11:11" x14ac:dyDescent="0.25">
      <c r="K14225"/>
    </row>
    <row r="14226" spans="11:11" x14ac:dyDescent="0.25">
      <c r="K14226"/>
    </row>
    <row r="14227" spans="11:11" x14ac:dyDescent="0.25">
      <c r="K14227"/>
    </row>
    <row r="14228" spans="11:11" x14ac:dyDescent="0.25">
      <c r="K14228"/>
    </row>
    <row r="14229" spans="11:11" x14ac:dyDescent="0.25">
      <c r="K14229"/>
    </row>
    <row r="14230" spans="11:11" x14ac:dyDescent="0.25">
      <c r="K14230"/>
    </row>
    <row r="14231" spans="11:11" x14ac:dyDescent="0.25">
      <c r="K14231"/>
    </row>
    <row r="14232" spans="11:11" x14ac:dyDescent="0.25">
      <c r="K14232"/>
    </row>
    <row r="14233" spans="11:11" x14ac:dyDescent="0.25">
      <c r="K14233"/>
    </row>
    <row r="14234" spans="11:11" x14ac:dyDescent="0.25">
      <c r="K14234"/>
    </row>
    <row r="14235" spans="11:11" x14ac:dyDescent="0.25">
      <c r="K14235"/>
    </row>
    <row r="14236" spans="11:11" x14ac:dyDescent="0.25">
      <c r="K14236"/>
    </row>
    <row r="14237" spans="11:11" x14ac:dyDescent="0.25">
      <c r="K14237"/>
    </row>
    <row r="14238" spans="11:11" x14ac:dyDescent="0.25">
      <c r="K14238"/>
    </row>
    <row r="14239" spans="11:11" x14ac:dyDescent="0.25">
      <c r="K14239"/>
    </row>
    <row r="14240" spans="11:11" x14ac:dyDescent="0.25">
      <c r="K14240"/>
    </row>
    <row r="14241" spans="11:11" x14ac:dyDescent="0.25">
      <c r="K14241"/>
    </row>
    <row r="14242" spans="11:11" x14ac:dyDescent="0.25">
      <c r="K14242"/>
    </row>
    <row r="14243" spans="11:11" x14ac:dyDescent="0.25">
      <c r="K14243"/>
    </row>
    <row r="14244" spans="11:11" x14ac:dyDescent="0.25">
      <c r="K14244"/>
    </row>
    <row r="14245" spans="11:11" x14ac:dyDescent="0.25">
      <c r="K14245"/>
    </row>
    <row r="14246" spans="11:11" x14ac:dyDescent="0.25">
      <c r="K14246"/>
    </row>
    <row r="14247" spans="11:11" x14ac:dyDescent="0.25">
      <c r="K14247"/>
    </row>
    <row r="14248" spans="11:11" x14ac:dyDescent="0.25">
      <c r="K14248"/>
    </row>
    <row r="14249" spans="11:11" x14ac:dyDescent="0.25">
      <c r="K14249"/>
    </row>
    <row r="14250" spans="11:11" x14ac:dyDescent="0.25">
      <c r="K14250"/>
    </row>
    <row r="14251" spans="11:11" x14ac:dyDescent="0.25">
      <c r="K14251"/>
    </row>
    <row r="14252" spans="11:11" x14ac:dyDescent="0.25">
      <c r="K14252"/>
    </row>
    <row r="14253" spans="11:11" x14ac:dyDescent="0.25">
      <c r="K14253"/>
    </row>
    <row r="14254" spans="11:11" x14ac:dyDescent="0.25">
      <c r="K14254"/>
    </row>
    <row r="14255" spans="11:11" x14ac:dyDescent="0.25">
      <c r="K14255"/>
    </row>
    <row r="14256" spans="11:11" x14ac:dyDescent="0.25">
      <c r="K14256"/>
    </row>
    <row r="14257" spans="11:11" x14ac:dyDescent="0.25">
      <c r="K14257"/>
    </row>
    <row r="14258" spans="11:11" x14ac:dyDescent="0.25">
      <c r="K14258"/>
    </row>
    <row r="14259" spans="11:11" x14ac:dyDescent="0.25">
      <c r="K14259"/>
    </row>
    <row r="14260" spans="11:11" x14ac:dyDescent="0.25">
      <c r="K14260"/>
    </row>
    <row r="14261" spans="11:11" x14ac:dyDescent="0.25">
      <c r="K14261"/>
    </row>
    <row r="14262" spans="11:11" x14ac:dyDescent="0.25">
      <c r="K14262"/>
    </row>
    <row r="14263" spans="11:11" x14ac:dyDescent="0.25">
      <c r="K14263"/>
    </row>
    <row r="14264" spans="11:11" x14ac:dyDescent="0.25">
      <c r="K14264"/>
    </row>
    <row r="14265" spans="11:11" x14ac:dyDescent="0.25">
      <c r="K14265"/>
    </row>
    <row r="14266" spans="11:11" x14ac:dyDescent="0.25">
      <c r="K14266"/>
    </row>
    <row r="14267" spans="11:11" x14ac:dyDescent="0.25">
      <c r="K14267"/>
    </row>
    <row r="14268" spans="11:11" x14ac:dyDescent="0.25">
      <c r="K14268"/>
    </row>
    <row r="14269" spans="11:11" x14ac:dyDescent="0.25">
      <c r="K14269"/>
    </row>
    <row r="14270" spans="11:11" x14ac:dyDescent="0.25">
      <c r="K14270"/>
    </row>
    <row r="14271" spans="11:11" x14ac:dyDescent="0.25">
      <c r="K14271"/>
    </row>
    <row r="14272" spans="11:11" x14ac:dyDescent="0.25">
      <c r="K14272"/>
    </row>
    <row r="14273" spans="11:11" x14ac:dyDescent="0.25">
      <c r="K14273"/>
    </row>
    <row r="14274" spans="11:11" x14ac:dyDescent="0.25">
      <c r="K14274"/>
    </row>
    <row r="14275" spans="11:11" x14ac:dyDescent="0.25">
      <c r="K14275"/>
    </row>
    <row r="14276" spans="11:11" x14ac:dyDescent="0.25">
      <c r="K14276"/>
    </row>
    <row r="14277" spans="11:11" x14ac:dyDescent="0.25">
      <c r="K14277"/>
    </row>
    <row r="14278" spans="11:11" x14ac:dyDescent="0.25">
      <c r="K14278"/>
    </row>
    <row r="14279" spans="11:11" x14ac:dyDescent="0.25">
      <c r="K14279"/>
    </row>
    <row r="14280" spans="11:11" x14ac:dyDescent="0.25">
      <c r="K14280"/>
    </row>
    <row r="14281" spans="11:11" x14ac:dyDescent="0.25">
      <c r="K14281"/>
    </row>
    <row r="14282" spans="11:11" x14ac:dyDescent="0.25">
      <c r="K14282"/>
    </row>
    <row r="14283" spans="11:11" x14ac:dyDescent="0.25">
      <c r="K14283"/>
    </row>
    <row r="14284" spans="11:11" x14ac:dyDescent="0.25">
      <c r="K14284"/>
    </row>
    <row r="14285" spans="11:11" x14ac:dyDescent="0.25">
      <c r="K14285"/>
    </row>
    <row r="14286" spans="11:11" x14ac:dyDescent="0.25">
      <c r="K14286"/>
    </row>
    <row r="14287" spans="11:11" x14ac:dyDescent="0.25">
      <c r="K14287"/>
    </row>
    <row r="14288" spans="11:11" x14ac:dyDescent="0.25">
      <c r="K14288"/>
    </row>
    <row r="14289" spans="11:11" x14ac:dyDescent="0.25">
      <c r="K14289"/>
    </row>
    <row r="14290" spans="11:11" x14ac:dyDescent="0.25">
      <c r="K14290"/>
    </row>
    <row r="14291" spans="11:11" x14ac:dyDescent="0.25">
      <c r="K14291"/>
    </row>
    <row r="14292" spans="11:11" x14ac:dyDescent="0.25">
      <c r="K14292"/>
    </row>
    <row r="14293" spans="11:11" x14ac:dyDescent="0.25">
      <c r="K14293"/>
    </row>
    <row r="14294" spans="11:11" x14ac:dyDescent="0.25">
      <c r="K14294"/>
    </row>
    <row r="14295" spans="11:11" x14ac:dyDescent="0.25">
      <c r="K14295"/>
    </row>
    <row r="14296" spans="11:11" x14ac:dyDescent="0.25">
      <c r="K14296"/>
    </row>
    <row r="14297" spans="11:11" x14ac:dyDescent="0.25">
      <c r="K14297"/>
    </row>
    <row r="14298" spans="11:11" x14ac:dyDescent="0.25">
      <c r="K14298"/>
    </row>
    <row r="14299" spans="11:11" x14ac:dyDescent="0.25">
      <c r="K14299"/>
    </row>
    <row r="14300" spans="11:11" x14ac:dyDescent="0.25">
      <c r="K14300"/>
    </row>
    <row r="14301" spans="11:11" x14ac:dyDescent="0.25">
      <c r="K14301"/>
    </row>
    <row r="14302" spans="11:11" x14ac:dyDescent="0.25">
      <c r="K14302"/>
    </row>
    <row r="14303" spans="11:11" x14ac:dyDescent="0.25">
      <c r="K14303"/>
    </row>
    <row r="14304" spans="11:11" x14ac:dyDescent="0.25">
      <c r="K14304"/>
    </row>
    <row r="14305" spans="11:11" x14ac:dyDescent="0.25">
      <c r="K14305"/>
    </row>
    <row r="14306" spans="11:11" x14ac:dyDescent="0.25">
      <c r="K14306"/>
    </row>
    <row r="14307" spans="11:11" x14ac:dyDescent="0.25">
      <c r="K14307"/>
    </row>
    <row r="14308" spans="11:11" x14ac:dyDescent="0.25">
      <c r="K14308"/>
    </row>
    <row r="14309" spans="11:11" x14ac:dyDescent="0.25">
      <c r="K14309"/>
    </row>
    <row r="14310" spans="11:11" x14ac:dyDescent="0.25">
      <c r="K14310"/>
    </row>
    <row r="14311" spans="11:11" x14ac:dyDescent="0.25">
      <c r="K14311"/>
    </row>
    <row r="14312" spans="11:11" x14ac:dyDescent="0.25">
      <c r="K14312"/>
    </row>
    <row r="14313" spans="11:11" x14ac:dyDescent="0.25">
      <c r="K14313"/>
    </row>
    <row r="14314" spans="11:11" x14ac:dyDescent="0.25">
      <c r="K14314"/>
    </row>
    <row r="14315" spans="11:11" x14ac:dyDescent="0.25">
      <c r="K14315"/>
    </row>
    <row r="14316" spans="11:11" x14ac:dyDescent="0.25">
      <c r="K14316"/>
    </row>
    <row r="14317" spans="11:11" x14ac:dyDescent="0.25">
      <c r="K14317"/>
    </row>
    <row r="14318" spans="11:11" x14ac:dyDescent="0.25">
      <c r="K14318"/>
    </row>
    <row r="14319" spans="11:11" x14ac:dyDescent="0.25">
      <c r="K14319"/>
    </row>
    <row r="14320" spans="11:11" x14ac:dyDescent="0.25">
      <c r="K14320"/>
    </row>
    <row r="14321" spans="11:11" x14ac:dyDescent="0.25">
      <c r="K14321"/>
    </row>
    <row r="14322" spans="11:11" x14ac:dyDescent="0.25">
      <c r="K14322"/>
    </row>
    <row r="14323" spans="11:11" x14ac:dyDescent="0.25">
      <c r="K14323"/>
    </row>
    <row r="14324" spans="11:11" x14ac:dyDescent="0.25">
      <c r="K14324"/>
    </row>
    <row r="14325" spans="11:11" x14ac:dyDescent="0.25">
      <c r="K14325"/>
    </row>
    <row r="14326" spans="11:11" x14ac:dyDescent="0.25">
      <c r="K14326"/>
    </row>
    <row r="14327" spans="11:11" x14ac:dyDescent="0.25">
      <c r="K14327"/>
    </row>
    <row r="14328" spans="11:11" x14ac:dyDescent="0.25">
      <c r="K14328"/>
    </row>
    <row r="14329" spans="11:11" x14ac:dyDescent="0.25">
      <c r="K14329"/>
    </row>
    <row r="14330" spans="11:11" x14ac:dyDescent="0.25">
      <c r="K14330"/>
    </row>
    <row r="14331" spans="11:11" x14ac:dyDescent="0.25">
      <c r="K14331"/>
    </row>
    <row r="14332" spans="11:11" x14ac:dyDescent="0.25">
      <c r="K14332"/>
    </row>
    <row r="14333" spans="11:11" x14ac:dyDescent="0.25">
      <c r="K14333"/>
    </row>
    <row r="14334" spans="11:11" x14ac:dyDescent="0.25">
      <c r="K14334"/>
    </row>
    <row r="14335" spans="11:11" x14ac:dyDescent="0.25">
      <c r="K14335"/>
    </row>
    <row r="14336" spans="11:11" x14ac:dyDescent="0.25">
      <c r="K14336"/>
    </row>
    <row r="14337" spans="11:11" x14ac:dyDescent="0.25">
      <c r="K14337"/>
    </row>
    <row r="14338" spans="11:11" x14ac:dyDescent="0.25">
      <c r="K14338"/>
    </row>
    <row r="14339" spans="11:11" x14ac:dyDescent="0.25">
      <c r="K14339"/>
    </row>
    <row r="14340" spans="11:11" x14ac:dyDescent="0.25">
      <c r="K14340"/>
    </row>
    <row r="14341" spans="11:11" x14ac:dyDescent="0.25">
      <c r="K14341"/>
    </row>
    <row r="14342" spans="11:11" x14ac:dyDescent="0.25">
      <c r="K14342"/>
    </row>
    <row r="14343" spans="11:11" x14ac:dyDescent="0.25">
      <c r="K14343"/>
    </row>
    <row r="14344" spans="11:11" x14ac:dyDescent="0.25">
      <c r="K14344"/>
    </row>
    <row r="14345" spans="11:11" x14ac:dyDescent="0.25">
      <c r="K14345"/>
    </row>
    <row r="14346" spans="11:11" x14ac:dyDescent="0.25">
      <c r="K14346"/>
    </row>
    <row r="14347" spans="11:11" x14ac:dyDescent="0.25">
      <c r="K14347"/>
    </row>
    <row r="14348" spans="11:11" x14ac:dyDescent="0.25">
      <c r="K14348"/>
    </row>
    <row r="14349" spans="11:11" x14ac:dyDescent="0.25">
      <c r="K14349"/>
    </row>
    <row r="14350" spans="11:11" x14ac:dyDescent="0.25">
      <c r="K14350"/>
    </row>
    <row r="14351" spans="11:11" x14ac:dyDescent="0.25">
      <c r="K14351"/>
    </row>
    <row r="14352" spans="11:11" x14ac:dyDescent="0.25">
      <c r="K14352"/>
    </row>
    <row r="14353" spans="11:11" x14ac:dyDescent="0.25">
      <c r="K14353"/>
    </row>
    <row r="14354" spans="11:11" x14ac:dyDescent="0.25">
      <c r="K14354"/>
    </row>
    <row r="14355" spans="11:11" x14ac:dyDescent="0.25">
      <c r="K14355"/>
    </row>
    <row r="14356" spans="11:11" x14ac:dyDescent="0.25">
      <c r="K14356"/>
    </row>
    <row r="14357" spans="11:11" x14ac:dyDescent="0.25">
      <c r="K14357"/>
    </row>
    <row r="14358" spans="11:11" x14ac:dyDescent="0.25">
      <c r="K14358"/>
    </row>
    <row r="14359" spans="11:11" x14ac:dyDescent="0.25">
      <c r="K14359"/>
    </row>
    <row r="14360" spans="11:11" x14ac:dyDescent="0.25">
      <c r="K14360"/>
    </row>
    <row r="14361" spans="11:11" x14ac:dyDescent="0.25">
      <c r="K14361"/>
    </row>
    <row r="14362" spans="11:11" x14ac:dyDescent="0.25">
      <c r="K14362"/>
    </row>
    <row r="14363" spans="11:11" x14ac:dyDescent="0.25">
      <c r="K14363"/>
    </row>
    <row r="14364" spans="11:11" x14ac:dyDescent="0.25">
      <c r="K14364"/>
    </row>
    <row r="14365" spans="11:11" x14ac:dyDescent="0.25">
      <c r="K14365"/>
    </row>
    <row r="14366" spans="11:11" x14ac:dyDescent="0.25">
      <c r="K14366"/>
    </row>
    <row r="14367" spans="11:11" x14ac:dyDescent="0.25">
      <c r="K14367"/>
    </row>
    <row r="14368" spans="11:11" x14ac:dyDescent="0.25">
      <c r="K14368"/>
    </row>
    <row r="14369" spans="11:11" x14ac:dyDescent="0.25">
      <c r="K14369"/>
    </row>
    <row r="14370" spans="11:11" x14ac:dyDescent="0.25">
      <c r="K14370"/>
    </row>
    <row r="14371" spans="11:11" x14ac:dyDescent="0.25">
      <c r="K14371"/>
    </row>
    <row r="14372" spans="11:11" x14ac:dyDescent="0.25">
      <c r="K14372"/>
    </row>
    <row r="14373" spans="11:11" x14ac:dyDescent="0.25">
      <c r="K14373"/>
    </row>
    <row r="14374" spans="11:11" x14ac:dyDescent="0.25">
      <c r="K14374"/>
    </row>
    <row r="14375" spans="11:11" x14ac:dyDescent="0.25">
      <c r="K14375"/>
    </row>
    <row r="14376" spans="11:11" x14ac:dyDescent="0.25">
      <c r="K14376"/>
    </row>
    <row r="14377" spans="11:11" x14ac:dyDescent="0.25">
      <c r="K14377"/>
    </row>
    <row r="14378" spans="11:11" x14ac:dyDescent="0.25">
      <c r="K14378"/>
    </row>
    <row r="14379" spans="11:11" x14ac:dyDescent="0.25">
      <c r="K14379"/>
    </row>
    <row r="14380" spans="11:11" x14ac:dyDescent="0.25">
      <c r="K14380"/>
    </row>
    <row r="14381" spans="11:11" x14ac:dyDescent="0.25">
      <c r="K14381"/>
    </row>
    <row r="14382" spans="11:11" x14ac:dyDescent="0.25">
      <c r="K14382"/>
    </row>
    <row r="14383" spans="11:11" x14ac:dyDescent="0.25">
      <c r="K14383"/>
    </row>
    <row r="14384" spans="11:11" x14ac:dyDescent="0.25">
      <c r="K14384"/>
    </row>
    <row r="14385" spans="11:11" x14ac:dyDescent="0.25">
      <c r="K14385"/>
    </row>
    <row r="14386" spans="11:11" x14ac:dyDescent="0.25">
      <c r="K14386"/>
    </row>
    <row r="14387" spans="11:11" x14ac:dyDescent="0.25">
      <c r="K14387"/>
    </row>
    <row r="14388" spans="11:11" x14ac:dyDescent="0.25">
      <c r="K14388"/>
    </row>
    <row r="14389" spans="11:11" x14ac:dyDescent="0.25">
      <c r="K14389"/>
    </row>
    <row r="14390" spans="11:11" x14ac:dyDescent="0.25">
      <c r="K14390"/>
    </row>
    <row r="14391" spans="11:11" x14ac:dyDescent="0.25">
      <c r="K14391"/>
    </row>
    <row r="14392" spans="11:11" x14ac:dyDescent="0.25">
      <c r="K14392"/>
    </row>
    <row r="14393" spans="11:11" x14ac:dyDescent="0.25">
      <c r="K14393"/>
    </row>
    <row r="14394" spans="11:11" x14ac:dyDescent="0.25">
      <c r="K14394"/>
    </row>
    <row r="14395" spans="11:11" x14ac:dyDescent="0.25">
      <c r="K14395"/>
    </row>
    <row r="14396" spans="11:11" x14ac:dyDescent="0.25">
      <c r="K14396"/>
    </row>
    <row r="14397" spans="11:11" x14ac:dyDescent="0.25">
      <c r="K14397"/>
    </row>
    <row r="14398" spans="11:11" x14ac:dyDescent="0.25">
      <c r="K14398"/>
    </row>
    <row r="14399" spans="11:11" x14ac:dyDescent="0.25">
      <c r="K14399"/>
    </row>
    <row r="14400" spans="11:11" x14ac:dyDescent="0.25">
      <c r="K14400"/>
    </row>
    <row r="14401" spans="11:11" x14ac:dyDescent="0.25">
      <c r="K14401"/>
    </row>
    <row r="14402" spans="11:11" x14ac:dyDescent="0.25">
      <c r="K14402"/>
    </row>
    <row r="14403" spans="11:11" x14ac:dyDescent="0.25">
      <c r="K14403"/>
    </row>
    <row r="14404" spans="11:11" x14ac:dyDescent="0.25">
      <c r="K14404"/>
    </row>
    <row r="14405" spans="11:11" x14ac:dyDescent="0.25">
      <c r="K14405"/>
    </row>
    <row r="14406" spans="11:11" x14ac:dyDescent="0.25">
      <c r="K14406"/>
    </row>
    <row r="14407" spans="11:11" x14ac:dyDescent="0.25">
      <c r="K14407"/>
    </row>
    <row r="14408" spans="11:11" x14ac:dyDescent="0.25">
      <c r="K14408"/>
    </row>
    <row r="14409" spans="11:11" x14ac:dyDescent="0.25">
      <c r="K14409"/>
    </row>
    <row r="14410" spans="11:11" x14ac:dyDescent="0.25">
      <c r="K14410"/>
    </row>
    <row r="14411" spans="11:11" x14ac:dyDescent="0.25">
      <c r="K14411"/>
    </row>
    <row r="14412" spans="11:11" x14ac:dyDescent="0.25">
      <c r="K14412"/>
    </row>
    <row r="14413" spans="11:11" x14ac:dyDescent="0.25">
      <c r="K14413"/>
    </row>
    <row r="14414" spans="11:11" x14ac:dyDescent="0.25">
      <c r="K14414"/>
    </row>
    <row r="14415" spans="11:11" x14ac:dyDescent="0.25">
      <c r="K14415"/>
    </row>
    <row r="14416" spans="11:11" x14ac:dyDescent="0.25">
      <c r="K14416"/>
    </row>
    <row r="14417" spans="11:11" x14ac:dyDescent="0.25">
      <c r="K14417"/>
    </row>
    <row r="14418" spans="11:11" x14ac:dyDescent="0.25">
      <c r="K14418"/>
    </row>
    <row r="14419" spans="11:11" x14ac:dyDescent="0.25">
      <c r="K14419"/>
    </row>
    <row r="14420" spans="11:11" x14ac:dyDescent="0.25">
      <c r="K14420"/>
    </row>
    <row r="14421" spans="11:11" x14ac:dyDescent="0.25">
      <c r="K14421"/>
    </row>
    <row r="14422" spans="11:11" x14ac:dyDescent="0.25">
      <c r="K14422"/>
    </row>
    <row r="14423" spans="11:11" x14ac:dyDescent="0.25">
      <c r="K14423"/>
    </row>
    <row r="14424" spans="11:11" x14ac:dyDescent="0.25">
      <c r="K14424"/>
    </row>
    <row r="14425" spans="11:11" x14ac:dyDescent="0.25">
      <c r="K14425"/>
    </row>
    <row r="14426" spans="11:11" x14ac:dyDescent="0.25">
      <c r="K14426"/>
    </row>
    <row r="14427" spans="11:11" x14ac:dyDescent="0.25">
      <c r="K14427"/>
    </row>
    <row r="14428" spans="11:11" x14ac:dyDescent="0.25">
      <c r="K14428"/>
    </row>
    <row r="14429" spans="11:11" x14ac:dyDescent="0.25">
      <c r="K14429"/>
    </row>
    <row r="14430" spans="11:11" x14ac:dyDescent="0.25">
      <c r="K14430"/>
    </row>
    <row r="14431" spans="11:11" x14ac:dyDescent="0.25">
      <c r="K14431"/>
    </row>
    <row r="14432" spans="11:11" x14ac:dyDescent="0.25">
      <c r="K14432"/>
    </row>
    <row r="14433" spans="11:11" x14ac:dyDescent="0.25">
      <c r="K14433"/>
    </row>
    <row r="14434" spans="11:11" x14ac:dyDescent="0.25">
      <c r="K14434"/>
    </row>
    <row r="14435" spans="11:11" x14ac:dyDescent="0.25">
      <c r="K14435"/>
    </row>
    <row r="14436" spans="11:11" x14ac:dyDescent="0.25">
      <c r="K14436"/>
    </row>
    <row r="14437" spans="11:11" x14ac:dyDescent="0.25">
      <c r="K14437"/>
    </row>
    <row r="14438" spans="11:11" x14ac:dyDescent="0.25">
      <c r="K14438"/>
    </row>
    <row r="14439" spans="11:11" x14ac:dyDescent="0.25">
      <c r="K14439"/>
    </row>
    <row r="14440" spans="11:11" x14ac:dyDescent="0.25">
      <c r="K14440"/>
    </row>
    <row r="14441" spans="11:11" x14ac:dyDescent="0.25">
      <c r="K14441"/>
    </row>
    <row r="14442" spans="11:11" x14ac:dyDescent="0.25">
      <c r="K14442"/>
    </row>
    <row r="14443" spans="11:11" x14ac:dyDescent="0.25">
      <c r="K14443"/>
    </row>
    <row r="14444" spans="11:11" x14ac:dyDescent="0.25">
      <c r="K14444"/>
    </row>
    <row r="14445" spans="11:11" x14ac:dyDescent="0.25">
      <c r="K14445"/>
    </row>
    <row r="14446" spans="11:11" x14ac:dyDescent="0.25">
      <c r="K14446"/>
    </row>
    <row r="14447" spans="11:11" x14ac:dyDescent="0.25">
      <c r="K14447"/>
    </row>
    <row r="14448" spans="11:11" x14ac:dyDescent="0.25">
      <c r="K14448"/>
    </row>
    <row r="14449" spans="11:11" x14ac:dyDescent="0.25">
      <c r="K14449"/>
    </row>
    <row r="14450" spans="11:11" x14ac:dyDescent="0.25">
      <c r="K14450"/>
    </row>
    <row r="14451" spans="11:11" x14ac:dyDescent="0.25">
      <c r="K14451"/>
    </row>
    <row r="14452" spans="11:11" x14ac:dyDescent="0.25">
      <c r="K14452"/>
    </row>
    <row r="14453" spans="11:11" x14ac:dyDescent="0.25">
      <c r="K14453"/>
    </row>
    <row r="14454" spans="11:11" x14ac:dyDescent="0.25">
      <c r="K14454"/>
    </row>
    <row r="14455" spans="11:11" x14ac:dyDescent="0.25">
      <c r="K14455"/>
    </row>
    <row r="14456" spans="11:11" x14ac:dyDescent="0.25">
      <c r="K14456"/>
    </row>
    <row r="14457" spans="11:11" x14ac:dyDescent="0.25">
      <c r="K14457"/>
    </row>
    <row r="14458" spans="11:11" x14ac:dyDescent="0.25">
      <c r="K14458"/>
    </row>
    <row r="14459" spans="11:11" x14ac:dyDescent="0.25">
      <c r="K14459"/>
    </row>
    <row r="14460" spans="11:11" x14ac:dyDescent="0.25">
      <c r="K14460"/>
    </row>
    <row r="14461" spans="11:11" x14ac:dyDescent="0.25">
      <c r="K14461"/>
    </row>
    <row r="14462" spans="11:11" x14ac:dyDescent="0.25">
      <c r="K14462"/>
    </row>
    <row r="14463" spans="11:11" x14ac:dyDescent="0.25">
      <c r="K14463"/>
    </row>
    <row r="14464" spans="11:11" x14ac:dyDescent="0.25">
      <c r="K14464"/>
    </row>
    <row r="14465" spans="11:11" x14ac:dyDescent="0.25">
      <c r="K14465"/>
    </row>
    <row r="14466" spans="11:11" x14ac:dyDescent="0.25">
      <c r="K14466"/>
    </row>
    <row r="14467" spans="11:11" x14ac:dyDescent="0.25">
      <c r="K14467"/>
    </row>
    <row r="14468" spans="11:11" x14ac:dyDescent="0.25">
      <c r="K14468"/>
    </row>
    <row r="14469" spans="11:11" x14ac:dyDescent="0.25">
      <c r="K14469"/>
    </row>
    <row r="14470" spans="11:11" x14ac:dyDescent="0.25">
      <c r="K14470"/>
    </row>
    <row r="14471" spans="11:11" x14ac:dyDescent="0.25">
      <c r="K14471"/>
    </row>
    <row r="14472" spans="11:11" x14ac:dyDescent="0.25">
      <c r="K14472"/>
    </row>
    <row r="14473" spans="11:11" x14ac:dyDescent="0.25">
      <c r="K14473"/>
    </row>
    <row r="14474" spans="11:11" x14ac:dyDescent="0.25">
      <c r="K14474"/>
    </row>
    <row r="14475" spans="11:11" x14ac:dyDescent="0.25">
      <c r="K14475"/>
    </row>
    <row r="14476" spans="11:11" x14ac:dyDescent="0.25">
      <c r="K14476"/>
    </row>
    <row r="14477" spans="11:11" x14ac:dyDescent="0.25">
      <c r="K14477"/>
    </row>
    <row r="14478" spans="11:11" x14ac:dyDescent="0.25">
      <c r="K14478"/>
    </row>
    <row r="14479" spans="11:11" x14ac:dyDescent="0.25">
      <c r="K14479"/>
    </row>
    <row r="14480" spans="11:11" x14ac:dyDescent="0.25">
      <c r="K14480"/>
    </row>
    <row r="14481" spans="11:11" x14ac:dyDescent="0.25">
      <c r="K14481"/>
    </row>
    <row r="14482" spans="11:11" x14ac:dyDescent="0.25">
      <c r="K14482"/>
    </row>
    <row r="14483" spans="11:11" x14ac:dyDescent="0.25">
      <c r="K14483"/>
    </row>
    <row r="14484" spans="11:11" x14ac:dyDescent="0.25">
      <c r="K14484"/>
    </row>
    <row r="14485" spans="11:11" x14ac:dyDescent="0.25">
      <c r="K14485"/>
    </row>
    <row r="14486" spans="11:11" x14ac:dyDescent="0.25">
      <c r="K14486"/>
    </row>
    <row r="14487" spans="11:11" x14ac:dyDescent="0.25">
      <c r="K14487"/>
    </row>
    <row r="14488" spans="11:11" x14ac:dyDescent="0.25">
      <c r="K14488"/>
    </row>
    <row r="14489" spans="11:11" x14ac:dyDescent="0.25">
      <c r="K14489"/>
    </row>
    <row r="14490" spans="11:11" x14ac:dyDescent="0.25">
      <c r="K14490"/>
    </row>
    <row r="14491" spans="11:11" x14ac:dyDescent="0.25">
      <c r="K14491"/>
    </row>
    <row r="14492" spans="11:11" x14ac:dyDescent="0.25">
      <c r="K14492"/>
    </row>
    <row r="14493" spans="11:11" x14ac:dyDescent="0.25">
      <c r="K14493"/>
    </row>
    <row r="14494" spans="11:11" x14ac:dyDescent="0.25">
      <c r="K14494"/>
    </row>
    <row r="14495" spans="11:11" x14ac:dyDescent="0.25">
      <c r="K14495"/>
    </row>
    <row r="14496" spans="11:11" x14ac:dyDescent="0.25">
      <c r="K14496"/>
    </row>
    <row r="14497" spans="11:11" x14ac:dyDescent="0.25">
      <c r="K14497"/>
    </row>
    <row r="14498" spans="11:11" x14ac:dyDescent="0.25">
      <c r="K14498"/>
    </row>
    <row r="14499" spans="11:11" x14ac:dyDescent="0.25">
      <c r="K14499"/>
    </row>
    <row r="14500" spans="11:11" x14ac:dyDescent="0.25">
      <c r="K14500"/>
    </row>
    <row r="14501" spans="11:11" x14ac:dyDescent="0.25">
      <c r="K14501"/>
    </row>
    <row r="14502" spans="11:11" x14ac:dyDescent="0.25">
      <c r="K14502"/>
    </row>
    <row r="14503" spans="11:11" x14ac:dyDescent="0.25">
      <c r="K14503"/>
    </row>
    <row r="14504" spans="11:11" x14ac:dyDescent="0.25">
      <c r="K14504"/>
    </row>
    <row r="14505" spans="11:11" x14ac:dyDescent="0.25">
      <c r="K14505"/>
    </row>
    <row r="14506" spans="11:11" x14ac:dyDescent="0.25">
      <c r="K14506"/>
    </row>
    <row r="14507" spans="11:11" x14ac:dyDescent="0.25">
      <c r="K14507"/>
    </row>
    <row r="14508" spans="11:11" x14ac:dyDescent="0.25">
      <c r="K14508"/>
    </row>
    <row r="14509" spans="11:11" x14ac:dyDescent="0.25">
      <c r="K14509"/>
    </row>
    <row r="14510" spans="11:11" x14ac:dyDescent="0.25">
      <c r="K14510"/>
    </row>
    <row r="14511" spans="11:11" x14ac:dyDescent="0.25">
      <c r="K14511"/>
    </row>
    <row r="14512" spans="11:11" x14ac:dyDescent="0.25">
      <c r="K14512"/>
    </row>
    <row r="14513" spans="11:11" x14ac:dyDescent="0.25">
      <c r="K14513"/>
    </row>
    <row r="14514" spans="11:11" x14ac:dyDescent="0.25">
      <c r="K14514"/>
    </row>
    <row r="14515" spans="11:11" x14ac:dyDescent="0.25">
      <c r="K14515"/>
    </row>
    <row r="14516" spans="11:11" x14ac:dyDescent="0.25">
      <c r="K14516"/>
    </row>
    <row r="14517" spans="11:11" x14ac:dyDescent="0.25">
      <c r="K14517"/>
    </row>
    <row r="14518" spans="11:11" x14ac:dyDescent="0.25">
      <c r="K14518"/>
    </row>
    <row r="14519" spans="11:11" x14ac:dyDescent="0.25">
      <c r="K14519"/>
    </row>
    <row r="14520" spans="11:11" x14ac:dyDescent="0.25">
      <c r="K14520"/>
    </row>
    <row r="14521" spans="11:11" x14ac:dyDescent="0.25">
      <c r="K14521"/>
    </row>
    <row r="14522" spans="11:11" x14ac:dyDescent="0.25">
      <c r="K14522"/>
    </row>
    <row r="14523" spans="11:11" x14ac:dyDescent="0.25">
      <c r="K14523"/>
    </row>
    <row r="14524" spans="11:11" x14ac:dyDescent="0.25">
      <c r="K14524"/>
    </row>
    <row r="14525" spans="11:11" x14ac:dyDescent="0.25">
      <c r="K14525"/>
    </row>
    <row r="14526" spans="11:11" x14ac:dyDescent="0.25">
      <c r="K14526"/>
    </row>
    <row r="14527" spans="11:11" x14ac:dyDescent="0.25">
      <c r="K14527"/>
    </row>
    <row r="14528" spans="11:11" x14ac:dyDescent="0.25">
      <c r="K14528"/>
    </row>
    <row r="14529" spans="11:11" x14ac:dyDescent="0.25">
      <c r="K14529"/>
    </row>
    <row r="14530" spans="11:11" x14ac:dyDescent="0.25">
      <c r="K14530"/>
    </row>
    <row r="14531" spans="11:11" x14ac:dyDescent="0.25">
      <c r="K14531"/>
    </row>
    <row r="14532" spans="11:11" x14ac:dyDescent="0.25">
      <c r="K14532"/>
    </row>
    <row r="14533" spans="11:11" x14ac:dyDescent="0.25">
      <c r="K14533"/>
    </row>
    <row r="14534" spans="11:11" x14ac:dyDescent="0.25">
      <c r="K14534"/>
    </row>
    <row r="14535" spans="11:11" x14ac:dyDescent="0.25">
      <c r="K14535"/>
    </row>
    <row r="14536" spans="11:11" x14ac:dyDescent="0.25">
      <c r="K14536"/>
    </row>
    <row r="14537" spans="11:11" x14ac:dyDescent="0.25">
      <c r="K14537"/>
    </row>
    <row r="14538" spans="11:11" x14ac:dyDescent="0.25">
      <c r="K14538"/>
    </row>
    <row r="14539" spans="11:11" x14ac:dyDescent="0.25">
      <c r="K14539"/>
    </row>
    <row r="14540" spans="11:11" x14ac:dyDescent="0.25">
      <c r="K14540"/>
    </row>
    <row r="14541" spans="11:11" x14ac:dyDescent="0.25">
      <c r="K14541"/>
    </row>
    <row r="14542" spans="11:11" x14ac:dyDescent="0.25">
      <c r="K14542"/>
    </row>
    <row r="14543" spans="11:11" x14ac:dyDescent="0.25">
      <c r="K14543"/>
    </row>
    <row r="14544" spans="11:11" x14ac:dyDescent="0.25">
      <c r="K14544"/>
    </row>
    <row r="14545" spans="11:11" x14ac:dyDescent="0.25">
      <c r="K14545"/>
    </row>
    <row r="14546" spans="11:11" x14ac:dyDescent="0.25">
      <c r="K14546"/>
    </row>
    <row r="14547" spans="11:11" x14ac:dyDescent="0.25">
      <c r="K14547"/>
    </row>
    <row r="14548" spans="11:11" x14ac:dyDescent="0.25">
      <c r="K14548"/>
    </row>
    <row r="14549" spans="11:11" x14ac:dyDescent="0.25">
      <c r="K14549"/>
    </row>
    <row r="14550" spans="11:11" x14ac:dyDescent="0.25">
      <c r="K14550"/>
    </row>
    <row r="14551" spans="11:11" x14ac:dyDescent="0.25">
      <c r="K14551"/>
    </row>
    <row r="14552" spans="11:11" x14ac:dyDescent="0.25">
      <c r="K14552"/>
    </row>
    <row r="14553" spans="11:11" x14ac:dyDescent="0.25">
      <c r="K14553"/>
    </row>
    <row r="14554" spans="11:11" x14ac:dyDescent="0.25">
      <c r="K14554"/>
    </row>
    <row r="14555" spans="11:11" x14ac:dyDescent="0.25">
      <c r="K14555"/>
    </row>
    <row r="14556" spans="11:11" x14ac:dyDescent="0.25">
      <c r="K14556"/>
    </row>
    <row r="14557" spans="11:11" x14ac:dyDescent="0.25">
      <c r="K14557"/>
    </row>
    <row r="14558" spans="11:11" x14ac:dyDescent="0.25">
      <c r="K14558"/>
    </row>
    <row r="14559" spans="11:11" x14ac:dyDescent="0.25">
      <c r="K14559"/>
    </row>
    <row r="14560" spans="11:11" x14ac:dyDescent="0.25">
      <c r="K14560"/>
    </row>
    <row r="14561" spans="11:11" x14ac:dyDescent="0.25">
      <c r="K14561"/>
    </row>
    <row r="14562" spans="11:11" x14ac:dyDescent="0.25">
      <c r="K14562"/>
    </row>
    <row r="14563" spans="11:11" x14ac:dyDescent="0.25">
      <c r="K14563"/>
    </row>
    <row r="14564" spans="11:11" x14ac:dyDescent="0.25">
      <c r="K14564"/>
    </row>
    <row r="14565" spans="11:11" x14ac:dyDescent="0.25">
      <c r="K14565"/>
    </row>
    <row r="14566" spans="11:11" x14ac:dyDescent="0.25">
      <c r="K14566"/>
    </row>
    <row r="14567" spans="11:11" x14ac:dyDescent="0.25">
      <c r="K14567"/>
    </row>
    <row r="14568" spans="11:11" x14ac:dyDescent="0.25">
      <c r="K14568"/>
    </row>
    <row r="14569" spans="11:11" x14ac:dyDescent="0.25">
      <c r="K14569"/>
    </row>
    <row r="14570" spans="11:11" x14ac:dyDescent="0.25">
      <c r="K14570"/>
    </row>
    <row r="14571" spans="11:11" x14ac:dyDescent="0.25">
      <c r="K14571"/>
    </row>
    <row r="14572" spans="11:11" x14ac:dyDescent="0.25">
      <c r="K14572"/>
    </row>
    <row r="14573" spans="11:11" x14ac:dyDescent="0.25">
      <c r="K14573"/>
    </row>
    <row r="14574" spans="11:11" x14ac:dyDescent="0.25">
      <c r="K14574"/>
    </row>
    <row r="14575" spans="11:11" x14ac:dyDescent="0.25">
      <c r="K14575"/>
    </row>
    <row r="14576" spans="11:11" x14ac:dyDescent="0.25">
      <c r="K14576"/>
    </row>
    <row r="14577" spans="11:11" x14ac:dyDescent="0.25">
      <c r="K14577"/>
    </row>
    <row r="14578" spans="11:11" x14ac:dyDescent="0.25">
      <c r="K14578"/>
    </row>
    <row r="14579" spans="11:11" x14ac:dyDescent="0.25">
      <c r="K14579"/>
    </row>
    <row r="14580" spans="11:11" x14ac:dyDescent="0.25">
      <c r="K14580"/>
    </row>
    <row r="14581" spans="11:11" x14ac:dyDescent="0.25">
      <c r="K14581"/>
    </row>
    <row r="14582" spans="11:11" x14ac:dyDescent="0.25">
      <c r="K14582"/>
    </row>
    <row r="14583" spans="11:11" x14ac:dyDescent="0.25">
      <c r="K14583"/>
    </row>
    <row r="14584" spans="11:11" x14ac:dyDescent="0.25">
      <c r="K14584"/>
    </row>
    <row r="14585" spans="11:11" x14ac:dyDescent="0.25">
      <c r="K14585"/>
    </row>
    <row r="14586" spans="11:11" x14ac:dyDescent="0.25">
      <c r="K14586"/>
    </row>
    <row r="14587" spans="11:11" x14ac:dyDescent="0.25">
      <c r="K14587"/>
    </row>
    <row r="14588" spans="11:11" x14ac:dyDescent="0.25">
      <c r="K14588"/>
    </row>
    <row r="14589" spans="11:11" x14ac:dyDescent="0.25">
      <c r="K14589"/>
    </row>
    <row r="14590" spans="11:11" x14ac:dyDescent="0.25">
      <c r="K14590"/>
    </row>
    <row r="14591" spans="11:11" x14ac:dyDescent="0.25">
      <c r="K14591"/>
    </row>
    <row r="14592" spans="11:11" x14ac:dyDescent="0.25">
      <c r="K14592"/>
    </row>
    <row r="14593" spans="11:11" x14ac:dyDescent="0.25">
      <c r="K14593"/>
    </row>
    <row r="14594" spans="11:11" x14ac:dyDescent="0.25">
      <c r="K14594"/>
    </row>
    <row r="14595" spans="11:11" x14ac:dyDescent="0.25">
      <c r="K14595"/>
    </row>
    <row r="14596" spans="11:11" x14ac:dyDescent="0.25">
      <c r="K14596"/>
    </row>
    <row r="14597" spans="11:11" x14ac:dyDescent="0.25">
      <c r="K14597"/>
    </row>
    <row r="14598" spans="11:11" x14ac:dyDescent="0.25">
      <c r="K14598"/>
    </row>
    <row r="14599" spans="11:11" x14ac:dyDescent="0.25">
      <c r="K14599"/>
    </row>
    <row r="14600" spans="11:11" x14ac:dyDescent="0.25">
      <c r="K14600"/>
    </row>
    <row r="14601" spans="11:11" x14ac:dyDescent="0.25">
      <c r="K14601"/>
    </row>
    <row r="14602" spans="11:11" x14ac:dyDescent="0.25">
      <c r="K14602"/>
    </row>
    <row r="14603" spans="11:11" x14ac:dyDescent="0.25">
      <c r="K14603"/>
    </row>
    <row r="14604" spans="11:11" x14ac:dyDescent="0.25">
      <c r="K14604"/>
    </row>
    <row r="14605" spans="11:11" x14ac:dyDescent="0.25">
      <c r="K14605"/>
    </row>
    <row r="14606" spans="11:11" x14ac:dyDescent="0.25">
      <c r="K14606"/>
    </row>
    <row r="14607" spans="11:11" x14ac:dyDescent="0.25">
      <c r="K14607"/>
    </row>
    <row r="14608" spans="11:11" x14ac:dyDescent="0.25">
      <c r="K14608"/>
    </row>
    <row r="14609" spans="11:11" x14ac:dyDescent="0.25">
      <c r="K14609"/>
    </row>
    <row r="14610" spans="11:11" x14ac:dyDescent="0.25">
      <c r="K14610"/>
    </row>
    <row r="14611" spans="11:11" x14ac:dyDescent="0.25">
      <c r="K14611"/>
    </row>
    <row r="14612" spans="11:11" x14ac:dyDescent="0.25">
      <c r="K14612"/>
    </row>
    <row r="14613" spans="11:11" x14ac:dyDescent="0.25">
      <c r="K14613"/>
    </row>
    <row r="14614" spans="11:11" x14ac:dyDescent="0.25">
      <c r="K14614"/>
    </row>
    <row r="14615" spans="11:11" x14ac:dyDescent="0.25">
      <c r="K14615"/>
    </row>
    <row r="14616" spans="11:11" x14ac:dyDescent="0.25">
      <c r="K14616"/>
    </row>
    <row r="14617" spans="11:11" x14ac:dyDescent="0.25">
      <c r="K14617"/>
    </row>
    <row r="14618" spans="11:11" x14ac:dyDescent="0.25">
      <c r="K14618"/>
    </row>
    <row r="14619" spans="11:11" x14ac:dyDescent="0.25">
      <c r="K14619"/>
    </row>
    <row r="14620" spans="11:11" x14ac:dyDescent="0.25">
      <c r="K14620"/>
    </row>
    <row r="14621" spans="11:11" x14ac:dyDescent="0.25">
      <c r="K14621"/>
    </row>
    <row r="14622" spans="11:11" x14ac:dyDescent="0.25">
      <c r="K14622"/>
    </row>
    <row r="14623" spans="11:11" x14ac:dyDescent="0.25">
      <c r="K14623"/>
    </row>
    <row r="14624" spans="11:11" x14ac:dyDescent="0.25">
      <c r="K14624"/>
    </row>
    <row r="14625" spans="11:11" x14ac:dyDescent="0.25">
      <c r="K14625"/>
    </row>
    <row r="14626" spans="11:11" x14ac:dyDescent="0.25">
      <c r="K14626"/>
    </row>
    <row r="14627" spans="11:11" x14ac:dyDescent="0.25">
      <c r="K14627"/>
    </row>
    <row r="14628" spans="11:11" x14ac:dyDescent="0.25">
      <c r="K14628"/>
    </row>
    <row r="14629" spans="11:11" x14ac:dyDescent="0.25">
      <c r="K14629"/>
    </row>
    <row r="14630" spans="11:11" x14ac:dyDescent="0.25">
      <c r="K14630"/>
    </row>
    <row r="14631" spans="11:11" x14ac:dyDescent="0.25">
      <c r="K14631"/>
    </row>
    <row r="14632" spans="11:11" x14ac:dyDescent="0.25">
      <c r="K14632"/>
    </row>
    <row r="14633" spans="11:11" x14ac:dyDescent="0.25">
      <c r="K14633"/>
    </row>
    <row r="14634" spans="11:11" x14ac:dyDescent="0.25">
      <c r="K14634"/>
    </row>
    <row r="14635" spans="11:11" x14ac:dyDescent="0.25">
      <c r="K14635"/>
    </row>
    <row r="14636" spans="11:11" x14ac:dyDescent="0.25">
      <c r="K14636"/>
    </row>
    <row r="14637" spans="11:11" x14ac:dyDescent="0.25">
      <c r="K14637"/>
    </row>
    <row r="14638" spans="11:11" x14ac:dyDescent="0.25">
      <c r="K14638"/>
    </row>
    <row r="14639" spans="11:11" x14ac:dyDescent="0.25">
      <c r="K14639"/>
    </row>
    <row r="14640" spans="11:11" x14ac:dyDescent="0.25">
      <c r="K14640"/>
    </row>
    <row r="14641" spans="11:11" x14ac:dyDescent="0.25">
      <c r="K14641"/>
    </row>
    <row r="14642" spans="11:11" x14ac:dyDescent="0.25">
      <c r="K14642"/>
    </row>
    <row r="14643" spans="11:11" x14ac:dyDescent="0.25">
      <c r="K14643"/>
    </row>
    <row r="14644" spans="11:11" x14ac:dyDescent="0.25">
      <c r="K14644"/>
    </row>
    <row r="14645" spans="11:11" x14ac:dyDescent="0.25">
      <c r="K14645"/>
    </row>
    <row r="14646" spans="11:11" x14ac:dyDescent="0.25">
      <c r="K14646"/>
    </row>
    <row r="14647" spans="11:11" x14ac:dyDescent="0.25">
      <c r="K14647"/>
    </row>
    <row r="14648" spans="11:11" x14ac:dyDescent="0.25">
      <c r="K14648"/>
    </row>
    <row r="14649" spans="11:11" x14ac:dyDescent="0.25">
      <c r="K14649"/>
    </row>
    <row r="14650" spans="11:11" x14ac:dyDescent="0.25">
      <c r="K14650"/>
    </row>
    <row r="14651" spans="11:11" x14ac:dyDescent="0.25">
      <c r="K14651"/>
    </row>
    <row r="14652" spans="11:11" x14ac:dyDescent="0.25">
      <c r="K14652"/>
    </row>
    <row r="14653" spans="11:11" x14ac:dyDescent="0.25">
      <c r="K14653"/>
    </row>
    <row r="14654" spans="11:11" x14ac:dyDescent="0.25">
      <c r="K14654"/>
    </row>
    <row r="14655" spans="11:11" x14ac:dyDescent="0.25">
      <c r="K14655"/>
    </row>
    <row r="14656" spans="11:11" x14ac:dyDescent="0.25">
      <c r="K14656"/>
    </row>
    <row r="14657" spans="11:11" x14ac:dyDescent="0.25">
      <c r="K14657"/>
    </row>
    <row r="14658" spans="11:11" x14ac:dyDescent="0.25">
      <c r="K14658"/>
    </row>
    <row r="14659" spans="11:11" x14ac:dyDescent="0.25">
      <c r="K14659"/>
    </row>
    <row r="14660" spans="11:11" x14ac:dyDescent="0.25">
      <c r="K14660"/>
    </row>
    <row r="14661" spans="11:11" x14ac:dyDescent="0.25">
      <c r="K14661"/>
    </row>
    <row r="14662" spans="11:11" x14ac:dyDescent="0.25">
      <c r="K14662"/>
    </row>
    <row r="14663" spans="11:11" x14ac:dyDescent="0.25">
      <c r="K14663"/>
    </row>
    <row r="14664" spans="11:11" x14ac:dyDescent="0.25">
      <c r="K14664"/>
    </row>
    <row r="14665" spans="11:11" x14ac:dyDescent="0.25">
      <c r="K14665"/>
    </row>
    <row r="14666" spans="11:11" x14ac:dyDescent="0.25">
      <c r="K14666"/>
    </row>
    <row r="14667" spans="11:11" x14ac:dyDescent="0.25">
      <c r="K14667"/>
    </row>
    <row r="14668" spans="11:11" x14ac:dyDescent="0.25">
      <c r="K14668"/>
    </row>
    <row r="14669" spans="11:11" x14ac:dyDescent="0.25">
      <c r="K14669"/>
    </row>
    <row r="14670" spans="11:11" x14ac:dyDescent="0.25">
      <c r="K14670"/>
    </row>
    <row r="14671" spans="11:11" x14ac:dyDescent="0.25">
      <c r="K14671"/>
    </row>
    <row r="14672" spans="11:11" x14ac:dyDescent="0.25">
      <c r="K14672"/>
    </row>
    <row r="14673" spans="11:11" x14ac:dyDescent="0.25">
      <c r="K14673"/>
    </row>
    <row r="14674" spans="11:11" x14ac:dyDescent="0.25">
      <c r="K14674"/>
    </row>
    <row r="14675" spans="11:11" x14ac:dyDescent="0.25">
      <c r="K14675"/>
    </row>
    <row r="14676" spans="11:11" x14ac:dyDescent="0.25">
      <c r="K14676"/>
    </row>
    <row r="14677" spans="11:11" x14ac:dyDescent="0.25">
      <c r="K14677"/>
    </row>
    <row r="14678" spans="11:11" x14ac:dyDescent="0.25">
      <c r="K14678"/>
    </row>
    <row r="14679" spans="11:11" x14ac:dyDescent="0.25">
      <c r="K14679"/>
    </row>
    <row r="14680" spans="11:11" x14ac:dyDescent="0.25">
      <c r="K14680"/>
    </row>
    <row r="14681" spans="11:11" x14ac:dyDescent="0.25">
      <c r="K14681"/>
    </row>
    <row r="14682" spans="11:11" x14ac:dyDescent="0.25">
      <c r="K14682"/>
    </row>
    <row r="14683" spans="11:11" x14ac:dyDescent="0.25">
      <c r="K14683"/>
    </row>
    <row r="14684" spans="11:11" x14ac:dyDescent="0.25">
      <c r="K14684"/>
    </row>
    <row r="14685" spans="11:11" x14ac:dyDescent="0.25">
      <c r="K14685"/>
    </row>
    <row r="14686" spans="11:11" x14ac:dyDescent="0.25">
      <c r="K14686"/>
    </row>
    <row r="14687" spans="11:11" x14ac:dyDescent="0.25">
      <c r="K14687"/>
    </row>
    <row r="14688" spans="11:11" x14ac:dyDescent="0.25">
      <c r="K14688"/>
    </row>
    <row r="14689" spans="11:11" x14ac:dyDescent="0.25">
      <c r="K14689"/>
    </row>
    <row r="14690" spans="11:11" x14ac:dyDescent="0.25">
      <c r="K14690"/>
    </row>
    <row r="14691" spans="11:11" x14ac:dyDescent="0.25">
      <c r="K14691"/>
    </row>
    <row r="14692" spans="11:11" x14ac:dyDescent="0.25">
      <c r="K14692"/>
    </row>
    <row r="14693" spans="11:11" x14ac:dyDescent="0.25">
      <c r="K14693"/>
    </row>
    <row r="14694" spans="11:11" x14ac:dyDescent="0.25">
      <c r="K14694"/>
    </row>
    <row r="14695" spans="11:11" x14ac:dyDescent="0.25">
      <c r="K14695"/>
    </row>
    <row r="14696" spans="11:11" x14ac:dyDescent="0.25">
      <c r="K14696"/>
    </row>
    <row r="14697" spans="11:11" x14ac:dyDescent="0.25">
      <c r="K14697"/>
    </row>
    <row r="14698" spans="11:11" x14ac:dyDescent="0.25">
      <c r="K14698"/>
    </row>
    <row r="14699" spans="11:11" x14ac:dyDescent="0.25">
      <c r="K14699"/>
    </row>
    <row r="14700" spans="11:11" x14ac:dyDescent="0.25">
      <c r="K14700"/>
    </row>
    <row r="14701" spans="11:11" x14ac:dyDescent="0.25">
      <c r="K14701"/>
    </row>
    <row r="14702" spans="11:11" x14ac:dyDescent="0.25">
      <c r="K14702"/>
    </row>
    <row r="14703" spans="11:11" x14ac:dyDescent="0.25">
      <c r="K14703"/>
    </row>
    <row r="14704" spans="11:11" x14ac:dyDescent="0.25">
      <c r="K14704"/>
    </row>
    <row r="14705" spans="11:11" x14ac:dyDescent="0.25">
      <c r="K14705"/>
    </row>
    <row r="14706" spans="11:11" x14ac:dyDescent="0.25">
      <c r="K14706"/>
    </row>
    <row r="14707" spans="11:11" x14ac:dyDescent="0.25">
      <c r="K14707"/>
    </row>
    <row r="14708" spans="11:11" x14ac:dyDescent="0.25">
      <c r="K14708"/>
    </row>
    <row r="14709" spans="11:11" x14ac:dyDescent="0.25">
      <c r="K14709"/>
    </row>
    <row r="14710" spans="11:11" x14ac:dyDescent="0.25">
      <c r="K14710"/>
    </row>
    <row r="14711" spans="11:11" x14ac:dyDescent="0.25">
      <c r="K14711"/>
    </row>
    <row r="14712" spans="11:11" x14ac:dyDescent="0.25">
      <c r="K14712"/>
    </row>
    <row r="14713" spans="11:11" x14ac:dyDescent="0.25">
      <c r="K14713"/>
    </row>
    <row r="14714" spans="11:11" x14ac:dyDescent="0.25">
      <c r="K14714"/>
    </row>
    <row r="14715" spans="11:11" x14ac:dyDescent="0.25">
      <c r="K14715"/>
    </row>
    <row r="14716" spans="11:11" x14ac:dyDescent="0.25">
      <c r="K14716"/>
    </row>
    <row r="14717" spans="11:11" x14ac:dyDescent="0.25">
      <c r="K14717"/>
    </row>
    <row r="14718" spans="11:11" x14ac:dyDescent="0.25">
      <c r="K14718"/>
    </row>
    <row r="14719" spans="11:11" x14ac:dyDescent="0.25">
      <c r="K14719"/>
    </row>
    <row r="14720" spans="11:11" x14ac:dyDescent="0.25">
      <c r="K14720"/>
    </row>
    <row r="14721" spans="11:11" x14ac:dyDescent="0.25">
      <c r="K14721"/>
    </row>
    <row r="14722" spans="11:11" x14ac:dyDescent="0.25">
      <c r="K14722"/>
    </row>
    <row r="14723" spans="11:11" x14ac:dyDescent="0.25">
      <c r="K14723"/>
    </row>
    <row r="14724" spans="11:11" x14ac:dyDescent="0.25">
      <c r="K14724"/>
    </row>
    <row r="14725" spans="11:11" x14ac:dyDescent="0.25">
      <c r="K14725"/>
    </row>
    <row r="14726" spans="11:11" x14ac:dyDescent="0.25">
      <c r="K14726"/>
    </row>
    <row r="14727" spans="11:11" x14ac:dyDescent="0.25">
      <c r="K14727"/>
    </row>
    <row r="14728" spans="11:11" x14ac:dyDescent="0.25">
      <c r="K14728"/>
    </row>
    <row r="14729" spans="11:11" x14ac:dyDescent="0.25">
      <c r="K14729"/>
    </row>
    <row r="14730" spans="11:11" x14ac:dyDescent="0.25">
      <c r="K14730"/>
    </row>
    <row r="14731" spans="11:11" x14ac:dyDescent="0.25">
      <c r="K14731"/>
    </row>
    <row r="14732" spans="11:11" x14ac:dyDescent="0.25">
      <c r="K14732"/>
    </row>
    <row r="14733" spans="11:11" x14ac:dyDescent="0.25">
      <c r="K14733"/>
    </row>
    <row r="14734" spans="11:11" x14ac:dyDescent="0.25">
      <c r="K14734"/>
    </row>
    <row r="14735" spans="11:11" x14ac:dyDescent="0.25">
      <c r="K14735"/>
    </row>
    <row r="14736" spans="11:11" x14ac:dyDescent="0.25">
      <c r="K14736"/>
    </row>
    <row r="14737" spans="11:11" x14ac:dyDescent="0.25">
      <c r="K14737"/>
    </row>
    <row r="14738" spans="11:11" x14ac:dyDescent="0.25">
      <c r="K14738"/>
    </row>
    <row r="14739" spans="11:11" x14ac:dyDescent="0.25">
      <c r="K14739"/>
    </row>
    <row r="14740" spans="11:11" x14ac:dyDescent="0.25">
      <c r="K14740"/>
    </row>
    <row r="14741" spans="11:11" x14ac:dyDescent="0.25">
      <c r="K14741"/>
    </row>
    <row r="14742" spans="11:11" x14ac:dyDescent="0.25">
      <c r="K14742"/>
    </row>
    <row r="14743" spans="11:11" x14ac:dyDescent="0.25">
      <c r="K14743"/>
    </row>
    <row r="14744" spans="11:11" x14ac:dyDescent="0.25">
      <c r="K14744"/>
    </row>
    <row r="14745" spans="11:11" x14ac:dyDescent="0.25">
      <c r="K14745"/>
    </row>
    <row r="14746" spans="11:11" x14ac:dyDescent="0.25">
      <c r="K14746"/>
    </row>
    <row r="14747" spans="11:11" x14ac:dyDescent="0.25">
      <c r="K14747"/>
    </row>
    <row r="14748" spans="11:11" x14ac:dyDescent="0.25">
      <c r="K14748"/>
    </row>
    <row r="14749" spans="11:11" x14ac:dyDescent="0.25">
      <c r="K14749"/>
    </row>
    <row r="14750" spans="11:11" x14ac:dyDescent="0.25">
      <c r="K14750"/>
    </row>
    <row r="14751" spans="11:11" x14ac:dyDescent="0.25">
      <c r="K14751"/>
    </row>
    <row r="14752" spans="11:11" x14ac:dyDescent="0.25">
      <c r="K14752"/>
    </row>
    <row r="14753" spans="11:11" x14ac:dyDescent="0.25">
      <c r="K14753"/>
    </row>
    <row r="14754" spans="11:11" x14ac:dyDescent="0.25">
      <c r="K14754"/>
    </row>
    <row r="14755" spans="11:11" x14ac:dyDescent="0.25">
      <c r="K14755"/>
    </row>
    <row r="14756" spans="11:11" x14ac:dyDescent="0.25">
      <c r="K14756"/>
    </row>
    <row r="14757" spans="11:11" x14ac:dyDescent="0.25">
      <c r="K14757"/>
    </row>
    <row r="14758" spans="11:11" x14ac:dyDescent="0.25">
      <c r="K14758"/>
    </row>
    <row r="14759" spans="11:11" x14ac:dyDescent="0.25">
      <c r="K14759"/>
    </row>
    <row r="14760" spans="11:11" x14ac:dyDescent="0.25">
      <c r="K14760"/>
    </row>
    <row r="14761" spans="11:11" x14ac:dyDescent="0.25">
      <c r="K14761"/>
    </row>
    <row r="14762" spans="11:11" x14ac:dyDescent="0.25">
      <c r="K14762"/>
    </row>
    <row r="14763" spans="11:11" x14ac:dyDescent="0.25">
      <c r="K14763"/>
    </row>
    <row r="14764" spans="11:11" x14ac:dyDescent="0.25">
      <c r="K14764"/>
    </row>
    <row r="14765" spans="11:11" x14ac:dyDescent="0.25">
      <c r="K14765"/>
    </row>
    <row r="14766" spans="11:11" x14ac:dyDescent="0.25">
      <c r="K14766"/>
    </row>
    <row r="14767" spans="11:11" x14ac:dyDescent="0.25">
      <c r="K14767"/>
    </row>
    <row r="14768" spans="11:11" x14ac:dyDescent="0.25">
      <c r="K14768"/>
    </row>
    <row r="14769" spans="11:11" x14ac:dyDescent="0.25">
      <c r="K14769"/>
    </row>
    <row r="14770" spans="11:11" x14ac:dyDescent="0.25">
      <c r="K14770"/>
    </row>
    <row r="14771" spans="11:11" x14ac:dyDescent="0.25">
      <c r="K14771"/>
    </row>
    <row r="14772" spans="11:11" x14ac:dyDescent="0.25">
      <c r="K14772"/>
    </row>
    <row r="14773" spans="11:11" x14ac:dyDescent="0.25">
      <c r="K14773"/>
    </row>
    <row r="14774" spans="11:11" x14ac:dyDescent="0.25">
      <c r="K14774"/>
    </row>
    <row r="14775" spans="11:11" x14ac:dyDescent="0.25">
      <c r="K14775"/>
    </row>
    <row r="14776" spans="11:11" x14ac:dyDescent="0.25">
      <c r="K14776"/>
    </row>
    <row r="14777" spans="11:11" x14ac:dyDescent="0.25">
      <c r="K14777"/>
    </row>
    <row r="14778" spans="11:11" x14ac:dyDescent="0.25">
      <c r="K14778"/>
    </row>
    <row r="14779" spans="11:11" x14ac:dyDescent="0.25">
      <c r="K14779"/>
    </row>
    <row r="14780" spans="11:11" x14ac:dyDescent="0.25">
      <c r="K14780"/>
    </row>
    <row r="14781" spans="11:11" x14ac:dyDescent="0.25">
      <c r="K14781"/>
    </row>
    <row r="14782" spans="11:11" x14ac:dyDescent="0.25">
      <c r="K14782"/>
    </row>
    <row r="14783" spans="11:11" x14ac:dyDescent="0.25">
      <c r="K14783"/>
    </row>
    <row r="14784" spans="11:11" x14ac:dyDescent="0.25">
      <c r="K14784"/>
    </row>
    <row r="14785" spans="11:11" x14ac:dyDescent="0.25">
      <c r="K14785"/>
    </row>
    <row r="14786" spans="11:11" x14ac:dyDescent="0.25">
      <c r="K14786"/>
    </row>
    <row r="14787" spans="11:11" x14ac:dyDescent="0.25">
      <c r="K14787"/>
    </row>
    <row r="14788" spans="11:11" x14ac:dyDescent="0.25">
      <c r="K14788"/>
    </row>
    <row r="14789" spans="11:11" x14ac:dyDescent="0.25">
      <c r="K14789"/>
    </row>
    <row r="14790" spans="11:11" x14ac:dyDescent="0.25">
      <c r="K14790"/>
    </row>
    <row r="14791" spans="11:11" x14ac:dyDescent="0.25">
      <c r="K14791"/>
    </row>
    <row r="14792" spans="11:11" x14ac:dyDescent="0.25">
      <c r="K14792"/>
    </row>
    <row r="14793" spans="11:11" x14ac:dyDescent="0.25">
      <c r="K14793"/>
    </row>
    <row r="14794" spans="11:11" x14ac:dyDescent="0.25">
      <c r="K14794"/>
    </row>
    <row r="14795" spans="11:11" x14ac:dyDescent="0.25">
      <c r="K14795"/>
    </row>
    <row r="14796" spans="11:11" x14ac:dyDescent="0.25">
      <c r="K14796"/>
    </row>
    <row r="14797" spans="11:11" x14ac:dyDescent="0.25">
      <c r="K14797"/>
    </row>
    <row r="14798" spans="11:11" x14ac:dyDescent="0.25">
      <c r="K14798"/>
    </row>
    <row r="14799" spans="11:11" x14ac:dyDescent="0.25">
      <c r="K14799"/>
    </row>
    <row r="14800" spans="11:11" x14ac:dyDescent="0.25">
      <c r="K14800"/>
    </row>
    <row r="14801" spans="11:11" x14ac:dyDescent="0.25">
      <c r="K14801"/>
    </row>
    <row r="14802" spans="11:11" x14ac:dyDescent="0.25">
      <c r="K14802"/>
    </row>
    <row r="14803" spans="11:11" x14ac:dyDescent="0.25">
      <c r="K14803"/>
    </row>
    <row r="14804" spans="11:11" x14ac:dyDescent="0.25">
      <c r="K14804"/>
    </row>
    <row r="14805" spans="11:11" x14ac:dyDescent="0.25">
      <c r="K14805"/>
    </row>
    <row r="14806" spans="11:11" x14ac:dyDescent="0.25">
      <c r="K14806"/>
    </row>
    <row r="14807" spans="11:11" x14ac:dyDescent="0.25">
      <c r="K14807"/>
    </row>
    <row r="14808" spans="11:11" x14ac:dyDescent="0.25">
      <c r="K14808"/>
    </row>
    <row r="14809" spans="11:11" x14ac:dyDescent="0.25">
      <c r="K14809"/>
    </row>
    <row r="14810" spans="11:11" x14ac:dyDescent="0.25">
      <c r="K14810"/>
    </row>
    <row r="14811" spans="11:11" x14ac:dyDescent="0.25">
      <c r="K14811"/>
    </row>
    <row r="14812" spans="11:11" x14ac:dyDescent="0.25">
      <c r="K14812"/>
    </row>
    <row r="14813" spans="11:11" x14ac:dyDescent="0.25">
      <c r="K14813"/>
    </row>
    <row r="14814" spans="11:11" x14ac:dyDescent="0.25">
      <c r="K14814"/>
    </row>
    <row r="14815" spans="11:11" x14ac:dyDescent="0.25">
      <c r="K14815"/>
    </row>
    <row r="14816" spans="11:11" x14ac:dyDescent="0.25">
      <c r="K14816"/>
    </row>
    <row r="14817" spans="11:11" x14ac:dyDescent="0.25">
      <c r="K14817"/>
    </row>
    <row r="14818" spans="11:11" x14ac:dyDescent="0.25">
      <c r="K14818"/>
    </row>
    <row r="14819" spans="11:11" x14ac:dyDescent="0.25">
      <c r="K14819"/>
    </row>
    <row r="14820" spans="11:11" x14ac:dyDescent="0.25">
      <c r="K14820"/>
    </row>
    <row r="14821" spans="11:11" x14ac:dyDescent="0.25">
      <c r="K14821"/>
    </row>
    <row r="14822" spans="11:11" x14ac:dyDescent="0.25">
      <c r="K14822"/>
    </row>
    <row r="14823" spans="11:11" x14ac:dyDescent="0.25">
      <c r="K14823"/>
    </row>
    <row r="14824" spans="11:11" x14ac:dyDescent="0.25">
      <c r="K14824"/>
    </row>
    <row r="14825" spans="11:11" x14ac:dyDescent="0.25">
      <c r="K14825"/>
    </row>
    <row r="14826" spans="11:11" x14ac:dyDescent="0.25">
      <c r="K14826"/>
    </row>
    <row r="14827" spans="11:11" x14ac:dyDescent="0.25">
      <c r="K14827"/>
    </row>
    <row r="14828" spans="11:11" x14ac:dyDescent="0.25">
      <c r="K14828"/>
    </row>
    <row r="14829" spans="11:11" x14ac:dyDescent="0.25">
      <c r="K14829"/>
    </row>
    <row r="14830" spans="11:11" x14ac:dyDescent="0.25">
      <c r="K14830"/>
    </row>
    <row r="14831" spans="11:11" x14ac:dyDescent="0.25">
      <c r="K14831"/>
    </row>
    <row r="14832" spans="11:11" x14ac:dyDescent="0.25">
      <c r="K14832"/>
    </row>
    <row r="14833" spans="11:11" x14ac:dyDescent="0.25">
      <c r="K14833"/>
    </row>
    <row r="14834" spans="11:11" x14ac:dyDescent="0.25">
      <c r="K14834"/>
    </row>
    <row r="14835" spans="11:11" x14ac:dyDescent="0.25">
      <c r="K14835"/>
    </row>
    <row r="14836" spans="11:11" x14ac:dyDescent="0.25">
      <c r="K14836"/>
    </row>
    <row r="14837" spans="11:11" x14ac:dyDescent="0.25">
      <c r="K14837"/>
    </row>
    <row r="14838" spans="11:11" x14ac:dyDescent="0.25">
      <c r="K14838"/>
    </row>
    <row r="14839" spans="11:11" x14ac:dyDescent="0.25">
      <c r="K14839"/>
    </row>
    <row r="14840" spans="11:11" x14ac:dyDescent="0.25">
      <c r="K14840"/>
    </row>
    <row r="14841" spans="11:11" x14ac:dyDescent="0.25">
      <c r="K14841"/>
    </row>
    <row r="14842" spans="11:11" x14ac:dyDescent="0.25">
      <c r="K14842"/>
    </row>
    <row r="14843" spans="11:11" x14ac:dyDescent="0.25">
      <c r="K14843"/>
    </row>
    <row r="14844" spans="11:11" x14ac:dyDescent="0.25">
      <c r="K14844"/>
    </row>
    <row r="14845" spans="11:11" x14ac:dyDescent="0.25">
      <c r="K14845"/>
    </row>
    <row r="14846" spans="11:11" x14ac:dyDescent="0.25">
      <c r="K14846"/>
    </row>
    <row r="14847" spans="11:11" x14ac:dyDescent="0.25">
      <c r="K14847"/>
    </row>
    <row r="14848" spans="11:11" x14ac:dyDescent="0.25">
      <c r="K14848"/>
    </row>
    <row r="14849" spans="11:11" x14ac:dyDescent="0.25">
      <c r="K14849"/>
    </row>
    <row r="14850" spans="11:11" x14ac:dyDescent="0.25">
      <c r="K14850"/>
    </row>
    <row r="14851" spans="11:11" x14ac:dyDescent="0.25">
      <c r="K14851"/>
    </row>
    <row r="14852" spans="11:11" x14ac:dyDescent="0.25">
      <c r="K14852"/>
    </row>
    <row r="14853" spans="11:11" x14ac:dyDescent="0.25">
      <c r="K14853"/>
    </row>
    <row r="14854" spans="11:11" x14ac:dyDescent="0.25">
      <c r="K14854"/>
    </row>
    <row r="14855" spans="11:11" x14ac:dyDescent="0.25">
      <c r="K14855"/>
    </row>
    <row r="14856" spans="11:11" x14ac:dyDescent="0.25">
      <c r="K14856"/>
    </row>
    <row r="14857" spans="11:11" x14ac:dyDescent="0.25">
      <c r="K14857"/>
    </row>
    <row r="14858" spans="11:11" x14ac:dyDescent="0.25">
      <c r="K14858"/>
    </row>
    <row r="14859" spans="11:11" x14ac:dyDescent="0.25">
      <c r="K14859"/>
    </row>
    <row r="14860" spans="11:11" x14ac:dyDescent="0.25">
      <c r="K14860"/>
    </row>
    <row r="14861" spans="11:11" x14ac:dyDescent="0.25">
      <c r="K14861"/>
    </row>
    <row r="14862" spans="11:11" x14ac:dyDescent="0.25">
      <c r="K14862"/>
    </row>
    <row r="14863" spans="11:11" x14ac:dyDescent="0.25">
      <c r="K14863"/>
    </row>
    <row r="14864" spans="11:11" x14ac:dyDescent="0.25">
      <c r="K14864"/>
    </row>
    <row r="14865" spans="11:11" x14ac:dyDescent="0.25">
      <c r="K14865"/>
    </row>
    <row r="14866" spans="11:11" x14ac:dyDescent="0.25">
      <c r="K14866"/>
    </row>
    <row r="14867" spans="11:11" x14ac:dyDescent="0.25">
      <c r="K14867"/>
    </row>
    <row r="14868" spans="11:11" x14ac:dyDescent="0.25">
      <c r="K14868"/>
    </row>
    <row r="14869" spans="11:11" x14ac:dyDescent="0.25">
      <c r="K14869"/>
    </row>
    <row r="14870" spans="11:11" x14ac:dyDescent="0.25">
      <c r="K14870"/>
    </row>
    <row r="14871" spans="11:11" x14ac:dyDescent="0.25">
      <c r="K14871"/>
    </row>
    <row r="14872" spans="11:11" x14ac:dyDescent="0.25">
      <c r="K14872"/>
    </row>
    <row r="14873" spans="11:11" x14ac:dyDescent="0.25">
      <c r="K14873"/>
    </row>
    <row r="14874" spans="11:11" x14ac:dyDescent="0.25">
      <c r="K14874"/>
    </row>
    <row r="14875" spans="11:11" x14ac:dyDescent="0.25">
      <c r="K14875"/>
    </row>
    <row r="14876" spans="11:11" x14ac:dyDescent="0.25">
      <c r="K14876"/>
    </row>
    <row r="14877" spans="11:11" x14ac:dyDescent="0.25">
      <c r="K14877"/>
    </row>
    <row r="14878" spans="11:11" x14ac:dyDescent="0.25">
      <c r="K14878"/>
    </row>
    <row r="14879" spans="11:11" x14ac:dyDescent="0.25">
      <c r="K14879"/>
    </row>
    <row r="14880" spans="11:11" x14ac:dyDescent="0.25">
      <c r="K14880"/>
    </row>
    <row r="14881" spans="11:11" x14ac:dyDescent="0.25">
      <c r="K14881"/>
    </row>
    <row r="14882" spans="11:11" x14ac:dyDescent="0.25">
      <c r="K14882"/>
    </row>
    <row r="14883" spans="11:11" x14ac:dyDescent="0.25">
      <c r="K14883"/>
    </row>
    <row r="14884" spans="11:11" x14ac:dyDescent="0.25">
      <c r="K14884"/>
    </row>
    <row r="14885" spans="11:11" x14ac:dyDescent="0.25">
      <c r="K14885"/>
    </row>
    <row r="14886" spans="11:11" x14ac:dyDescent="0.25">
      <c r="K14886"/>
    </row>
    <row r="14887" spans="11:11" x14ac:dyDescent="0.25">
      <c r="K14887"/>
    </row>
    <row r="14888" spans="11:11" x14ac:dyDescent="0.25">
      <c r="K14888"/>
    </row>
    <row r="14889" spans="11:11" x14ac:dyDescent="0.25">
      <c r="K14889"/>
    </row>
    <row r="14890" spans="11:11" x14ac:dyDescent="0.25">
      <c r="K14890"/>
    </row>
    <row r="14891" spans="11:11" x14ac:dyDescent="0.25">
      <c r="K14891"/>
    </row>
    <row r="14892" spans="11:11" x14ac:dyDescent="0.25">
      <c r="K14892"/>
    </row>
    <row r="14893" spans="11:11" x14ac:dyDescent="0.25">
      <c r="K14893"/>
    </row>
    <row r="14894" spans="11:11" x14ac:dyDescent="0.25">
      <c r="K14894"/>
    </row>
    <row r="14895" spans="11:11" x14ac:dyDescent="0.25">
      <c r="K14895"/>
    </row>
    <row r="14896" spans="11:11" x14ac:dyDescent="0.25">
      <c r="K14896"/>
    </row>
    <row r="14897" spans="11:11" x14ac:dyDescent="0.25">
      <c r="K14897"/>
    </row>
    <row r="14898" spans="11:11" x14ac:dyDescent="0.25">
      <c r="K14898"/>
    </row>
    <row r="14899" spans="11:11" x14ac:dyDescent="0.25">
      <c r="K14899"/>
    </row>
    <row r="14900" spans="11:11" x14ac:dyDescent="0.25">
      <c r="K14900"/>
    </row>
    <row r="14901" spans="11:11" x14ac:dyDescent="0.25">
      <c r="K14901"/>
    </row>
    <row r="14902" spans="11:11" x14ac:dyDescent="0.25">
      <c r="K14902"/>
    </row>
    <row r="14903" spans="11:11" x14ac:dyDescent="0.25">
      <c r="K14903"/>
    </row>
    <row r="14904" spans="11:11" x14ac:dyDescent="0.25">
      <c r="K14904"/>
    </row>
    <row r="14905" spans="11:11" x14ac:dyDescent="0.25">
      <c r="K14905"/>
    </row>
    <row r="14906" spans="11:11" x14ac:dyDescent="0.25">
      <c r="K14906"/>
    </row>
    <row r="14907" spans="11:11" x14ac:dyDescent="0.25">
      <c r="K14907"/>
    </row>
    <row r="14908" spans="11:11" x14ac:dyDescent="0.25">
      <c r="K14908"/>
    </row>
    <row r="14909" spans="11:11" x14ac:dyDescent="0.25">
      <c r="K14909"/>
    </row>
    <row r="14910" spans="11:11" x14ac:dyDescent="0.25">
      <c r="K14910"/>
    </row>
    <row r="14911" spans="11:11" x14ac:dyDescent="0.25">
      <c r="K14911"/>
    </row>
    <row r="14912" spans="11:11" x14ac:dyDescent="0.25">
      <c r="K14912"/>
    </row>
    <row r="14913" spans="11:11" x14ac:dyDescent="0.25">
      <c r="K14913"/>
    </row>
    <row r="14914" spans="11:11" x14ac:dyDescent="0.25">
      <c r="K14914"/>
    </row>
    <row r="14915" spans="11:11" x14ac:dyDescent="0.25">
      <c r="K14915"/>
    </row>
    <row r="14916" spans="11:11" x14ac:dyDescent="0.25">
      <c r="K14916"/>
    </row>
    <row r="14917" spans="11:11" x14ac:dyDescent="0.25">
      <c r="K14917"/>
    </row>
    <row r="14918" spans="11:11" x14ac:dyDescent="0.25">
      <c r="K14918"/>
    </row>
    <row r="14919" spans="11:11" x14ac:dyDescent="0.25">
      <c r="K14919"/>
    </row>
    <row r="14920" spans="11:11" x14ac:dyDescent="0.25">
      <c r="K14920"/>
    </row>
    <row r="14921" spans="11:11" x14ac:dyDescent="0.25">
      <c r="K14921"/>
    </row>
    <row r="14922" spans="11:11" x14ac:dyDescent="0.25">
      <c r="K14922"/>
    </row>
    <row r="14923" spans="11:11" x14ac:dyDescent="0.25">
      <c r="K14923"/>
    </row>
    <row r="14924" spans="11:11" x14ac:dyDescent="0.25">
      <c r="K14924"/>
    </row>
    <row r="14925" spans="11:11" x14ac:dyDescent="0.25">
      <c r="K14925"/>
    </row>
    <row r="14926" spans="11:11" x14ac:dyDescent="0.25">
      <c r="K14926"/>
    </row>
    <row r="14927" spans="11:11" x14ac:dyDescent="0.25">
      <c r="K14927"/>
    </row>
    <row r="14928" spans="11:11" x14ac:dyDescent="0.25">
      <c r="K14928"/>
    </row>
    <row r="14929" spans="11:11" x14ac:dyDescent="0.25">
      <c r="K14929"/>
    </row>
    <row r="14930" spans="11:11" x14ac:dyDescent="0.25">
      <c r="K14930"/>
    </row>
    <row r="14931" spans="11:11" x14ac:dyDescent="0.25">
      <c r="K14931"/>
    </row>
    <row r="14932" spans="11:11" x14ac:dyDescent="0.25">
      <c r="K14932"/>
    </row>
    <row r="14933" spans="11:11" x14ac:dyDescent="0.25">
      <c r="K14933"/>
    </row>
    <row r="14934" spans="11:11" x14ac:dyDescent="0.25">
      <c r="K14934"/>
    </row>
    <row r="14935" spans="11:11" x14ac:dyDescent="0.25">
      <c r="K14935"/>
    </row>
    <row r="14936" spans="11:11" x14ac:dyDescent="0.25">
      <c r="K14936"/>
    </row>
    <row r="14937" spans="11:11" x14ac:dyDescent="0.25">
      <c r="K14937"/>
    </row>
    <row r="14938" spans="11:11" x14ac:dyDescent="0.25">
      <c r="K14938"/>
    </row>
    <row r="14939" spans="11:11" x14ac:dyDescent="0.25">
      <c r="K14939"/>
    </row>
    <row r="14940" spans="11:11" x14ac:dyDescent="0.25">
      <c r="K14940"/>
    </row>
    <row r="14941" spans="11:11" x14ac:dyDescent="0.25">
      <c r="K14941"/>
    </row>
    <row r="14942" spans="11:11" x14ac:dyDescent="0.25">
      <c r="K14942"/>
    </row>
    <row r="14943" spans="11:11" x14ac:dyDescent="0.25">
      <c r="K14943"/>
    </row>
    <row r="14944" spans="11:11" x14ac:dyDescent="0.25">
      <c r="K14944"/>
    </row>
    <row r="14945" spans="11:11" x14ac:dyDescent="0.25">
      <c r="K14945"/>
    </row>
    <row r="14946" spans="11:11" x14ac:dyDescent="0.25">
      <c r="K14946"/>
    </row>
    <row r="14947" spans="11:11" x14ac:dyDescent="0.25">
      <c r="K14947"/>
    </row>
    <row r="14948" spans="11:11" x14ac:dyDescent="0.25">
      <c r="K14948"/>
    </row>
    <row r="14949" spans="11:11" x14ac:dyDescent="0.25">
      <c r="K14949"/>
    </row>
    <row r="14950" spans="11:11" x14ac:dyDescent="0.25">
      <c r="K14950"/>
    </row>
    <row r="14951" spans="11:11" x14ac:dyDescent="0.25">
      <c r="K14951"/>
    </row>
    <row r="14952" spans="11:11" x14ac:dyDescent="0.25">
      <c r="K14952"/>
    </row>
    <row r="14953" spans="11:11" x14ac:dyDescent="0.25">
      <c r="K14953"/>
    </row>
    <row r="14954" spans="11:11" x14ac:dyDescent="0.25">
      <c r="K14954"/>
    </row>
    <row r="14955" spans="11:11" x14ac:dyDescent="0.25">
      <c r="K14955"/>
    </row>
    <row r="14956" spans="11:11" x14ac:dyDescent="0.25">
      <c r="K14956"/>
    </row>
    <row r="14957" spans="11:11" x14ac:dyDescent="0.25">
      <c r="K14957"/>
    </row>
    <row r="14958" spans="11:11" x14ac:dyDescent="0.25">
      <c r="K14958"/>
    </row>
    <row r="14959" spans="11:11" x14ac:dyDescent="0.25">
      <c r="K14959"/>
    </row>
    <row r="14960" spans="11:11" x14ac:dyDescent="0.25">
      <c r="K14960"/>
    </row>
    <row r="14961" spans="11:11" x14ac:dyDescent="0.25">
      <c r="K14961"/>
    </row>
    <row r="14962" spans="11:11" x14ac:dyDescent="0.25">
      <c r="K14962"/>
    </row>
    <row r="14963" spans="11:11" x14ac:dyDescent="0.25">
      <c r="K14963"/>
    </row>
    <row r="14964" spans="11:11" x14ac:dyDescent="0.25">
      <c r="K14964"/>
    </row>
    <row r="14965" spans="11:11" x14ac:dyDescent="0.25">
      <c r="K14965"/>
    </row>
    <row r="14966" spans="11:11" x14ac:dyDescent="0.25">
      <c r="K14966"/>
    </row>
    <row r="14967" spans="11:11" x14ac:dyDescent="0.25">
      <c r="K14967"/>
    </row>
    <row r="14968" spans="11:11" x14ac:dyDescent="0.25">
      <c r="K14968"/>
    </row>
    <row r="14969" spans="11:11" x14ac:dyDescent="0.25">
      <c r="K14969"/>
    </row>
    <row r="14970" spans="11:11" x14ac:dyDescent="0.25">
      <c r="K14970"/>
    </row>
    <row r="14971" spans="11:11" x14ac:dyDescent="0.25">
      <c r="K14971"/>
    </row>
    <row r="14972" spans="11:11" x14ac:dyDescent="0.25">
      <c r="K14972"/>
    </row>
    <row r="14973" spans="11:11" x14ac:dyDescent="0.25">
      <c r="K14973"/>
    </row>
    <row r="14974" spans="11:11" x14ac:dyDescent="0.25">
      <c r="K14974"/>
    </row>
    <row r="14975" spans="11:11" x14ac:dyDescent="0.25">
      <c r="K14975"/>
    </row>
    <row r="14976" spans="11:11" x14ac:dyDescent="0.25">
      <c r="K14976"/>
    </row>
    <row r="14977" spans="11:11" x14ac:dyDescent="0.25">
      <c r="K14977"/>
    </row>
    <row r="14978" spans="11:11" x14ac:dyDescent="0.25">
      <c r="K14978"/>
    </row>
    <row r="14979" spans="11:11" x14ac:dyDescent="0.25">
      <c r="K14979"/>
    </row>
    <row r="14980" spans="11:11" x14ac:dyDescent="0.25">
      <c r="K14980"/>
    </row>
    <row r="14981" spans="11:11" x14ac:dyDescent="0.25">
      <c r="K14981"/>
    </row>
    <row r="14982" spans="11:11" x14ac:dyDescent="0.25">
      <c r="K14982"/>
    </row>
    <row r="14983" spans="11:11" x14ac:dyDescent="0.25">
      <c r="K14983"/>
    </row>
    <row r="14984" spans="11:11" x14ac:dyDescent="0.25">
      <c r="K14984"/>
    </row>
    <row r="14985" spans="11:11" x14ac:dyDescent="0.25">
      <c r="K14985"/>
    </row>
    <row r="14986" spans="11:11" x14ac:dyDescent="0.25">
      <c r="K14986"/>
    </row>
    <row r="14987" spans="11:11" x14ac:dyDescent="0.25">
      <c r="K14987"/>
    </row>
    <row r="14988" spans="11:11" x14ac:dyDescent="0.25">
      <c r="K14988"/>
    </row>
    <row r="14989" spans="11:11" x14ac:dyDescent="0.25">
      <c r="K14989"/>
    </row>
    <row r="14990" spans="11:11" x14ac:dyDescent="0.25">
      <c r="K14990"/>
    </row>
    <row r="14991" spans="11:11" x14ac:dyDescent="0.25">
      <c r="K14991"/>
    </row>
    <row r="14992" spans="11:11" x14ac:dyDescent="0.25">
      <c r="K14992"/>
    </row>
    <row r="14993" spans="11:11" x14ac:dyDescent="0.25">
      <c r="K14993"/>
    </row>
    <row r="14994" spans="11:11" x14ac:dyDescent="0.25">
      <c r="K14994"/>
    </row>
    <row r="14995" spans="11:11" x14ac:dyDescent="0.25">
      <c r="K14995"/>
    </row>
    <row r="14996" spans="11:11" x14ac:dyDescent="0.25">
      <c r="K14996"/>
    </row>
    <row r="14997" spans="11:11" x14ac:dyDescent="0.25">
      <c r="K14997"/>
    </row>
    <row r="14998" spans="11:11" x14ac:dyDescent="0.25">
      <c r="K14998"/>
    </row>
    <row r="14999" spans="11:11" x14ac:dyDescent="0.25">
      <c r="K14999"/>
    </row>
    <row r="15000" spans="11:11" x14ac:dyDescent="0.25">
      <c r="K15000"/>
    </row>
    <row r="15001" spans="11:11" x14ac:dyDescent="0.25">
      <c r="K15001"/>
    </row>
    <row r="15002" spans="11:11" x14ac:dyDescent="0.25">
      <c r="K15002"/>
    </row>
    <row r="15003" spans="11:11" x14ac:dyDescent="0.25">
      <c r="K15003"/>
    </row>
    <row r="15004" spans="11:11" x14ac:dyDescent="0.25">
      <c r="K15004"/>
    </row>
    <row r="15005" spans="11:11" x14ac:dyDescent="0.25">
      <c r="K15005"/>
    </row>
    <row r="15006" spans="11:11" x14ac:dyDescent="0.25">
      <c r="K15006"/>
    </row>
    <row r="15007" spans="11:11" x14ac:dyDescent="0.25">
      <c r="K15007"/>
    </row>
    <row r="15008" spans="11:11" x14ac:dyDescent="0.25">
      <c r="K15008"/>
    </row>
    <row r="15009" spans="11:11" x14ac:dyDescent="0.25">
      <c r="K15009"/>
    </row>
    <row r="15010" spans="11:11" x14ac:dyDescent="0.25">
      <c r="K15010"/>
    </row>
    <row r="15011" spans="11:11" x14ac:dyDescent="0.25">
      <c r="K15011"/>
    </row>
    <row r="15012" spans="11:11" x14ac:dyDescent="0.25">
      <c r="K15012"/>
    </row>
    <row r="15013" spans="11:11" x14ac:dyDescent="0.25">
      <c r="K15013"/>
    </row>
    <row r="15014" spans="11:11" x14ac:dyDescent="0.25">
      <c r="K15014"/>
    </row>
    <row r="15015" spans="11:11" x14ac:dyDescent="0.25">
      <c r="K15015"/>
    </row>
    <row r="15016" spans="11:11" x14ac:dyDescent="0.25">
      <c r="K15016"/>
    </row>
    <row r="15017" spans="11:11" x14ac:dyDescent="0.25">
      <c r="K15017"/>
    </row>
    <row r="15018" spans="11:11" x14ac:dyDescent="0.25">
      <c r="K15018"/>
    </row>
    <row r="15019" spans="11:11" x14ac:dyDescent="0.25">
      <c r="K15019"/>
    </row>
    <row r="15020" spans="11:11" x14ac:dyDescent="0.25">
      <c r="K15020"/>
    </row>
    <row r="15021" spans="11:11" x14ac:dyDescent="0.25">
      <c r="K15021"/>
    </row>
    <row r="15022" spans="11:11" x14ac:dyDescent="0.25">
      <c r="K15022"/>
    </row>
    <row r="15023" spans="11:11" x14ac:dyDescent="0.25">
      <c r="K15023"/>
    </row>
    <row r="15024" spans="11:11" x14ac:dyDescent="0.25">
      <c r="K15024"/>
    </row>
    <row r="15025" spans="11:11" x14ac:dyDescent="0.25">
      <c r="K15025"/>
    </row>
    <row r="15026" spans="11:11" x14ac:dyDescent="0.25">
      <c r="K15026"/>
    </row>
    <row r="15027" spans="11:11" x14ac:dyDescent="0.25">
      <c r="K15027"/>
    </row>
    <row r="15028" spans="11:11" x14ac:dyDescent="0.25">
      <c r="K15028"/>
    </row>
    <row r="15029" spans="11:11" x14ac:dyDescent="0.25">
      <c r="K15029"/>
    </row>
    <row r="15030" spans="11:11" x14ac:dyDescent="0.25">
      <c r="K15030"/>
    </row>
    <row r="15031" spans="11:11" x14ac:dyDescent="0.25">
      <c r="K15031"/>
    </row>
    <row r="15032" spans="11:11" x14ac:dyDescent="0.25">
      <c r="K15032"/>
    </row>
    <row r="15033" spans="11:11" x14ac:dyDescent="0.25">
      <c r="K15033"/>
    </row>
    <row r="15034" spans="11:11" x14ac:dyDescent="0.25">
      <c r="K15034"/>
    </row>
    <row r="15035" spans="11:11" x14ac:dyDescent="0.25">
      <c r="K15035"/>
    </row>
    <row r="15036" spans="11:11" x14ac:dyDescent="0.25">
      <c r="K15036"/>
    </row>
    <row r="15037" spans="11:11" x14ac:dyDescent="0.25">
      <c r="K15037"/>
    </row>
    <row r="15038" spans="11:11" x14ac:dyDescent="0.25">
      <c r="K15038"/>
    </row>
    <row r="15039" spans="11:11" x14ac:dyDescent="0.25">
      <c r="K15039"/>
    </row>
    <row r="15040" spans="11:11" x14ac:dyDescent="0.25">
      <c r="K15040"/>
    </row>
    <row r="15041" spans="11:11" x14ac:dyDescent="0.25">
      <c r="K15041"/>
    </row>
    <row r="15042" spans="11:11" x14ac:dyDescent="0.25">
      <c r="K15042"/>
    </row>
    <row r="15043" spans="11:11" x14ac:dyDescent="0.25">
      <c r="K15043"/>
    </row>
    <row r="15044" spans="11:11" x14ac:dyDescent="0.25">
      <c r="K15044"/>
    </row>
    <row r="15045" spans="11:11" x14ac:dyDescent="0.25">
      <c r="K15045"/>
    </row>
    <row r="15046" spans="11:11" x14ac:dyDescent="0.25">
      <c r="K15046"/>
    </row>
    <row r="15047" spans="11:11" x14ac:dyDescent="0.25">
      <c r="K15047"/>
    </row>
    <row r="15048" spans="11:11" x14ac:dyDescent="0.25">
      <c r="K15048"/>
    </row>
    <row r="15049" spans="11:11" x14ac:dyDescent="0.25">
      <c r="K15049"/>
    </row>
    <row r="15050" spans="11:11" x14ac:dyDescent="0.25">
      <c r="K15050"/>
    </row>
    <row r="15051" spans="11:11" x14ac:dyDescent="0.25">
      <c r="K15051"/>
    </row>
    <row r="15052" spans="11:11" x14ac:dyDescent="0.25">
      <c r="K15052"/>
    </row>
    <row r="15053" spans="11:11" x14ac:dyDescent="0.25">
      <c r="K15053"/>
    </row>
    <row r="15054" spans="11:11" x14ac:dyDescent="0.25">
      <c r="K15054"/>
    </row>
    <row r="15055" spans="11:11" x14ac:dyDescent="0.25">
      <c r="K15055"/>
    </row>
    <row r="15056" spans="11:11" x14ac:dyDescent="0.25">
      <c r="K15056"/>
    </row>
    <row r="15057" spans="11:11" x14ac:dyDescent="0.25">
      <c r="K15057"/>
    </row>
    <row r="15058" spans="11:11" x14ac:dyDescent="0.25">
      <c r="K15058"/>
    </row>
    <row r="15059" spans="11:11" x14ac:dyDescent="0.25">
      <c r="K15059"/>
    </row>
    <row r="15060" spans="11:11" x14ac:dyDescent="0.25">
      <c r="K15060"/>
    </row>
    <row r="15061" spans="11:11" x14ac:dyDescent="0.25">
      <c r="K15061"/>
    </row>
    <row r="15062" spans="11:11" x14ac:dyDescent="0.25">
      <c r="K15062"/>
    </row>
    <row r="15063" spans="11:11" x14ac:dyDescent="0.25">
      <c r="K15063"/>
    </row>
    <row r="15064" spans="11:11" x14ac:dyDescent="0.25">
      <c r="K15064"/>
    </row>
    <row r="15065" spans="11:11" x14ac:dyDescent="0.25">
      <c r="K15065"/>
    </row>
    <row r="15066" spans="11:11" x14ac:dyDescent="0.25">
      <c r="K15066"/>
    </row>
    <row r="15067" spans="11:11" x14ac:dyDescent="0.25">
      <c r="K15067"/>
    </row>
    <row r="15068" spans="11:11" x14ac:dyDescent="0.25">
      <c r="K15068"/>
    </row>
    <row r="15069" spans="11:11" x14ac:dyDescent="0.25">
      <c r="K15069"/>
    </row>
    <row r="15070" spans="11:11" x14ac:dyDescent="0.25">
      <c r="K15070"/>
    </row>
    <row r="15071" spans="11:11" x14ac:dyDescent="0.25">
      <c r="K15071"/>
    </row>
    <row r="15072" spans="11:11" x14ac:dyDescent="0.25">
      <c r="K15072"/>
    </row>
    <row r="15073" spans="11:11" x14ac:dyDescent="0.25">
      <c r="K15073"/>
    </row>
    <row r="15074" spans="11:11" x14ac:dyDescent="0.25">
      <c r="K15074"/>
    </row>
    <row r="15075" spans="11:11" x14ac:dyDescent="0.25">
      <c r="K15075"/>
    </row>
    <row r="15076" spans="11:11" x14ac:dyDescent="0.25">
      <c r="K15076"/>
    </row>
    <row r="15077" spans="11:11" x14ac:dyDescent="0.25">
      <c r="K15077"/>
    </row>
    <row r="15078" spans="11:11" x14ac:dyDescent="0.25">
      <c r="K15078"/>
    </row>
    <row r="15079" spans="11:11" x14ac:dyDescent="0.25">
      <c r="K15079"/>
    </row>
    <row r="15080" spans="11:11" x14ac:dyDescent="0.25">
      <c r="K15080"/>
    </row>
    <row r="15081" spans="11:11" x14ac:dyDescent="0.25">
      <c r="K15081"/>
    </row>
    <row r="15082" spans="11:11" x14ac:dyDescent="0.25">
      <c r="K15082"/>
    </row>
    <row r="15083" spans="11:11" x14ac:dyDescent="0.25">
      <c r="K15083"/>
    </row>
    <row r="15084" spans="11:11" x14ac:dyDescent="0.25">
      <c r="K15084"/>
    </row>
    <row r="15085" spans="11:11" x14ac:dyDescent="0.25">
      <c r="K15085"/>
    </row>
    <row r="15086" spans="11:11" x14ac:dyDescent="0.25">
      <c r="K15086"/>
    </row>
    <row r="15087" spans="11:11" x14ac:dyDescent="0.25">
      <c r="K15087"/>
    </row>
    <row r="15088" spans="11:11" x14ac:dyDescent="0.25">
      <c r="K15088"/>
    </row>
    <row r="15089" spans="11:11" x14ac:dyDescent="0.25">
      <c r="K15089"/>
    </row>
    <row r="15090" spans="11:11" x14ac:dyDescent="0.25">
      <c r="K15090"/>
    </row>
    <row r="15091" spans="11:11" x14ac:dyDescent="0.25">
      <c r="K15091"/>
    </row>
    <row r="15092" spans="11:11" x14ac:dyDescent="0.25">
      <c r="K15092"/>
    </row>
    <row r="15093" spans="11:11" x14ac:dyDescent="0.25">
      <c r="K15093"/>
    </row>
    <row r="15094" spans="11:11" x14ac:dyDescent="0.25">
      <c r="K15094"/>
    </row>
    <row r="15095" spans="11:11" x14ac:dyDescent="0.25">
      <c r="K15095"/>
    </row>
    <row r="15096" spans="11:11" x14ac:dyDescent="0.25">
      <c r="K15096"/>
    </row>
    <row r="15097" spans="11:11" x14ac:dyDescent="0.25">
      <c r="K15097"/>
    </row>
    <row r="15098" spans="11:11" x14ac:dyDescent="0.25">
      <c r="K15098"/>
    </row>
    <row r="15099" spans="11:11" x14ac:dyDescent="0.25">
      <c r="K15099"/>
    </row>
    <row r="15100" spans="11:11" x14ac:dyDescent="0.25">
      <c r="K15100"/>
    </row>
    <row r="15101" spans="11:11" x14ac:dyDescent="0.25">
      <c r="K15101"/>
    </row>
    <row r="15102" spans="11:11" x14ac:dyDescent="0.25">
      <c r="K15102"/>
    </row>
    <row r="15103" spans="11:11" x14ac:dyDescent="0.25">
      <c r="K15103"/>
    </row>
    <row r="15104" spans="11:11" x14ac:dyDescent="0.25">
      <c r="K15104"/>
    </row>
    <row r="15105" spans="11:11" x14ac:dyDescent="0.25">
      <c r="K15105"/>
    </row>
    <row r="15106" spans="11:11" x14ac:dyDescent="0.25">
      <c r="K15106"/>
    </row>
    <row r="15107" spans="11:11" x14ac:dyDescent="0.25">
      <c r="K15107"/>
    </row>
    <row r="15108" spans="11:11" x14ac:dyDescent="0.25">
      <c r="K15108"/>
    </row>
    <row r="15109" spans="11:11" x14ac:dyDescent="0.25">
      <c r="K15109"/>
    </row>
    <row r="15110" spans="11:11" x14ac:dyDescent="0.25">
      <c r="K15110"/>
    </row>
    <row r="15111" spans="11:11" x14ac:dyDescent="0.25">
      <c r="K15111"/>
    </row>
    <row r="15112" spans="11:11" x14ac:dyDescent="0.25">
      <c r="K15112"/>
    </row>
    <row r="15113" spans="11:11" x14ac:dyDescent="0.25">
      <c r="K15113"/>
    </row>
    <row r="15114" spans="11:11" x14ac:dyDescent="0.25">
      <c r="K15114"/>
    </row>
    <row r="15115" spans="11:11" x14ac:dyDescent="0.25">
      <c r="K15115"/>
    </row>
    <row r="15116" spans="11:11" x14ac:dyDescent="0.25">
      <c r="K15116"/>
    </row>
    <row r="15117" spans="11:11" x14ac:dyDescent="0.25">
      <c r="K15117"/>
    </row>
    <row r="15118" spans="11:11" x14ac:dyDescent="0.25">
      <c r="K15118"/>
    </row>
    <row r="15119" spans="11:11" x14ac:dyDescent="0.25">
      <c r="K15119"/>
    </row>
    <row r="15120" spans="11:11" x14ac:dyDescent="0.25">
      <c r="K15120"/>
    </row>
    <row r="15121" spans="11:11" x14ac:dyDescent="0.25">
      <c r="K15121"/>
    </row>
    <row r="15122" spans="11:11" x14ac:dyDescent="0.25">
      <c r="K15122"/>
    </row>
    <row r="15123" spans="11:11" x14ac:dyDescent="0.25">
      <c r="K15123"/>
    </row>
    <row r="15124" spans="11:11" x14ac:dyDescent="0.25">
      <c r="K15124"/>
    </row>
    <row r="15125" spans="11:11" x14ac:dyDescent="0.25">
      <c r="K15125"/>
    </row>
    <row r="15126" spans="11:11" x14ac:dyDescent="0.25">
      <c r="K15126"/>
    </row>
    <row r="15127" spans="11:11" x14ac:dyDescent="0.25">
      <c r="K15127"/>
    </row>
    <row r="15128" spans="11:11" x14ac:dyDescent="0.25">
      <c r="K15128"/>
    </row>
    <row r="15129" spans="11:11" x14ac:dyDescent="0.25">
      <c r="K15129"/>
    </row>
    <row r="15130" spans="11:11" x14ac:dyDescent="0.25">
      <c r="K15130"/>
    </row>
    <row r="15131" spans="11:11" x14ac:dyDescent="0.25">
      <c r="K15131"/>
    </row>
    <row r="15132" spans="11:11" x14ac:dyDescent="0.25">
      <c r="K15132"/>
    </row>
    <row r="15133" spans="11:11" x14ac:dyDescent="0.25">
      <c r="K15133"/>
    </row>
    <row r="15134" spans="11:11" x14ac:dyDescent="0.25">
      <c r="K15134"/>
    </row>
    <row r="15135" spans="11:11" x14ac:dyDescent="0.25">
      <c r="K15135"/>
    </row>
    <row r="15136" spans="11:11" x14ac:dyDescent="0.25">
      <c r="K15136"/>
    </row>
    <row r="15137" spans="11:11" x14ac:dyDescent="0.25">
      <c r="K15137"/>
    </row>
    <row r="15138" spans="11:11" x14ac:dyDescent="0.25">
      <c r="K15138"/>
    </row>
    <row r="15139" spans="11:11" x14ac:dyDescent="0.25">
      <c r="K15139"/>
    </row>
    <row r="15140" spans="11:11" x14ac:dyDescent="0.25">
      <c r="K15140"/>
    </row>
    <row r="15141" spans="11:11" x14ac:dyDescent="0.25">
      <c r="K15141"/>
    </row>
    <row r="15142" spans="11:11" x14ac:dyDescent="0.25">
      <c r="K15142"/>
    </row>
    <row r="15143" spans="11:11" x14ac:dyDescent="0.25">
      <c r="K15143"/>
    </row>
    <row r="15144" spans="11:11" x14ac:dyDescent="0.25">
      <c r="K15144"/>
    </row>
    <row r="15145" spans="11:11" x14ac:dyDescent="0.25">
      <c r="K15145"/>
    </row>
    <row r="15146" spans="11:11" x14ac:dyDescent="0.25">
      <c r="K15146"/>
    </row>
    <row r="15147" spans="11:11" x14ac:dyDescent="0.25">
      <c r="K15147"/>
    </row>
    <row r="15148" spans="11:11" x14ac:dyDescent="0.25">
      <c r="K15148"/>
    </row>
    <row r="15149" spans="11:11" x14ac:dyDescent="0.25">
      <c r="K15149"/>
    </row>
    <row r="15150" spans="11:11" x14ac:dyDescent="0.25">
      <c r="K15150"/>
    </row>
    <row r="15151" spans="11:11" x14ac:dyDescent="0.25">
      <c r="K15151"/>
    </row>
    <row r="15152" spans="11:11" x14ac:dyDescent="0.25">
      <c r="K15152"/>
    </row>
    <row r="15153" spans="11:11" x14ac:dyDescent="0.25">
      <c r="K15153"/>
    </row>
    <row r="15154" spans="11:11" x14ac:dyDescent="0.25">
      <c r="K15154"/>
    </row>
    <row r="15155" spans="11:11" x14ac:dyDescent="0.25">
      <c r="K15155"/>
    </row>
    <row r="15156" spans="11:11" x14ac:dyDescent="0.25">
      <c r="K15156"/>
    </row>
    <row r="15157" spans="11:11" x14ac:dyDescent="0.25">
      <c r="K15157"/>
    </row>
    <row r="15158" spans="11:11" x14ac:dyDescent="0.25">
      <c r="K15158"/>
    </row>
    <row r="15159" spans="11:11" x14ac:dyDescent="0.25">
      <c r="K15159"/>
    </row>
    <row r="15160" spans="11:11" x14ac:dyDescent="0.25">
      <c r="K15160"/>
    </row>
    <row r="15161" spans="11:11" x14ac:dyDescent="0.25">
      <c r="K15161"/>
    </row>
    <row r="15162" spans="11:11" x14ac:dyDescent="0.25">
      <c r="K15162"/>
    </row>
    <row r="15163" spans="11:11" x14ac:dyDescent="0.25">
      <c r="K15163"/>
    </row>
    <row r="15164" spans="11:11" x14ac:dyDescent="0.25">
      <c r="K15164"/>
    </row>
    <row r="15165" spans="11:11" x14ac:dyDescent="0.25">
      <c r="K15165"/>
    </row>
    <row r="15166" spans="11:11" x14ac:dyDescent="0.25">
      <c r="K15166"/>
    </row>
    <row r="15167" spans="11:11" x14ac:dyDescent="0.25">
      <c r="K15167"/>
    </row>
    <row r="15168" spans="11:11" x14ac:dyDescent="0.25">
      <c r="K15168"/>
    </row>
    <row r="15169" spans="11:11" x14ac:dyDescent="0.25">
      <c r="K15169"/>
    </row>
    <row r="15170" spans="11:11" x14ac:dyDescent="0.25">
      <c r="K15170"/>
    </row>
    <row r="15171" spans="11:11" x14ac:dyDescent="0.25">
      <c r="K15171"/>
    </row>
    <row r="15172" spans="11:11" x14ac:dyDescent="0.25">
      <c r="K15172"/>
    </row>
    <row r="15173" spans="11:11" x14ac:dyDescent="0.25">
      <c r="K15173"/>
    </row>
    <row r="15174" spans="11:11" x14ac:dyDescent="0.25">
      <c r="K15174"/>
    </row>
    <row r="15175" spans="11:11" x14ac:dyDescent="0.25">
      <c r="K15175"/>
    </row>
    <row r="15176" spans="11:11" x14ac:dyDescent="0.25">
      <c r="K15176"/>
    </row>
    <row r="15177" spans="11:11" x14ac:dyDescent="0.25">
      <c r="K15177"/>
    </row>
    <row r="15178" spans="11:11" x14ac:dyDescent="0.25">
      <c r="K15178"/>
    </row>
    <row r="15179" spans="11:11" x14ac:dyDescent="0.25">
      <c r="K15179"/>
    </row>
    <row r="15180" spans="11:11" x14ac:dyDescent="0.25">
      <c r="K15180"/>
    </row>
    <row r="15181" spans="11:11" x14ac:dyDescent="0.25">
      <c r="K15181"/>
    </row>
    <row r="15182" spans="11:11" x14ac:dyDescent="0.25">
      <c r="K15182"/>
    </row>
    <row r="15183" spans="11:11" x14ac:dyDescent="0.25">
      <c r="K15183"/>
    </row>
    <row r="15184" spans="11:11" x14ac:dyDescent="0.25">
      <c r="K15184"/>
    </row>
    <row r="15185" spans="11:11" x14ac:dyDescent="0.25">
      <c r="K15185"/>
    </row>
    <row r="15186" spans="11:11" x14ac:dyDescent="0.25">
      <c r="K15186"/>
    </row>
    <row r="15187" spans="11:11" x14ac:dyDescent="0.25">
      <c r="K15187"/>
    </row>
    <row r="15188" spans="11:11" x14ac:dyDescent="0.25">
      <c r="K15188"/>
    </row>
    <row r="15189" spans="11:11" x14ac:dyDescent="0.25">
      <c r="K15189"/>
    </row>
    <row r="15190" spans="11:11" x14ac:dyDescent="0.25">
      <c r="K15190"/>
    </row>
    <row r="15191" spans="11:11" x14ac:dyDescent="0.25">
      <c r="K15191"/>
    </row>
    <row r="15192" spans="11:11" x14ac:dyDescent="0.25">
      <c r="K15192"/>
    </row>
    <row r="15193" spans="11:11" x14ac:dyDescent="0.25">
      <c r="K15193"/>
    </row>
    <row r="15194" spans="11:11" x14ac:dyDescent="0.25">
      <c r="K15194"/>
    </row>
    <row r="15195" spans="11:11" x14ac:dyDescent="0.25">
      <c r="K15195"/>
    </row>
    <row r="15196" spans="11:11" x14ac:dyDescent="0.25">
      <c r="K15196"/>
    </row>
    <row r="15197" spans="11:11" x14ac:dyDescent="0.25">
      <c r="K15197"/>
    </row>
    <row r="15198" spans="11:11" x14ac:dyDescent="0.25">
      <c r="K15198"/>
    </row>
    <row r="15199" spans="11:11" x14ac:dyDescent="0.25">
      <c r="K15199"/>
    </row>
    <row r="15200" spans="11:11" x14ac:dyDescent="0.25">
      <c r="K15200"/>
    </row>
    <row r="15201" spans="11:11" x14ac:dyDescent="0.25">
      <c r="K15201"/>
    </row>
    <row r="15202" spans="11:11" x14ac:dyDescent="0.25">
      <c r="K15202"/>
    </row>
    <row r="15203" spans="11:11" x14ac:dyDescent="0.25">
      <c r="K15203"/>
    </row>
    <row r="15204" spans="11:11" x14ac:dyDescent="0.25">
      <c r="K15204"/>
    </row>
    <row r="15205" spans="11:11" x14ac:dyDescent="0.25">
      <c r="K15205"/>
    </row>
    <row r="15206" spans="11:11" x14ac:dyDescent="0.25">
      <c r="K15206"/>
    </row>
    <row r="15207" spans="11:11" x14ac:dyDescent="0.25">
      <c r="K15207"/>
    </row>
    <row r="15208" spans="11:11" x14ac:dyDescent="0.25">
      <c r="K15208"/>
    </row>
    <row r="15209" spans="11:11" x14ac:dyDescent="0.25">
      <c r="K15209"/>
    </row>
    <row r="15210" spans="11:11" x14ac:dyDescent="0.25">
      <c r="K15210"/>
    </row>
    <row r="15211" spans="11:11" x14ac:dyDescent="0.25">
      <c r="K15211"/>
    </row>
    <row r="15212" spans="11:11" x14ac:dyDescent="0.25">
      <c r="K15212"/>
    </row>
    <row r="15213" spans="11:11" x14ac:dyDescent="0.25">
      <c r="K15213"/>
    </row>
    <row r="15214" spans="11:11" x14ac:dyDescent="0.25">
      <c r="K15214"/>
    </row>
    <row r="15215" spans="11:11" x14ac:dyDescent="0.25">
      <c r="K15215"/>
    </row>
    <row r="15216" spans="11:11" x14ac:dyDescent="0.25">
      <c r="K15216"/>
    </row>
    <row r="15217" spans="11:11" x14ac:dyDescent="0.25">
      <c r="K15217"/>
    </row>
    <row r="15218" spans="11:11" x14ac:dyDescent="0.25">
      <c r="K15218"/>
    </row>
    <row r="15219" spans="11:11" x14ac:dyDescent="0.25">
      <c r="K15219"/>
    </row>
    <row r="15220" spans="11:11" x14ac:dyDescent="0.25">
      <c r="K15220"/>
    </row>
    <row r="15221" spans="11:11" x14ac:dyDescent="0.25">
      <c r="K15221"/>
    </row>
    <row r="15222" spans="11:11" x14ac:dyDescent="0.25">
      <c r="K15222"/>
    </row>
    <row r="15223" spans="11:11" x14ac:dyDescent="0.25">
      <c r="K15223"/>
    </row>
    <row r="15224" spans="11:11" x14ac:dyDescent="0.25">
      <c r="K15224"/>
    </row>
    <row r="15225" spans="11:11" x14ac:dyDescent="0.25">
      <c r="K15225"/>
    </row>
    <row r="15226" spans="11:11" x14ac:dyDescent="0.25">
      <c r="K15226"/>
    </row>
    <row r="15227" spans="11:11" x14ac:dyDescent="0.25">
      <c r="K15227"/>
    </row>
    <row r="15228" spans="11:11" x14ac:dyDescent="0.25">
      <c r="K15228"/>
    </row>
    <row r="15229" spans="11:11" x14ac:dyDescent="0.25">
      <c r="K15229"/>
    </row>
    <row r="15230" spans="11:11" x14ac:dyDescent="0.25">
      <c r="K15230"/>
    </row>
    <row r="15231" spans="11:11" x14ac:dyDescent="0.25">
      <c r="K15231"/>
    </row>
    <row r="15232" spans="11:11" x14ac:dyDescent="0.25">
      <c r="K15232"/>
    </row>
    <row r="15233" spans="11:11" x14ac:dyDescent="0.25">
      <c r="K15233"/>
    </row>
    <row r="15234" spans="11:11" x14ac:dyDescent="0.25">
      <c r="K15234"/>
    </row>
    <row r="15235" spans="11:11" x14ac:dyDescent="0.25">
      <c r="K15235"/>
    </row>
    <row r="15236" spans="11:11" x14ac:dyDescent="0.25">
      <c r="K15236"/>
    </row>
    <row r="15237" spans="11:11" x14ac:dyDescent="0.25">
      <c r="K15237"/>
    </row>
    <row r="15238" spans="11:11" x14ac:dyDescent="0.25">
      <c r="K15238"/>
    </row>
    <row r="15239" spans="11:11" x14ac:dyDescent="0.25">
      <c r="K15239"/>
    </row>
    <row r="15240" spans="11:11" x14ac:dyDescent="0.25">
      <c r="K15240"/>
    </row>
    <row r="15241" spans="11:11" x14ac:dyDescent="0.25">
      <c r="K15241"/>
    </row>
    <row r="15242" spans="11:11" x14ac:dyDescent="0.25">
      <c r="K15242"/>
    </row>
    <row r="15243" spans="11:11" x14ac:dyDescent="0.25">
      <c r="K15243"/>
    </row>
    <row r="15244" spans="11:11" x14ac:dyDescent="0.25">
      <c r="K15244"/>
    </row>
    <row r="15245" spans="11:11" x14ac:dyDescent="0.25">
      <c r="K15245"/>
    </row>
    <row r="15246" spans="11:11" x14ac:dyDescent="0.25">
      <c r="K15246"/>
    </row>
    <row r="15247" spans="11:11" x14ac:dyDescent="0.25">
      <c r="K15247"/>
    </row>
    <row r="15248" spans="11:11" x14ac:dyDescent="0.25">
      <c r="K15248"/>
    </row>
    <row r="15249" spans="11:11" x14ac:dyDescent="0.25">
      <c r="K15249"/>
    </row>
    <row r="15250" spans="11:11" x14ac:dyDescent="0.25">
      <c r="K15250"/>
    </row>
    <row r="15251" spans="11:11" x14ac:dyDescent="0.25">
      <c r="K15251"/>
    </row>
    <row r="15252" spans="11:11" x14ac:dyDescent="0.25">
      <c r="K15252"/>
    </row>
    <row r="15253" spans="11:11" x14ac:dyDescent="0.25">
      <c r="K15253"/>
    </row>
    <row r="15254" spans="11:11" x14ac:dyDescent="0.25">
      <c r="K15254"/>
    </row>
    <row r="15255" spans="11:11" x14ac:dyDescent="0.25">
      <c r="K15255"/>
    </row>
    <row r="15256" spans="11:11" x14ac:dyDescent="0.25">
      <c r="K15256"/>
    </row>
    <row r="15257" spans="11:11" x14ac:dyDescent="0.25">
      <c r="K15257"/>
    </row>
    <row r="15258" spans="11:11" x14ac:dyDescent="0.25">
      <c r="K15258"/>
    </row>
    <row r="15259" spans="11:11" x14ac:dyDescent="0.25">
      <c r="K15259"/>
    </row>
    <row r="15260" spans="11:11" x14ac:dyDescent="0.25">
      <c r="K15260"/>
    </row>
    <row r="15261" spans="11:11" x14ac:dyDescent="0.25">
      <c r="K15261"/>
    </row>
    <row r="15262" spans="11:11" x14ac:dyDescent="0.25">
      <c r="K15262"/>
    </row>
    <row r="15263" spans="11:11" x14ac:dyDescent="0.25">
      <c r="K15263"/>
    </row>
    <row r="15264" spans="11:11" x14ac:dyDescent="0.25">
      <c r="K15264"/>
    </row>
    <row r="15265" spans="11:11" x14ac:dyDescent="0.25">
      <c r="K15265"/>
    </row>
    <row r="15266" spans="11:11" x14ac:dyDescent="0.25">
      <c r="K15266"/>
    </row>
    <row r="15267" spans="11:11" x14ac:dyDescent="0.25">
      <c r="K15267"/>
    </row>
    <row r="15268" spans="11:11" x14ac:dyDescent="0.25">
      <c r="K15268"/>
    </row>
    <row r="15269" spans="11:11" x14ac:dyDescent="0.25">
      <c r="K15269"/>
    </row>
    <row r="15270" spans="11:11" x14ac:dyDescent="0.25">
      <c r="K15270"/>
    </row>
    <row r="15271" spans="11:11" x14ac:dyDescent="0.25">
      <c r="K15271"/>
    </row>
    <row r="15272" spans="11:11" x14ac:dyDescent="0.25">
      <c r="K15272"/>
    </row>
    <row r="15273" spans="11:11" x14ac:dyDescent="0.25">
      <c r="K15273"/>
    </row>
    <row r="15274" spans="11:11" x14ac:dyDescent="0.25">
      <c r="K15274"/>
    </row>
    <row r="15275" spans="11:11" x14ac:dyDescent="0.25">
      <c r="K15275"/>
    </row>
    <row r="15276" spans="11:11" x14ac:dyDescent="0.25">
      <c r="K15276"/>
    </row>
    <row r="15277" spans="11:11" x14ac:dyDescent="0.25">
      <c r="K15277"/>
    </row>
    <row r="15278" spans="11:11" x14ac:dyDescent="0.25">
      <c r="K15278"/>
    </row>
    <row r="15279" spans="11:11" x14ac:dyDescent="0.25">
      <c r="K15279"/>
    </row>
    <row r="15280" spans="11:11" x14ac:dyDescent="0.25">
      <c r="K15280"/>
    </row>
    <row r="15281" spans="11:11" x14ac:dyDescent="0.25">
      <c r="K15281"/>
    </row>
    <row r="15282" spans="11:11" x14ac:dyDescent="0.25">
      <c r="K15282"/>
    </row>
    <row r="15283" spans="11:11" x14ac:dyDescent="0.25">
      <c r="K15283"/>
    </row>
    <row r="15284" spans="11:11" x14ac:dyDescent="0.25">
      <c r="K15284"/>
    </row>
    <row r="15285" spans="11:11" x14ac:dyDescent="0.25">
      <c r="K15285"/>
    </row>
    <row r="15286" spans="11:11" x14ac:dyDescent="0.25">
      <c r="K15286"/>
    </row>
    <row r="15287" spans="11:11" x14ac:dyDescent="0.25">
      <c r="K15287"/>
    </row>
    <row r="15288" spans="11:11" x14ac:dyDescent="0.25">
      <c r="K15288"/>
    </row>
    <row r="15289" spans="11:11" x14ac:dyDescent="0.25">
      <c r="K15289"/>
    </row>
    <row r="15290" spans="11:11" x14ac:dyDescent="0.25">
      <c r="K15290"/>
    </row>
    <row r="15291" spans="11:11" x14ac:dyDescent="0.25">
      <c r="K15291"/>
    </row>
    <row r="15292" spans="11:11" x14ac:dyDescent="0.25">
      <c r="K15292"/>
    </row>
    <row r="15293" spans="11:11" x14ac:dyDescent="0.25">
      <c r="K15293"/>
    </row>
    <row r="15294" spans="11:11" x14ac:dyDescent="0.25">
      <c r="K15294"/>
    </row>
    <row r="15295" spans="11:11" x14ac:dyDescent="0.25">
      <c r="K15295"/>
    </row>
    <row r="15296" spans="11:11" x14ac:dyDescent="0.25">
      <c r="K15296"/>
    </row>
    <row r="15297" spans="11:11" x14ac:dyDescent="0.25">
      <c r="K15297"/>
    </row>
    <row r="15298" spans="11:11" x14ac:dyDescent="0.25">
      <c r="K15298"/>
    </row>
    <row r="15299" spans="11:11" x14ac:dyDescent="0.25">
      <c r="K15299"/>
    </row>
    <row r="15300" spans="11:11" x14ac:dyDescent="0.25">
      <c r="K15300"/>
    </row>
    <row r="15301" spans="11:11" x14ac:dyDescent="0.25">
      <c r="K15301"/>
    </row>
    <row r="15302" spans="11:11" x14ac:dyDescent="0.25">
      <c r="K15302"/>
    </row>
    <row r="15303" spans="11:11" x14ac:dyDescent="0.25">
      <c r="K15303"/>
    </row>
    <row r="15304" spans="11:11" x14ac:dyDescent="0.25">
      <c r="K15304"/>
    </row>
    <row r="15305" spans="11:11" x14ac:dyDescent="0.25">
      <c r="K15305"/>
    </row>
    <row r="15306" spans="11:11" x14ac:dyDescent="0.25">
      <c r="K15306"/>
    </row>
    <row r="15307" spans="11:11" x14ac:dyDescent="0.25">
      <c r="K15307"/>
    </row>
    <row r="15308" spans="11:11" x14ac:dyDescent="0.25">
      <c r="K15308"/>
    </row>
    <row r="15309" spans="11:11" x14ac:dyDescent="0.25">
      <c r="K15309"/>
    </row>
    <row r="15310" spans="11:11" x14ac:dyDescent="0.25">
      <c r="K15310"/>
    </row>
    <row r="15311" spans="11:11" x14ac:dyDescent="0.25">
      <c r="K15311"/>
    </row>
    <row r="15312" spans="11:11" x14ac:dyDescent="0.25">
      <c r="K15312"/>
    </row>
    <row r="15313" spans="11:11" x14ac:dyDescent="0.25">
      <c r="K15313"/>
    </row>
    <row r="15314" spans="11:11" x14ac:dyDescent="0.25">
      <c r="K15314"/>
    </row>
    <row r="15315" spans="11:11" x14ac:dyDescent="0.25">
      <c r="K15315"/>
    </row>
    <row r="15316" spans="11:11" x14ac:dyDescent="0.25">
      <c r="K15316"/>
    </row>
    <row r="15317" spans="11:11" x14ac:dyDescent="0.25">
      <c r="K15317"/>
    </row>
    <row r="15318" spans="11:11" x14ac:dyDescent="0.25">
      <c r="K15318"/>
    </row>
    <row r="15319" spans="11:11" x14ac:dyDescent="0.25">
      <c r="K15319"/>
    </row>
    <row r="15320" spans="11:11" x14ac:dyDescent="0.25">
      <c r="K15320"/>
    </row>
    <row r="15321" spans="11:11" x14ac:dyDescent="0.25">
      <c r="K15321"/>
    </row>
    <row r="15322" spans="11:11" x14ac:dyDescent="0.25">
      <c r="K15322"/>
    </row>
    <row r="15323" spans="11:11" x14ac:dyDescent="0.25">
      <c r="K15323"/>
    </row>
    <row r="15324" spans="11:11" x14ac:dyDescent="0.25">
      <c r="K15324"/>
    </row>
    <row r="15325" spans="11:11" x14ac:dyDescent="0.25">
      <c r="K15325"/>
    </row>
    <row r="15326" spans="11:11" x14ac:dyDescent="0.25">
      <c r="K15326"/>
    </row>
    <row r="15327" spans="11:11" x14ac:dyDescent="0.25">
      <c r="K15327"/>
    </row>
    <row r="15328" spans="11:11" x14ac:dyDescent="0.25">
      <c r="K15328"/>
    </row>
    <row r="15329" spans="11:11" x14ac:dyDescent="0.25">
      <c r="K15329"/>
    </row>
    <row r="15330" spans="11:11" x14ac:dyDescent="0.25">
      <c r="K15330"/>
    </row>
    <row r="15331" spans="11:11" x14ac:dyDescent="0.25">
      <c r="K15331"/>
    </row>
    <row r="15332" spans="11:11" x14ac:dyDescent="0.25">
      <c r="K15332"/>
    </row>
    <row r="15333" spans="11:11" x14ac:dyDescent="0.25">
      <c r="K15333"/>
    </row>
    <row r="15334" spans="11:11" x14ac:dyDescent="0.25">
      <c r="K15334"/>
    </row>
    <row r="15335" spans="11:11" x14ac:dyDescent="0.25">
      <c r="K15335"/>
    </row>
    <row r="15336" spans="11:11" x14ac:dyDescent="0.25">
      <c r="K15336"/>
    </row>
    <row r="15337" spans="11:11" x14ac:dyDescent="0.25">
      <c r="K15337"/>
    </row>
    <row r="15338" spans="11:11" x14ac:dyDescent="0.25">
      <c r="K15338"/>
    </row>
    <row r="15339" spans="11:11" x14ac:dyDescent="0.25">
      <c r="K15339"/>
    </row>
    <row r="15340" spans="11:11" x14ac:dyDescent="0.25">
      <c r="K15340"/>
    </row>
    <row r="15341" spans="11:11" x14ac:dyDescent="0.25">
      <c r="K15341"/>
    </row>
    <row r="15342" spans="11:11" x14ac:dyDescent="0.25">
      <c r="K15342"/>
    </row>
    <row r="15343" spans="11:11" x14ac:dyDescent="0.25">
      <c r="K15343"/>
    </row>
    <row r="15344" spans="11:11" x14ac:dyDescent="0.25">
      <c r="K15344"/>
    </row>
    <row r="15345" spans="11:11" x14ac:dyDescent="0.25">
      <c r="K15345"/>
    </row>
    <row r="15346" spans="11:11" x14ac:dyDescent="0.25">
      <c r="K15346"/>
    </row>
    <row r="15347" spans="11:11" x14ac:dyDescent="0.25">
      <c r="K15347"/>
    </row>
    <row r="15348" spans="11:11" x14ac:dyDescent="0.25">
      <c r="K15348"/>
    </row>
    <row r="15349" spans="11:11" x14ac:dyDescent="0.25">
      <c r="K15349"/>
    </row>
    <row r="15350" spans="11:11" x14ac:dyDescent="0.25">
      <c r="K15350"/>
    </row>
    <row r="15351" spans="11:11" x14ac:dyDescent="0.25">
      <c r="K15351"/>
    </row>
    <row r="15352" spans="11:11" x14ac:dyDescent="0.25">
      <c r="K15352"/>
    </row>
    <row r="15353" spans="11:11" x14ac:dyDescent="0.25">
      <c r="K15353"/>
    </row>
    <row r="15354" spans="11:11" x14ac:dyDescent="0.25">
      <c r="K15354"/>
    </row>
    <row r="15355" spans="11:11" x14ac:dyDescent="0.25">
      <c r="K15355"/>
    </row>
    <row r="15356" spans="11:11" x14ac:dyDescent="0.25">
      <c r="K15356"/>
    </row>
    <row r="15357" spans="11:11" x14ac:dyDescent="0.25">
      <c r="K15357"/>
    </row>
    <row r="15358" spans="11:11" x14ac:dyDescent="0.25">
      <c r="K15358"/>
    </row>
    <row r="15359" spans="11:11" x14ac:dyDescent="0.25">
      <c r="K15359"/>
    </row>
    <row r="15360" spans="11:11" x14ac:dyDescent="0.25">
      <c r="K15360"/>
    </row>
    <row r="15361" spans="11:11" x14ac:dyDescent="0.25">
      <c r="K15361"/>
    </row>
    <row r="15362" spans="11:11" x14ac:dyDescent="0.25">
      <c r="K15362"/>
    </row>
    <row r="15363" spans="11:11" x14ac:dyDescent="0.25">
      <c r="K15363"/>
    </row>
    <row r="15364" spans="11:11" x14ac:dyDescent="0.25">
      <c r="K15364"/>
    </row>
    <row r="15365" spans="11:11" x14ac:dyDescent="0.25">
      <c r="K15365"/>
    </row>
    <row r="15366" spans="11:11" x14ac:dyDescent="0.25">
      <c r="K15366"/>
    </row>
    <row r="15367" spans="11:11" x14ac:dyDescent="0.25">
      <c r="K15367"/>
    </row>
    <row r="15368" spans="11:11" x14ac:dyDescent="0.25">
      <c r="K15368"/>
    </row>
    <row r="15369" spans="11:11" x14ac:dyDescent="0.25">
      <c r="K15369"/>
    </row>
    <row r="15370" spans="11:11" x14ac:dyDescent="0.25">
      <c r="K15370"/>
    </row>
    <row r="15371" spans="11:11" x14ac:dyDescent="0.25">
      <c r="K15371"/>
    </row>
    <row r="15372" spans="11:11" x14ac:dyDescent="0.25">
      <c r="K15372"/>
    </row>
    <row r="15373" spans="11:11" x14ac:dyDescent="0.25">
      <c r="K15373"/>
    </row>
    <row r="15374" spans="11:11" x14ac:dyDescent="0.25">
      <c r="K15374"/>
    </row>
    <row r="15375" spans="11:11" x14ac:dyDescent="0.25">
      <c r="K15375"/>
    </row>
    <row r="15376" spans="11:11" x14ac:dyDescent="0.25">
      <c r="K15376"/>
    </row>
    <row r="15377" spans="11:11" x14ac:dyDescent="0.25">
      <c r="K15377"/>
    </row>
    <row r="15378" spans="11:11" x14ac:dyDescent="0.25">
      <c r="K15378"/>
    </row>
    <row r="15379" spans="11:11" x14ac:dyDescent="0.25">
      <c r="K15379"/>
    </row>
    <row r="15380" spans="11:11" x14ac:dyDescent="0.25">
      <c r="K15380"/>
    </row>
    <row r="15381" spans="11:11" x14ac:dyDescent="0.25">
      <c r="K15381"/>
    </row>
    <row r="15382" spans="11:11" x14ac:dyDescent="0.25">
      <c r="K15382"/>
    </row>
    <row r="15383" spans="11:11" x14ac:dyDescent="0.25">
      <c r="K15383"/>
    </row>
    <row r="15384" spans="11:11" x14ac:dyDescent="0.25">
      <c r="K15384"/>
    </row>
    <row r="15385" spans="11:11" x14ac:dyDescent="0.25">
      <c r="K15385"/>
    </row>
    <row r="15386" spans="11:11" x14ac:dyDescent="0.25">
      <c r="K15386"/>
    </row>
    <row r="15387" spans="11:11" x14ac:dyDescent="0.25">
      <c r="K15387"/>
    </row>
    <row r="15388" spans="11:11" x14ac:dyDescent="0.25">
      <c r="K15388"/>
    </row>
    <row r="15389" spans="11:11" x14ac:dyDescent="0.25">
      <c r="K15389"/>
    </row>
    <row r="15390" spans="11:11" x14ac:dyDescent="0.25">
      <c r="K15390"/>
    </row>
    <row r="15391" spans="11:11" x14ac:dyDescent="0.25">
      <c r="K15391"/>
    </row>
    <row r="15392" spans="11:11" x14ac:dyDescent="0.25">
      <c r="K15392"/>
    </row>
    <row r="15393" spans="11:11" x14ac:dyDescent="0.25">
      <c r="K15393"/>
    </row>
    <row r="15394" spans="11:11" x14ac:dyDescent="0.25">
      <c r="K15394"/>
    </row>
    <row r="15395" spans="11:11" x14ac:dyDescent="0.25">
      <c r="K15395"/>
    </row>
    <row r="15396" spans="11:11" x14ac:dyDescent="0.25">
      <c r="K15396"/>
    </row>
    <row r="15397" spans="11:11" x14ac:dyDescent="0.25">
      <c r="K15397"/>
    </row>
    <row r="15398" spans="11:11" x14ac:dyDescent="0.25">
      <c r="K15398"/>
    </row>
    <row r="15399" spans="11:11" x14ac:dyDescent="0.25">
      <c r="K15399"/>
    </row>
    <row r="15400" spans="11:11" x14ac:dyDescent="0.25">
      <c r="K15400"/>
    </row>
    <row r="15401" spans="11:11" x14ac:dyDescent="0.25">
      <c r="K15401"/>
    </row>
    <row r="15402" spans="11:11" x14ac:dyDescent="0.25">
      <c r="K15402"/>
    </row>
    <row r="15403" spans="11:11" x14ac:dyDescent="0.25">
      <c r="K15403"/>
    </row>
    <row r="15404" spans="11:11" x14ac:dyDescent="0.25">
      <c r="K15404"/>
    </row>
    <row r="15405" spans="11:11" x14ac:dyDescent="0.25">
      <c r="K15405"/>
    </row>
    <row r="15406" spans="11:11" x14ac:dyDescent="0.25">
      <c r="K15406"/>
    </row>
    <row r="15407" spans="11:11" x14ac:dyDescent="0.25">
      <c r="K15407"/>
    </row>
    <row r="15408" spans="11:11" x14ac:dyDescent="0.25">
      <c r="K15408"/>
    </row>
    <row r="15409" spans="11:11" x14ac:dyDescent="0.25">
      <c r="K15409"/>
    </row>
    <row r="15410" spans="11:11" x14ac:dyDescent="0.25">
      <c r="K15410"/>
    </row>
    <row r="15411" spans="11:11" x14ac:dyDescent="0.25">
      <c r="K15411"/>
    </row>
    <row r="15412" spans="11:11" x14ac:dyDescent="0.25">
      <c r="K15412"/>
    </row>
    <row r="15413" spans="11:11" x14ac:dyDescent="0.25">
      <c r="K15413"/>
    </row>
    <row r="15414" spans="11:11" x14ac:dyDescent="0.25">
      <c r="K15414"/>
    </row>
    <row r="15415" spans="11:11" x14ac:dyDescent="0.25">
      <c r="K15415"/>
    </row>
    <row r="15416" spans="11:11" x14ac:dyDescent="0.25">
      <c r="K15416"/>
    </row>
    <row r="15417" spans="11:11" x14ac:dyDescent="0.25">
      <c r="K15417"/>
    </row>
    <row r="15418" spans="11:11" x14ac:dyDescent="0.25">
      <c r="K15418"/>
    </row>
    <row r="15419" spans="11:11" x14ac:dyDescent="0.25">
      <c r="K15419"/>
    </row>
    <row r="15420" spans="11:11" x14ac:dyDescent="0.25">
      <c r="K15420"/>
    </row>
    <row r="15421" spans="11:11" x14ac:dyDescent="0.25">
      <c r="K15421"/>
    </row>
    <row r="15422" spans="11:11" x14ac:dyDescent="0.25">
      <c r="K15422"/>
    </row>
    <row r="15423" spans="11:11" x14ac:dyDescent="0.25">
      <c r="K15423"/>
    </row>
    <row r="15424" spans="11:11" x14ac:dyDescent="0.25">
      <c r="K15424"/>
    </row>
    <row r="15425" spans="11:11" x14ac:dyDescent="0.25">
      <c r="K15425"/>
    </row>
    <row r="15426" spans="11:11" x14ac:dyDescent="0.25">
      <c r="K15426"/>
    </row>
    <row r="15427" spans="11:11" x14ac:dyDescent="0.25">
      <c r="K15427"/>
    </row>
    <row r="15428" spans="11:11" x14ac:dyDescent="0.25">
      <c r="K15428"/>
    </row>
    <row r="15429" spans="11:11" x14ac:dyDescent="0.25">
      <c r="K15429"/>
    </row>
    <row r="15430" spans="11:11" x14ac:dyDescent="0.25">
      <c r="K15430"/>
    </row>
    <row r="15431" spans="11:11" x14ac:dyDescent="0.25">
      <c r="K15431"/>
    </row>
    <row r="15432" spans="11:11" x14ac:dyDescent="0.25">
      <c r="K15432"/>
    </row>
    <row r="15433" spans="11:11" x14ac:dyDescent="0.25">
      <c r="K15433"/>
    </row>
    <row r="15434" spans="11:11" x14ac:dyDescent="0.25">
      <c r="K15434"/>
    </row>
    <row r="15435" spans="11:11" x14ac:dyDescent="0.25">
      <c r="K15435"/>
    </row>
    <row r="15436" spans="11:11" x14ac:dyDescent="0.25">
      <c r="K15436"/>
    </row>
    <row r="15437" spans="11:11" x14ac:dyDescent="0.25">
      <c r="K15437"/>
    </row>
    <row r="15438" spans="11:11" x14ac:dyDescent="0.25">
      <c r="K15438"/>
    </row>
    <row r="15439" spans="11:11" x14ac:dyDescent="0.25">
      <c r="K15439"/>
    </row>
    <row r="15440" spans="11:11" x14ac:dyDescent="0.25">
      <c r="K15440"/>
    </row>
    <row r="15441" spans="11:11" x14ac:dyDescent="0.25">
      <c r="K15441"/>
    </row>
    <row r="15442" spans="11:11" x14ac:dyDescent="0.25">
      <c r="K15442"/>
    </row>
    <row r="15443" spans="11:11" x14ac:dyDescent="0.25">
      <c r="K15443"/>
    </row>
    <row r="15444" spans="11:11" x14ac:dyDescent="0.25">
      <c r="K15444"/>
    </row>
    <row r="15445" spans="11:11" x14ac:dyDescent="0.25">
      <c r="K15445"/>
    </row>
    <row r="15446" spans="11:11" x14ac:dyDescent="0.25">
      <c r="K15446"/>
    </row>
    <row r="15447" spans="11:11" x14ac:dyDescent="0.25">
      <c r="K15447"/>
    </row>
    <row r="15448" spans="11:11" x14ac:dyDescent="0.25">
      <c r="K15448"/>
    </row>
    <row r="15449" spans="11:11" x14ac:dyDescent="0.25">
      <c r="K15449"/>
    </row>
    <row r="15450" spans="11:11" x14ac:dyDescent="0.25">
      <c r="K15450"/>
    </row>
    <row r="15451" spans="11:11" x14ac:dyDescent="0.25">
      <c r="K15451"/>
    </row>
    <row r="15452" spans="11:11" x14ac:dyDescent="0.25">
      <c r="K15452"/>
    </row>
    <row r="15453" spans="11:11" x14ac:dyDescent="0.25">
      <c r="K15453"/>
    </row>
    <row r="15454" spans="11:11" x14ac:dyDescent="0.25">
      <c r="K15454"/>
    </row>
    <row r="15455" spans="11:11" x14ac:dyDescent="0.25">
      <c r="K15455"/>
    </row>
    <row r="15456" spans="11:11" x14ac:dyDescent="0.25">
      <c r="K15456"/>
    </row>
    <row r="15457" spans="11:11" x14ac:dyDescent="0.25">
      <c r="K15457"/>
    </row>
    <row r="15458" spans="11:11" x14ac:dyDescent="0.25">
      <c r="K15458"/>
    </row>
    <row r="15459" spans="11:11" x14ac:dyDescent="0.25">
      <c r="K15459"/>
    </row>
    <row r="15460" spans="11:11" x14ac:dyDescent="0.25">
      <c r="K15460"/>
    </row>
    <row r="15461" spans="11:11" x14ac:dyDescent="0.25">
      <c r="K15461"/>
    </row>
    <row r="15462" spans="11:11" x14ac:dyDescent="0.25">
      <c r="K15462"/>
    </row>
    <row r="15463" spans="11:11" x14ac:dyDescent="0.25">
      <c r="K15463"/>
    </row>
    <row r="15464" spans="11:11" x14ac:dyDescent="0.25">
      <c r="K15464"/>
    </row>
    <row r="15465" spans="11:11" x14ac:dyDescent="0.25">
      <c r="K15465"/>
    </row>
    <row r="15466" spans="11:11" x14ac:dyDescent="0.25">
      <c r="K15466"/>
    </row>
    <row r="15467" spans="11:11" x14ac:dyDescent="0.25">
      <c r="K15467"/>
    </row>
    <row r="15468" spans="11:11" x14ac:dyDescent="0.25">
      <c r="K15468"/>
    </row>
    <row r="15469" spans="11:11" x14ac:dyDescent="0.25">
      <c r="K15469"/>
    </row>
    <row r="15470" spans="11:11" x14ac:dyDescent="0.25">
      <c r="K15470"/>
    </row>
    <row r="15471" spans="11:11" x14ac:dyDescent="0.25">
      <c r="K15471"/>
    </row>
    <row r="15472" spans="11:11" x14ac:dyDescent="0.25">
      <c r="K15472"/>
    </row>
    <row r="15473" spans="11:11" x14ac:dyDescent="0.25">
      <c r="K15473"/>
    </row>
    <row r="15474" spans="11:11" x14ac:dyDescent="0.25">
      <c r="K15474"/>
    </row>
    <row r="15475" spans="11:11" x14ac:dyDescent="0.25">
      <c r="K15475"/>
    </row>
    <row r="15476" spans="11:11" x14ac:dyDescent="0.25">
      <c r="K15476"/>
    </row>
    <row r="15477" spans="11:11" x14ac:dyDescent="0.25">
      <c r="K15477"/>
    </row>
    <row r="15478" spans="11:11" x14ac:dyDescent="0.25">
      <c r="K15478"/>
    </row>
    <row r="15479" spans="11:11" x14ac:dyDescent="0.25">
      <c r="K15479"/>
    </row>
    <row r="15480" spans="11:11" x14ac:dyDescent="0.25">
      <c r="K15480"/>
    </row>
    <row r="15481" spans="11:11" x14ac:dyDescent="0.25">
      <c r="K15481"/>
    </row>
    <row r="15482" spans="11:11" x14ac:dyDescent="0.25">
      <c r="K15482"/>
    </row>
    <row r="15483" spans="11:11" x14ac:dyDescent="0.25">
      <c r="K15483"/>
    </row>
    <row r="15484" spans="11:11" x14ac:dyDescent="0.25">
      <c r="K15484"/>
    </row>
    <row r="15485" spans="11:11" x14ac:dyDescent="0.25">
      <c r="K15485"/>
    </row>
    <row r="15486" spans="11:11" x14ac:dyDescent="0.25">
      <c r="K15486"/>
    </row>
    <row r="15487" spans="11:11" x14ac:dyDescent="0.25">
      <c r="K15487"/>
    </row>
    <row r="15488" spans="11:11" x14ac:dyDescent="0.25">
      <c r="K15488"/>
    </row>
    <row r="15489" spans="11:11" x14ac:dyDescent="0.25">
      <c r="K15489"/>
    </row>
    <row r="15490" spans="11:11" x14ac:dyDescent="0.25">
      <c r="K15490"/>
    </row>
    <row r="15491" spans="11:11" x14ac:dyDescent="0.25">
      <c r="K15491"/>
    </row>
    <row r="15492" spans="11:11" x14ac:dyDescent="0.25">
      <c r="K15492"/>
    </row>
    <row r="15493" spans="11:11" x14ac:dyDescent="0.25">
      <c r="K15493"/>
    </row>
    <row r="15494" spans="11:11" x14ac:dyDescent="0.25">
      <c r="K15494"/>
    </row>
    <row r="15495" spans="11:11" x14ac:dyDescent="0.25">
      <c r="K15495"/>
    </row>
    <row r="15496" spans="11:11" x14ac:dyDescent="0.25">
      <c r="K15496"/>
    </row>
    <row r="15497" spans="11:11" x14ac:dyDescent="0.25">
      <c r="K15497"/>
    </row>
    <row r="15498" spans="11:11" x14ac:dyDescent="0.25">
      <c r="K15498"/>
    </row>
    <row r="15499" spans="11:11" x14ac:dyDescent="0.25">
      <c r="K15499"/>
    </row>
    <row r="15500" spans="11:11" x14ac:dyDescent="0.25">
      <c r="K15500"/>
    </row>
    <row r="15501" spans="11:11" x14ac:dyDescent="0.25">
      <c r="K15501"/>
    </row>
    <row r="15502" spans="11:11" x14ac:dyDescent="0.25">
      <c r="K15502"/>
    </row>
    <row r="15503" spans="11:11" x14ac:dyDescent="0.25">
      <c r="K15503"/>
    </row>
    <row r="15504" spans="11:11" x14ac:dyDescent="0.25">
      <c r="K15504"/>
    </row>
    <row r="15505" spans="11:11" x14ac:dyDescent="0.25">
      <c r="K15505"/>
    </row>
    <row r="15506" spans="11:11" x14ac:dyDescent="0.25">
      <c r="K15506"/>
    </row>
    <row r="15507" spans="11:11" x14ac:dyDescent="0.25">
      <c r="K15507"/>
    </row>
    <row r="15508" spans="11:11" x14ac:dyDescent="0.25">
      <c r="K15508"/>
    </row>
    <row r="15509" spans="11:11" x14ac:dyDescent="0.25">
      <c r="K15509"/>
    </row>
    <row r="15510" spans="11:11" x14ac:dyDescent="0.25">
      <c r="K15510"/>
    </row>
    <row r="15511" spans="11:11" x14ac:dyDescent="0.25">
      <c r="K15511"/>
    </row>
    <row r="15512" spans="11:11" x14ac:dyDescent="0.25">
      <c r="K15512"/>
    </row>
    <row r="15513" spans="11:11" x14ac:dyDescent="0.25">
      <c r="K15513"/>
    </row>
    <row r="15514" spans="11:11" x14ac:dyDescent="0.25">
      <c r="K15514"/>
    </row>
    <row r="15515" spans="11:11" x14ac:dyDescent="0.25">
      <c r="K15515"/>
    </row>
    <row r="15516" spans="11:11" x14ac:dyDescent="0.25">
      <c r="K15516"/>
    </row>
    <row r="15517" spans="11:11" x14ac:dyDescent="0.25">
      <c r="K15517"/>
    </row>
    <row r="15518" spans="11:11" x14ac:dyDescent="0.25">
      <c r="K15518"/>
    </row>
    <row r="15519" spans="11:11" x14ac:dyDescent="0.25">
      <c r="K15519"/>
    </row>
    <row r="15520" spans="11:11" x14ac:dyDescent="0.25">
      <c r="K15520"/>
    </row>
    <row r="15521" spans="11:11" x14ac:dyDescent="0.25">
      <c r="K15521"/>
    </row>
    <row r="15522" spans="11:11" x14ac:dyDescent="0.25">
      <c r="K15522"/>
    </row>
    <row r="15523" spans="11:11" x14ac:dyDescent="0.25">
      <c r="K15523"/>
    </row>
    <row r="15524" spans="11:11" x14ac:dyDescent="0.25">
      <c r="K15524"/>
    </row>
    <row r="15525" spans="11:11" x14ac:dyDescent="0.25">
      <c r="K15525"/>
    </row>
    <row r="15526" spans="11:11" x14ac:dyDescent="0.25">
      <c r="K15526"/>
    </row>
    <row r="15527" spans="11:11" x14ac:dyDescent="0.25">
      <c r="K15527"/>
    </row>
    <row r="15528" spans="11:11" x14ac:dyDescent="0.25">
      <c r="K15528"/>
    </row>
    <row r="15529" spans="11:11" x14ac:dyDescent="0.25">
      <c r="K15529"/>
    </row>
    <row r="15530" spans="11:11" x14ac:dyDescent="0.25">
      <c r="K15530"/>
    </row>
    <row r="15531" spans="11:11" x14ac:dyDescent="0.25">
      <c r="K15531"/>
    </row>
    <row r="15532" spans="11:11" x14ac:dyDescent="0.25">
      <c r="K15532"/>
    </row>
    <row r="15533" spans="11:11" x14ac:dyDescent="0.25">
      <c r="K15533"/>
    </row>
    <row r="15534" spans="11:11" x14ac:dyDescent="0.25">
      <c r="K15534"/>
    </row>
    <row r="15535" spans="11:11" x14ac:dyDescent="0.25">
      <c r="K15535"/>
    </row>
    <row r="15536" spans="11:11" x14ac:dyDescent="0.25">
      <c r="K15536"/>
    </row>
    <row r="15537" spans="11:11" x14ac:dyDescent="0.25">
      <c r="K15537"/>
    </row>
    <row r="15538" spans="11:11" x14ac:dyDescent="0.25">
      <c r="K15538"/>
    </row>
    <row r="15539" spans="11:11" x14ac:dyDescent="0.25">
      <c r="K15539"/>
    </row>
    <row r="15540" spans="11:11" x14ac:dyDescent="0.25">
      <c r="K15540"/>
    </row>
    <row r="15541" spans="11:11" x14ac:dyDescent="0.25">
      <c r="K15541"/>
    </row>
    <row r="15542" spans="11:11" x14ac:dyDescent="0.25">
      <c r="K15542"/>
    </row>
    <row r="15543" spans="11:11" x14ac:dyDescent="0.25">
      <c r="K15543"/>
    </row>
    <row r="15544" spans="11:11" x14ac:dyDescent="0.25">
      <c r="K15544"/>
    </row>
    <row r="15545" spans="11:11" x14ac:dyDescent="0.25">
      <c r="K15545"/>
    </row>
    <row r="15546" spans="11:11" x14ac:dyDescent="0.25">
      <c r="K15546"/>
    </row>
    <row r="15547" spans="11:11" x14ac:dyDescent="0.25">
      <c r="K15547"/>
    </row>
    <row r="15548" spans="11:11" x14ac:dyDescent="0.25">
      <c r="K15548"/>
    </row>
    <row r="15549" spans="11:11" x14ac:dyDescent="0.25">
      <c r="K15549"/>
    </row>
    <row r="15550" spans="11:11" x14ac:dyDescent="0.25">
      <c r="K15550"/>
    </row>
    <row r="15551" spans="11:11" x14ac:dyDescent="0.25">
      <c r="K15551"/>
    </row>
    <row r="15552" spans="11:11" x14ac:dyDescent="0.25">
      <c r="K15552"/>
    </row>
    <row r="15553" spans="11:11" x14ac:dyDescent="0.25">
      <c r="K15553"/>
    </row>
    <row r="15554" spans="11:11" x14ac:dyDescent="0.25">
      <c r="K15554"/>
    </row>
    <row r="15555" spans="11:11" x14ac:dyDescent="0.25">
      <c r="K15555"/>
    </row>
    <row r="15556" spans="11:11" x14ac:dyDescent="0.25">
      <c r="K15556"/>
    </row>
    <row r="15557" spans="11:11" x14ac:dyDescent="0.25">
      <c r="K15557"/>
    </row>
    <row r="15558" spans="11:11" x14ac:dyDescent="0.25">
      <c r="K15558"/>
    </row>
    <row r="15559" spans="11:11" x14ac:dyDescent="0.25">
      <c r="K15559"/>
    </row>
    <row r="15560" spans="11:11" x14ac:dyDescent="0.25">
      <c r="K15560"/>
    </row>
    <row r="15561" spans="11:11" x14ac:dyDescent="0.25">
      <c r="K15561"/>
    </row>
    <row r="15562" spans="11:11" x14ac:dyDescent="0.25">
      <c r="K15562"/>
    </row>
    <row r="15563" spans="11:11" x14ac:dyDescent="0.25">
      <c r="K15563"/>
    </row>
    <row r="15564" spans="11:11" x14ac:dyDescent="0.25">
      <c r="K15564"/>
    </row>
    <row r="15565" spans="11:11" x14ac:dyDescent="0.25">
      <c r="K15565"/>
    </row>
    <row r="15566" spans="11:11" x14ac:dyDescent="0.25">
      <c r="K15566"/>
    </row>
    <row r="15567" spans="11:11" x14ac:dyDescent="0.25">
      <c r="K15567"/>
    </row>
    <row r="15568" spans="11:11" x14ac:dyDescent="0.25">
      <c r="K15568"/>
    </row>
    <row r="15569" spans="11:11" x14ac:dyDescent="0.25">
      <c r="K15569"/>
    </row>
    <row r="15570" spans="11:11" x14ac:dyDescent="0.25">
      <c r="K15570"/>
    </row>
    <row r="15571" spans="11:11" x14ac:dyDescent="0.25">
      <c r="K15571"/>
    </row>
    <row r="15572" spans="11:11" x14ac:dyDescent="0.25">
      <c r="K15572"/>
    </row>
    <row r="15573" spans="11:11" x14ac:dyDescent="0.25">
      <c r="K15573"/>
    </row>
    <row r="15574" spans="11:11" x14ac:dyDescent="0.25">
      <c r="K15574"/>
    </row>
    <row r="15575" spans="11:11" x14ac:dyDescent="0.25">
      <c r="K15575"/>
    </row>
    <row r="15576" spans="11:11" x14ac:dyDescent="0.25">
      <c r="K15576"/>
    </row>
    <row r="15577" spans="11:11" x14ac:dyDescent="0.25">
      <c r="K15577"/>
    </row>
    <row r="15578" spans="11:11" x14ac:dyDescent="0.25">
      <c r="K15578"/>
    </row>
    <row r="15579" spans="11:11" x14ac:dyDescent="0.25">
      <c r="K15579"/>
    </row>
    <row r="15580" spans="11:11" x14ac:dyDescent="0.25">
      <c r="K15580"/>
    </row>
    <row r="15581" spans="11:11" x14ac:dyDescent="0.25">
      <c r="K15581"/>
    </row>
    <row r="15582" spans="11:11" x14ac:dyDescent="0.25">
      <c r="K15582"/>
    </row>
    <row r="15583" spans="11:11" x14ac:dyDescent="0.25">
      <c r="K15583"/>
    </row>
    <row r="15584" spans="11:11" x14ac:dyDescent="0.25">
      <c r="K15584"/>
    </row>
    <row r="15585" spans="11:11" x14ac:dyDescent="0.25">
      <c r="K15585"/>
    </row>
    <row r="15586" spans="11:11" x14ac:dyDescent="0.25">
      <c r="K15586"/>
    </row>
    <row r="15587" spans="11:11" x14ac:dyDescent="0.25">
      <c r="K15587"/>
    </row>
    <row r="15588" spans="11:11" x14ac:dyDescent="0.25">
      <c r="K15588"/>
    </row>
    <row r="15589" spans="11:11" x14ac:dyDescent="0.25">
      <c r="K15589"/>
    </row>
    <row r="15590" spans="11:11" x14ac:dyDescent="0.25">
      <c r="K15590"/>
    </row>
    <row r="15591" spans="11:11" x14ac:dyDescent="0.25">
      <c r="K15591"/>
    </row>
    <row r="15592" spans="11:11" x14ac:dyDescent="0.25">
      <c r="K15592"/>
    </row>
    <row r="15593" spans="11:11" x14ac:dyDescent="0.25">
      <c r="K15593"/>
    </row>
    <row r="15594" spans="11:11" x14ac:dyDescent="0.25">
      <c r="K15594"/>
    </row>
    <row r="15595" spans="11:11" x14ac:dyDescent="0.25">
      <c r="K15595"/>
    </row>
    <row r="15596" spans="11:11" x14ac:dyDescent="0.25">
      <c r="K15596"/>
    </row>
    <row r="15597" spans="11:11" x14ac:dyDescent="0.25">
      <c r="K15597"/>
    </row>
    <row r="15598" spans="11:11" x14ac:dyDescent="0.25">
      <c r="K15598"/>
    </row>
    <row r="15599" spans="11:11" x14ac:dyDescent="0.25">
      <c r="K15599"/>
    </row>
    <row r="15600" spans="11:11" x14ac:dyDescent="0.25">
      <c r="K15600"/>
    </row>
    <row r="15601" spans="11:11" x14ac:dyDescent="0.25">
      <c r="K15601"/>
    </row>
    <row r="15602" spans="11:11" x14ac:dyDescent="0.25">
      <c r="K15602"/>
    </row>
    <row r="15603" spans="11:11" x14ac:dyDescent="0.25">
      <c r="K15603"/>
    </row>
    <row r="15604" spans="11:11" x14ac:dyDescent="0.25">
      <c r="K15604"/>
    </row>
    <row r="15605" spans="11:11" x14ac:dyDescent="0.25">
      <c r="K15605"/>
    </row>
    <row r="15606" spans="11:11" x14ac:dyDescent="0.25">
      <c r="K15606"/>
    </row>
    <row r="15607" spans="11:11" x14ac:dyDescent="0.25">
      <c r="K15607"/>
    </row>
    <row r="15608" spans="11:11" x14ac:dyDescent="0.25">
      <c r="K15608"/>
    </row>
    <row r="15609" spans="11:11" x14ac:dyDescent="0.25">
      <c r="K15609"/>
    </row>
    <row r="15610" spans="11:11" x14ac:dyDescent="0.25">
      <c r="K15610"/>
    </row>
    <row r="15611" spans="11:11" x14ac:dyDescent="0.25">
      <c r="K15611"/>
    </row>
    <row r="15612" spans="11:11" x14ac:dyDescent="0.25">
      <c r="K15612"/>
    </row>
    <row r="15613" spans="11:11" x14ac:dyDescent="0.25">
      <c r="K15613"/>
    </row>
    <row r="15614" spans="11:11" x14ac:dyDescent="0.25">
      <c r="K15614"/>
    </row>
    <row r="15615" spans="11:11" x14ac:dyDescent="0.25">
      <c r="K15615"/>
    </row>
    <row r="15616" spans="11:11" x14ac:dyDescent="0.25">
      <c r="K15616"/>
    </row>
    <row r="15617" spans="11:11" x14ac:dyDescent="0.25">
      <c r="K15617"/>
    </row>
    <row r="15618" spans="11:11" x14ac:dyDescent="0.25">
      <c r="K15618"/>
    </row>
    <row r="15619" spans="11:11" x14ac:dyDescent="0.25">
      <c r="K15619"/>
    </row>
    <row r="15620" spans="11:11" x14ac:dyDescent="0.25">
      <c r="K15620"/>
    </row>
    <row r="15621" spans="11:11" x14ac:dyDescent="0.25">
      <c r="K15621"/>
    </row>
    <row r="15622" spans="11:11" x14ac:dyDescent="0.25">
      <c r="K15622"/>
    </row>
    <row r="15623" spans="11:11" x14ac:dyDescent="0.25">
      <c r="K15623"/>
    </row>
    <row r="15624" spans="11:11" x14ac:dyDescent="0.25">
      <c r="K15624"/>
    </row>
    <row r="15625" spans="11:11" x14ac:dyDescent="0.25">
      <c r="K15625"/>
    </row>
    <row r="15626" spans="11:11" x14ac:dyDescent="0.25">
      <c r="K15626"/>
    </row>
    <row r="15627" spans="11:11" x14ac:dyDescent="0.25">
      <c r="K15627"/>
    </row>
    <row r="15628" spans="11:11" x14ac:dyDescent="0.25">
      <c r="K15628"/>
    </row>
    <row r="15629" spans="11:11" x14ac:dyDescent="0.25">
      <c r="K15629"/>
    </row>
    <row r="15630" spans="11:11" x14ac:dyDescent="0.25">
      <c r="K15630"/>
    </row>
    <row r="15631" spans="11:11" x14ac:dyDescent="0.25">
      <c r="K15631"/>
    </row>
    <row r="15632" spans="11:11" x14ac:dyDescent="0.25">
      <c r="K15632"/>
    </row>
    <row r="15633" spans="11:11" x14ac:dyDescent="0.25">
      <c r="K15633"/>
    </row>
    <row r="15634" spans="11:11" x14ac:dyDescent="0.25">
      <c r="K15634"/>
    </row>
    <row r="15635" spans="11:11" x14ac:dyDescent="0.25">
      <c r="K15635"/>
    </row>
    <row r="15636" spans="11:11" x14ac:dyDescent="0.25">
      <c r="K15636"/>
    </row>
    <row r="15637" spans="11:11" x14ac:dyDescent="0.25">
      <c r="K15637"/>
    </row>
    <row r="15638" spans="11:11" x14ac:dyDescent="0.25">
      <c r="K15638"/>
    </row>
    <row r="15639" spans="11:11" x14ac:dyDescent="0.25">
      <c r="K15639"/>
    </row>
    <row r="15640" spans="11:11" x14ac:dyDescent="0.25">
      <c r="K15640"/>
    </row>
    <row r="15641" spans="11:11" x14ac:dyDescent="0.25">
      <c r="K15641"/>
    </row>
    <row r="15642" spans="11:11" x14ac:dyDescent="0.25">
      <c r="K15642"/>
    </row>
    <row r="15643" spans="11:11" x14ac:dyDescent="0.25">
      <c r="K15643"/>
    </row>
    <row r="15644" spans="11:11" x14ac:dyDescent="0.25">
      <c r="K15644"/>
    </row>
    <row r="15645" spans="11:11" x14ac:dyDescent="0.25">
      <c r="K15645"/>
    </row>
    <row r="15646" spans="11:11" x14ac:dyDescent="0.25">
      <c r="K15646"/>
    </row>
    <row r="15647" spans="11:11" x14ac:dyDescent="0.25">
      <c r="K15647"/>
    </row>
    <row r="15648" spans="11:11" x14ac:dyDescent="0.25">
      <c r="K15648"/>
    </row>
    <row r="15649" spans="11:11" x14ac:dyDescent="0.25">
      <c r="K15649"/>
    </row>
    <row r="15650" spans="11:11" x14ac:dyDescent="0.25">
      <c r="K15650"/>
    </row>
    <row r="15651" spans="11:11" x14ac:dyDescent="0.25">
      <c r="K15651"/>
    </row>
    <row r="15652" spans="11:11" x14ac:dyDescent="0.25">
      <c r="K15652"/>
    </row>
    <row r="15653" spans="11:11" x14ac:dyDescent="0.25">
      <c r="K15653"/>
    </row>
    <row r="15654" spans="11:11" x14ac:dyDescent="0.25">
      <c r="K15654"/>
    </row>
    <row r="15655" spans="11:11" x14ac:dyDescent="0.25">
      <c r="K15655"/>
    </row>
    <row r="15656" spans="11:11" x14ac:dyDescent="0.25">
      <c r="K15656"/>
    </row>
    <row r="15657" spans="11:11" x14ac:dyDescent="0.25">
      <c r="K15657"/>
    </row>
    <row r="15658" spans="11:11" x14ac:dyDescent="0.25">
      <c r="K15658"/>
    </row>
    <row r="15659" spans="11:11" x14ac:dyDescent="0.25">
      <c r="K15659"/>
    </row>
    <row r="15660" spans="11:11" x14ac:dyDescent="0.25">
      <c r="K15660"/>
    </row>
    <row r="15661" spans="11:11" x14ac:dyDescent="0.25">
      <c r="K15661"/>
    </row>
    <row r="15662" spans="11:11" x14ac:dyDescent="0.25">
      <c r="K15662"/>
    </row>
    <row r="15663" spans="11:11" x14ac:dyDescent="0.25">
      <c r="K15663"/>
    </row>
    <row r="15664" spans="11:11" x14ac:dyDescent="0.25">
      <c r="K15664"/>
    </row>
    <row r="15665" spans="11:11" x14ac:dyDescent="0.25">
      <c r="K15665"/>
    </row>
    <row r="15666" spans="11:11" x14ac:dyDescent="0.25">
      <c r="K15666"/>
    </row>
    <row r="15667" spans="11:11" x14ac:dyDescent="0.25">
      <c r="K15667"/>
    </row>
    <row r="15668" spans="11:11" x14ac:dyDescent="0.25">
      <c r="K15668"/>
    </row>
    <row r="15669" spans="11:11" x14ac:dyDescent="0.25">
      <c r="K15669"/>
    </row>
    <row r="15670" spans="11:11" x14ac:dyDescent="0.25">
      <c r="K15670"/>
    </row>
    <row r="15671" spans="11:11" x14ac:dyDescent="0.25">
      <c r="K15671"/>
    </row>
    <row r="15672" spans="11:11" x14ac:dyDescent="0.25">
      <c r="K15672"/>
    </row>
    <row r="15673" spans="11:11" x14ac:dyDescent="0.25">
      <c r="K15673"/>
    </row>
    <row r="15674" spans="11:11" x14ac:dyDescent="0.25">
      <c r="K15674"/>
    </row>
    <row r="15675" spans="11:11" x14ac:dyDescent="0.25">
      <c r="K15675"/>
    </row>
    <row r="15676" spans="11:11" x14ac:dyDescent="0.25">
      <c r="K15676"/>
    </row>
    <row r="15677" spans="11:11" x14ac:dyDescent="0.25">
      <c r="K15677"/>
    </row>
    <row r="15678" spans="11:11" x14ac:dyDescent="0.25">
      <c r="K15678"/>
    </row>
    <row r="15679" spans="11:11" x14ac:dyDescent="0.25">
      <c r="K15679"/>
    </row>
    <row r="15680" spans="11:11" x14ac:dyDescent="0.25">
      <c r="K15680"/>
    </row>
    <row r="15681" spans="11:11" x14ac:dyDescent="0.25">
      <c r="K15681"/>
    </row>
    <row r="15682" spans="11:11" x14ac:dyDescent="0.25">
      <c r="K15682"/>
    </row>
    <row r="15683" spans="11:11" x14ac:dyDescent="0.25">
      <c r="K15683"/>
    </row>
    <row r="15684" spans="11:11" x14ac:dyDescent="0.25">
      <c r="K15684"/>
    </row>
    <row r="15685" spans="11:11" x14ac:dyDescent="0.25">
      <c r="K15685"/>
    </row>
    <row r="15686" spans="11:11" x14ac:dyDescent="0.25">
      <c r="K15686"/>
    </row>
    <row r="15687" spans="11:11" x14ac:dyDescent="0.25">
      <c r="K15687"/>
    </row>
    <row r="15688" spans="11:11" x14ac:dyDescent="0.25">
      <c r="K15688"/>
    </row>
    <row r="15689" spans="11:11" x14ac:dyDescent="0.25">
      <c r="K15689"/>
    </row>
    <row r="15690" spans="11:11" x14ac:dyDescent="0.25">
      <c r="K15690"/>
    </row>
    <row r="15691" spans="11:11" x14ac:dyDescent="0.25">
      <c r="K15691"/>
    </row>
    <row r="15692" spans="11:11" x14ac:dyDescent="0.25">
      <c r="K15692"/>
    </row>
    <row r="15693" spans="11:11" x14ac:dyDescent="0.25">
      <c r="K15693"/>
    </row>
    <row r="15694" spans="11:11" x14ac:dyDescent="0.25">
      <c r="K15694"/>
    </row>
    <row r="15695" spans="11:11" x14ac:dyDescent="0.25">
      <c r="K15695"/>
    </row>
    <row r="15696" spans="11:11" x14ac:dyDescent="0.25">
      <c r="K15696"/>
    </row>
    <row r="15697" spans="11:11" x14ac:dyDescent="0.25">
      <c r="K15697"/>
    </row>
    <row r="15698" spans="11:11" x14ac:dyDescent="0.25">
      <c r="K15698"/>
    </row>
    <row r="15699" spans="11:11" x14ac:dyDescent="0.25">
      <c r="K15699"/>
    </row>
    <row r="15700" spans="11:11" x14ac:dyDescent="0.25">
      <c r="K15700"/>
    </row>
    <row r="15701" spans="11:11" x14ac:dyDescent="0.25">
      <c r="K15701"/>
    </row>
    <row r="15702" spans="11:11" x14ac:dyDescent="0.25">
      <c r="K15702"/>
    </row>
    <row r="15703" spans="11:11" x14ac:dyDescent="0.25">
      <c r="K15703"/>
    </row>
    <row r="15704" spans="11:11" x14ac:dyDescent="0.25">
      <c r="K15704"/>
    </row>
    <row r="15705" spans="11:11" x14ac:dyDescent="0.25">
      <c r="K15705"/>
    </row>
    <row r="15706" spans="11:11" x14ac:dyDescent="0.25">
      <c r="K15706"/>
    </row>
    <row r="15707" spans="11:11" x14ac:dyDescent="0.25">
      <c r="K15707"/>
    </row>
    <row r="15708" spans="11:11" x14ac:dyDescent="0.25">
      <c r="K15708"/>
    </row>
    <row r="15709" spans="11:11" x14ac:dyDescent="0.25">
      <c r="K15709"/>
    </row>
    <row r="15710" spans="11:11" x14ac:dyDescent="0.25">
      <c r="K15710"/>
    </row>
    <row r="15711" spans="11:11" x14ac:dyDescent="0.25">
      <c r="K15711"/>
    </row>
    <row r="15712" spans="11:11" x14ac:dyDescent="0.25">
      <c r="K15712"/>
    </row>
    <row r="15713" spans="11:11" x14ac:dyDescent="0.25">
      <c r="K15713"/>
    </row>
    <row r="15714" spans="11:11" x14ac:dyDescent="0.25">
      <c r="K15714"/>
    </row>
    <row r="15715" spans="11:11" x14ac:dyDescent="0.25">
      <c r="K15715"/>
    </row>
    <row r="15716" spans="11:11" x14ac:dyDescent="0.25">
      <c r="K15716"/>
    </row>
    <row r="15717" spans="11:11" x14ac:dyDescent="0.25">
      <c r="K15717"/>
    </row>
    <row r="15718" spans="11:11" x14ac:dyDescent="0.25">
      <c r="K15718"/>
    </row>
    <row r="15719" spans="11:11" x14ac:dyDescent="0.25">
      <c r="K15719"/>
    </row>
    <row r="15720" spans="11:11" x14ac:dyDescent="0.25">
      <c r="K15720"/>
    </row>
    <row r="15721" spans="11:11" x14ac:dyDescent="0.25">
      <c r="K15721"/>
    </row>
    <row r="15722" spans="11:11" x14ac:dyDescent="0.25">
      <c r="K15722"/>
    </row>
    <row r="15723" spans="11:11" x14ac:dyDescent="0.25">
      <c r="K15723"/>
    </row>
    <row r="15724" spans="11:11" x14ac:dyDescent="0.25">
      <c r="K15724"/>
    </row>
    <row r="15725" spans="11:11" x14ac:dyDescent="0.25">
      <c r="K15725"/>
    </row>
    <row r="15726" spans="11:11" x14ac:dyDescent="0.25">
      <c r="K15726"/>
    </row>
    <row r="15727" spans="11:11" x14ac:dyDescent="0.25">
      <c r="K15727"/>
    </row>
    <row r="15728" spans="11:11" x14ac:dyDescent="0.25">
      <c r="K15728"/>
    </row>
    <row r="15729" spans="11:11" x14ac:dyDescent="0.25">
      <c r="K15729"/>
    </row>
    <row r="15730" spans="11:11" x14ac:dyDescent="0.25">
      <c r="K15730"/>
    </row>
    <row r="15731" spans="11:11" x14ac:dyDescent="0.25">
      <c r="K15731"/>
    </row>
    <row r="15732" spans="11:11" x14ac:dyDescent="0.25">
      <c r="K15732"/>
    </row>
    <row r="15733" spans="11:11" x14ac:dyDescent="0.25">
      <c r="K15733"/>
    </row>
    <row r="15734" spans="11:11" x14ac:dyDescent="0.25">
      <c r="K15734"/>
    </row>
    <row r="15735" spans="11:11" x14ac:dyDescent="0.25">
      <c r="K15735"/>
    </row>
    <row r="15736" spans="11:11" x14ac:dyDescent="0.25">
      <c r="K15736"/>
    </row>
    <row r="15737" spans="11:11" x14ac:dyDescent="0.25">
      <c r="K15737"/>
    </row>
    <row r="15738" spans="11:11" x14ac:dyDescent="0.25">
      <c r="K15738"/>
    </row>
    <row r="15739" spans="11:11" x14ac:dyDescent="0.25">
      <c r="K15739"/>
    </row>
    <row r="15740" spans="11:11" x14ac:dyDescent="0.25">
      <c r="K15740"/>
    </row>
    <row r="15741" spans="11:11" x14ac:dyDescent="0.25">
      <c r="K15741"/>
    </row>
    <row r="15742" spans="11:11" x14ac:dyDescent="0.25">
      <c r="K15742"/>
    </row>
    <row r="15743" spans="11:11" x14ac:dyDescent="0.25">
      <c r="K15743"/>
    </row>
    <row r="15744" spans="11:11" x14ac:dyDescent="0.25">
      <c r="K15744"/>
    </row>
    <row r="15745" spans="11:11" x14ac:dyDescent="0.25">
      <c r="K15745"/>
    </row>
    <row r="15746" spans="11:11" x14ac:dyDescent="0.25">
      <c r="K15746"/>
    </row>
    <row r="15747" spans="11:11" x14ac:dyDescent="0.25">
      <c r="K15747"/>
    </row>
    <row r="15748" spans="11:11" x14ac:dyDescent="0.25">
      <c r="K15748"/>
    </row>
    <row r="15749" spans="11:11" x14ac:dyDescent="0.25">
      <c r="K15749"/>
    </row>
    <row r="15750" spans="11:11" x14ac:dyDescent="0.25">
      <c r="K15750"/>
    </row>
    <row r="15751" spans="11:11" x14ac:dyDescent="0.25">
      <c r="K15751"/>
    </row>
    <row r="15752" spans="11:11" x14ac:dyDescent="0.25">
      <c r="K15752"/>
    </row>
    <row r="15753" spans="11:11" x14ac:dyDescent="0.25">
      <c r="K15753"/>
    </row>
    <row r="15754" spans="11:11" x14ac:dyDescent="0.25">
      <c r="K15754"/>
    </row>
    <row r="15755" spans="11:11" x14ac:dyDescent="0.25">
      <c r="K15755"/>
    </row>
    <row r="15756" spans="11:11" x14ac:dyDescent="0.25">
      <c r="K15756"/>
    </row>
    <row r="15757" spans="11:11" x14ac:dyDescent="0.25">
      <c r="K15757"/>
    </row>
    <row r="15758" spans="11:11" x14ac:dyDescent="0.25">
      <c r="K15758"/>
    </row>
    <row r="15759" spans="11:11" x14ac:dyDescent="0.25">
      <c r="K15759"/>
    </row>
    <row r="15760" spans="11:11" x14ac:dyDescent="0.25">
      <c r="K15760"/>
    </row>
    <row r="15761" spans="11:11" x14ac:dyDescent="0.25">
      <c r="K15761"/>
    </row>
    <row r="15762" spans="11:11" x14ac:dyDescent="0.25">
      <c r="K15762"/>
    </row>
    <row r="15763" spans="11:11" x14ac:dyDescent="0.25">
      <c r="K15763"/>
    </row>
    <row r="15764" spans="11:11" x14ac:dyDescent="0.25">
      <c r="K15764"/>
    </row>
    <row r="15765" spans="11:11" x14ac:dyDescent="0.25">
      <c r="K15765"/>
    </row>
    <row r="15766" spans="11:11" x14ac:dyDescent="0.25">
      <c r="K15766"/>
    </row>
    <row r="15767" spans="11:11" x14ac:dyDescent="0.25">
      <c r="K15767"/>
    </row>
    <row r="15768" spans="11:11" x14ac:dyDescent="0.25">
      <c r="K15768"/>
    </row>
    <row r="15769" spans="11:11" x14ac:dyDescent="0.25">
      <c r="K15769"/>
    </row>
    <row r="15770" spans="11:11" x14ac:dyDescent="0.25">
      <c r="K15770"/>
    </row>
    <row r="15771" spans="11:11" x14ac:dyDescent="0.25">
      <c r="K15771"/>
    </row>
    <row r="15772" spans="11:11" x14ac:dyDescent="0.25">
      <c r="K15772"/>
    </row>
    <row r="15773" spans="11:11" x14ac:dyDescent="0.25">
      <c r="K15773"/>
    </row>
    <row r="15774" spans="11:11" x14ac:dyDescent="0.25">
      <c r="K15774"/>
    </row>
    <row r="15775" spans="11:11" x14ac:dyDescent="0.25">
      <c r="K15775"/>
    </row>
    <row r="15776" spans="11:11" x14ac:dyDescent="0.25">
      <c r="K15776"/>
    </row>
    <row r="15777" spans="11:11" x14ac:dyDescent="0.25">
      <c r="K15777"/>
    </row>
    <row r="15778" spans="11:11" x14ac:dyDescent="0.25">
      <c r="K15778"/>
    </row>
    <row r="15779" spans="11:11" x14ac:dyDescent="0.25">
      <c r="K15779"/>
    </row>
    <row r="15780" spans="11:11" x14ac:dyDescent="0.25">
      <c r="K15780"/>
    </row>
    <row r="15781" spans="11:11" x14ac:dyDescent="0.25">
      <c r="K15781"/>
    </row>
    <row r="15782" spans="11:11" x14ac:dyDescent="0.25">
      <c r="K15782"/>
    </row>
    <row r="15783" spans="11:11" x14ac:dyDescent="0.25">
      <c r="K15783"/>
    </row>
    <row r="15784" spans="11:11" x14ac:dyDescent="0.25">
      <c r="K15784"/>
    </row>
    <row r="15785" spans="11:11" x14ac:dyDescent="0.25">
      <c r="K15785"/>
    </row>
    <row r="15786" spans="11:11" x14ac:dyDescent="0.25">
      <c r="K15786"/>
    </row>
    <row r="15787" spans="11:11" x14ac:dyDescent="0.25">
      <c r="K15787"/>
    </row>
    <row r="15788" spans="11:11" x14ac:dyDescent="0.25">
      <c r="K15788"/>
    </row>
    <row r="15789" spans="11:11" x14ac:dyDescent="0.25">
      <c r="K15789"/>
    </row>
    <row r="15790" spans="11:11" x14ac:dyDescent="0.25">
      <c r="K15790"/>
    </row>
    <row r="15791" spans="11:11" x14ac:dyDescent="0.25">
      <c r="K15791"/>
    </row>
    <row r="15792" spans="11:11" x14ac:dyDescent="0.25">
      <c r="K15792"/>
    </row>
    <row r="15793" spans="11:11" x14ac:dyDescent="0.25">
      <c r="K15793"/>
    </row>
    <row r="15794" spans="11:11" x14ac:dyDescent="0.25">
      <c r="K15794"/>
    </row>
    <row r="15795" spans="11:11" x14ac:dyDescent="0.25">
      <c r="K15795"/>
    </row>
    <row r="15796" spans="11:11" x14ac:dyDescent="0.25">
      <c r="K15796"/>
    </row>
    <row r="15797" spans="11:11" x14ac:dyDescent="0.25">
      <c r="K15797"/>
    </row>
    <row r="15798" spans="11:11" x14ac:dyDescent="0.25">
      <c r="K15798"/>
    </row>
    <row r="15799" spans="11:11" x14ac:dyDescent="0.25">
      <c r="K15799"/>
    </row>
    <row r="15800" spans="11:11" x14ac:dyDescent="0.25">
      <c r="K15800"/>
    </row>
    <row r="15801" spans="11:11" x14ac:dyDescent="0.25">
      <c r="K15801"/>
    </row>
    <row r="15802" spans="11:11" x14ac:dyDescent="0.25">
      <c r="K15802"/>
    </row>
    <row r="15803" spans="11:11" x14ac:dyDescent="0.25">
      <c r="K15803"/>
    </row>
    <row r="15804" spans="11:11" x14ac:dyDescent="0.25">
      <c r="K15804"/>
    </row>
    <row r="15805" spans="11:11" x14ac:dyDescent="0.25">
      <c r="K15805"/>
    </row>
    <row r="15806" spans="11:11" x14ac:dyDescent="0.25">
      <c r="K15806"/>
    </row>
    <row r="15807" spans="11:11" x14ac:dyDescent="0.25">
      <c r="K15807"/>
    </row>
    <row r="15808" spans="11:11" x14ac:dyDescent="0.25">
      <c r="K15808"/>
    </row>
    <row r="15809" spans="11:11" x14ac:dyDescent="0.25">
      <c r="K15809"/>
    </row>
    <row r="15810" spans="11:11" x14ac:dyDescent="0.25">
      <c r="K15810"/>
    </row>
    <row r="15811" spans="11:11" x14ac:dyDescent="0.25">
      <c r="K15811"/>
    </row>
    <row r="15812" spans="11:11" x14ac:dyDescent="0.25">
      <c r="K15812"/>
    </row>
    <row r="15813" spans="11:11" x14ac:dyDescent="0.25">
      <c r="K15813"/>
    </row>
    <row r="15814" spans="11:11" x14ac:dyDescent="0.25">
      <c r="K15814"/>
    </row>
    <row r="15815" spans="11:11" x14ac:dyDescent="0.25">
      <c r="K15815"/>
    </row>
    <row r="15816" spans="11:11" x14ac:dyDescent="0.25">
      <c r="K15816"/>
    </row>
    <row r="15817" spans="11:11" x14ac:dyDescent="0.25">
      <c r="K15817"/>
    </row>
    <row r="15818" spans="11:11" x14ac:dyDescent="0.25">
      <c r="K15818"/>
    </row>
    <row r="15819" spans="11:11" x14ac:dyDescent="0.25">
      <c r="K15819"/>
    </row>
    <row r="15820" spans="11:11" x14ac:dyDescent="0.25">
      <c r="K15820"/>
    </row>
    <row r="15821" spans="11:11" x14ac:dyDescent="0.25">
      <c r="K15821"/>
    </row>
    <row r="15822" spans="11:11" x14ac:dyDescent="0.25">
      <c r="K15822"/>
    </row>
    <row r="15823" spans="11:11" x14ac:dyDescent="0.25">
      <c r="K15823"/>
    </row>
    <row r="15824" spans="11:11" x14ac:dyDescent="0.25">
      <c r="K15824"/>
    </row>
    <row r="15825" spans="11:11" x14ac:dyDescent="0.25">
      <c r="K15825"/>
    </row>
    <row r="15826" spans="11:11" x14ac:dyDescent="0.25">
      <c r="K15826"/>
    </row>
    <row r="15827" spans="11:11" x14ac:dyDescent="0.25">
      <c r="K15827"/>
    </row>
    <row r="15828" spans="11:11" x14ac:dyDescent="0.25">
      <c r="K15828"/>
    </row>
    <row r="15829" spans="11:11" x14ac:dyDescent="0.25">
      <c r="K15829"/>
    </row>
    <row r="15830" spans="11:11" x14ac:dyDescent="0.25">
      <c r="K15830"/>
    </row>
    <row r="15831" spans="11:11" x14ac:dyDescent="0.25">
      <c r="K15831"/>
    </row>
    <row r="15832" spans="11:11" x14ac:dyDescent="0.25">
      <c r="K15832"/>
    </row>
    <row r="15833" spans="11:11" x14ac:dyDescent="0.25">
      <c r="K15833"/>
    </row>
    <row r="15834" spans="11:11" x14ac:dyDescent="0.25">
      <c r="K15834"/>
    </row>
    <row r="15835" spans="11:11" x14ac:dyDescent="0.25">
      <c r="K15835"/>
    </row>
    <row r="15836" spans="11:11" x14ac:dyDescent="0.25">
      <c r="K15836"/>
    </row>
    <row r="15837" spans="11:11" x14ac:dyDescent="0.25">
      <c r="K15837"/>
    </row>
    <row r="15838" spans="11:11" x14ac:dyDescent="0.25">
      <c r="K15838"/>
    </row>
    <row r="15839" spans="11:11" x14ac:dyDescent="0.25">
      <c r="K15839"/>
    </row>
    <row r="15840" spans="11:11" x14ac:dyDescent="0.25">
      <c r="K15840"/>
    </row>
    <row r="15841" spans="11:11" x14ac:dyDescent="0.25">
      <c r="K15841"/>
    </row>
    <row r="15842" spans="11:11" x14ac:dyDescent="0.25">
      <c r="K15842"/>
    </row>
    <row r="15843" spans="11:11" x14ac:dyDescent="0.25">
      <c r="K15843"/>
    </row>
    <row r="15844" spans="11:11" x14ac:dyDescent="0.25">
      <c r="K15844"/>
    </row>
    <row r="15845" spans="11:11" x14ac:dyDescent="0.25">
      <c r="K15845"/>
    </row>
    <row r="15846" spans="11:11" x14ac:dyDescent="0.25">
      <c r="K15846"/>
    </row>
    <row r="15847" spans="11:11" x14ac:dyDescent="0.25">
      <c r="K15847"/>
    </row>
    <row r="15848" spans="11:11" x14ac:dyDescent="0.25">
      <c r="K15848"/>
    </row>
    <row r="15849" spans="11:11" x14ac:dyDescent="0.25">
      <c r="K15849"/>
    </row>
    <row r="15850" spans="11:11" x14ac:dyDescent="0.25">
      <c r="K15850"/>
    </row>
    <row r="15851" spans="11:11" x14ac:dyDescent="0.25">
      <c r="K15851"/>
    </row>
    <row r="15852" spans="11:11" x14ac:dyDescent="0.25">
      <c r="K15852"/>
    </row>
    <row r="15853" spans="11:11" x14ac:dyDescent="0.25">
      <c r="K15853"/>
    </row>
    <row r="15854" spans="11:11" x14ac:dyDescent="0.25">
      <c r="K15854"/>
    </row>
    <row r="15855" spans="11:11" x14ac:dyDescent="0.25">
      <c r="K15855"/>
    </row>
    <row r="15856" spans="11:11" x14ac:dyDescent="0.25">
      <c r="K15856"/>
    </row>
    <row r="15857" spans="11:11" x14ac:dyDescent="0.25">
      <c r="K15857"/>
    </row>
    <row r="15858" spans="11:11" x14ac:dyDescent="0.25">
      <c r="K15858"/>
    </row>
    <row r="15859" spans="11:11" x14ac:dyDescent="0.25">
      <c r="K15859"/>
    </row>
    <row r="15860" spans="11:11" x14ac:dyDescent="0.25">
      <c r="K15860"/>
    </row>
    <row r="15861" spans="11:11" x14ac:dyDescent="0.25">
      <c r="K15861"/>
    </row>
    <row r="15862" spans="11:11" x14ac:dyDescent="0.25">
      <c r="K15862"/>
    </row>
    <row r="15863" spans="11:11" x14ac:dyDescent="0.25">
      <c r="K15863"/>
    </row>
    <row r="15864" spans="11:11" x14ac:dyDescent="0.25">
      <c r="K15864"/>
    </row>
    <row r="15865" spans="11:11" x14ac:dyDescent="0.25">
      <c r="K15865"/>
    </row>
    <row r="15866" spans="11:11" x14ac:dyDescent="0.25">
      <c r="K15866"/>
    </row>
    <row r="15867" spans="11:11" x14ac:dyDescent="0.25">
      <c r="K15867"/>
    </row>
    <row r="15868" spans="11:11" x14ac:dyDescent="0.25">
      <c r="K15868"/>
    </row>
    <row r="15869" spans="11:11" x14ac:dyDescent="0.25">
      <c r="K15869"/>
    </row>
    <row r="15870" spans="11:11" x14ac:dyDescent="0.25">
      <c r="K15870"/>
    </row>
    <row r="15871" spans="11:11" x14ac:dyDescent="0.25">
      <c r="K15871"/>
    </row>
    <row r="15872" spans="11:11" x14ac:dyDescent="0.25">
      <c r="K15872"/>
    </row>
    <row r="15873" spans="11:11" x14ac:dyDescent="0.25">
      <c r="K15873"/>
    </row>
    <row r="15874" spans="11:11" x14ac:dyDescent="0.25">
      <c r="K15874"/>
    </row>
    <row r="15875" spans="11:11" x14ac:dyDescent="0.25">
      <c r="K15875"/>
    </row>
    <row r="15876" spans="11:11" x14ac:dyDescent="0.25">
      <c r="K15876"/>
    </row>
    <row r="15877" spans="11:11" x14ac:dyDescent="0.25">
      <c r="K15877"/>
    </row>
    <row r="15878" spans="11:11" x14ac:dyDescent="0.25">
      <c r="K15878"/>
    </row>
    <row r="15879" spans="11:11" x14ac:dyDescent="0.25">
      <c r="K15879"/>
    </row>
    <row r="15880" spans="11:11" x14ac:dyDescent="0.25">
      <c r="K15880"/>
    </row>
    <row r="15881" spans="11:11" x14ac:dyDescent="0.25">
      <c r="K15881"/>
    </row>
    <row r="15882" spans="11:11" x14ac:dyDescent="0.25">
      <c r="K15882"/>
    </row>
    <row r="15883" spans="11:11" x14ac:dyDescent="0.25">
      <c r="K15883"/>
    </row>
    <row r="15884" spans="11:11" x14ac:dyDescent="0.25">
      <c r="K15884"/>
    </row>
    <row r="15885" spans="11:11" x14ac:dyDescent="0.25">
      <c r="K15885"/>
    </row>
    <row r="15886" spans="11:11" x14ac:dyDescent="0.25">
      <c r="K15886"/>
    </row>
    <row r="15887" spans="11:11" x14ac:dyDescent="0.25">
      <c r="K15887"/>
    </row>
    <row r="15888" spans="11:11" x14ac:dyDescent="0.25">
      <c r="K15888"/>
    </row>
    <row r="15889" spans="11:11" x14ac:dyDescent="0.25">
      <c r="K15889"/>
    </row>
    <row r="15890" spans="11:11" x14ac:dyDescent="0.25">
      <c r="K15890"/>
    </row>
    <row r="15891" spans="11:11" x14ac:dyDescent="0.25">
      <c r="K15891"/>
    </row>
    <row r="15892" spans="11:11" x14ac:dyDescent="0.25">
      <c r="K15892"/>
    </row>
    <row r="15893" spans="11:11" x14ac:dyDescent="0.25">
      <c r="K15893"/>
    </row>
    <row r="15894" spans="11:11" x14ac:dyDescent="0.25">
      <c r="K15894"/>
    </row>
    <row r="15895" spans="11:11" x14ac:dyDescent="0.25">
      <c r="K15895"/>
    </row>
    <row r="15896" spans="11:11" x14ac:dyDescent="0.25">
      <c r="K15896"/>
    </row>
    <row r="15897" spans="11:11" x14ac:dyDescent="0.25">
      <c r="K15897"/>
    </row>
    <row r="15898" spans="11:11" x14ac:dyDescent="0.25">
      <c r="K15898"/>
    </row>
    <row r="15899" spans="11:11" x14ac:dyDescent="0.25">
      <c r="K15899"/>
    </row>
    <row r="15900" spans="11:11" x14ac:dyDescent="0.25">
      <c r="K15900"/>
    </row>
    <row r="15901" spans="11:11" x14ac:dyDescent="0.25">
      <c r="K15901"/>
    </row>
    <row r="15902" spans="11:11" x14ac:dyDescent="0.25">
      <c r="K15902"/>
    </row>
    <row r="15903" spans="11:11" x14ac:dyDescent="0.25">
      <c r="K15903"/>
    </row>
    <row r="15904" spans="11:11" x14ac:dyDescent="0.25">
      <c r="K15904"/>
    </row>
    <row r="15905" spans="11:11" x14ac:dyDescent="0.25">
      <c r="K15905"/>
    </row>
    <row r="15906" spans="11:11" x14ac:dyDescent="0.25">
      <c r="K15906"/>
    </row>
    <row r="15907" spans="11:11" x14ac:dyDescent="0.25">
      <c r="K15907"/>
    </row>
    <row r="15908" spans="11:11" x14ac:dyDescent="0.25">
      <c r="K15908"/>
    </row>
    <row r="15909" spans="11:11" x14ac:dyDescent="0.25">
      <c r="K15909"/>
    </row>
    <row r="15910" spans="11:11" x14ac:dyDescent="0.25">
      <c r="K15910"/>
    </row>
    <row r="15911" spans="11:11" x14ac:dyDescent="0.25">
      <c r="K15911"/>
    </row>
    <row r="15912" spans="11:11" x14ac:dyDescent="0.25">
      <c r="K15912"/>
    </row>
    <row r="15913" spans="11:11" x14ac:dyDescent="0.25">
      <c r="K15913"/>
    </row>
    <row r="15914" spans="11:11" x14ac:dyDescent="0.25">
      <c r="K15914"/>
    </row>
    <row r="15915" spans="11:11" x14ac:dyDescent="0.25">
      <c r="K15915"/>
    </row>
    <row r="15916" spans="11:11" x14ac:dyDescent="0.25">
      <c r="K15916"/>
    </row>
    <row r="15917" spans="11:11" x14ac:dyDescent="0.25">
      <c r="K15917"/>
    </row>
    <row r="15918" spans="11:11" x14ac:dyDescent="0.25">
      <c r="K15918"/>
    </row>
    <row r="15919" spans="11:11" x14ac:dyDescent="0.25">
      <c r="K15919"/>
    </row>
    <row r="15920" spans="11:11" x14ac:dyDescent="0.25">
      <c r="K15920"/>
    </row>
    <row r="15921" spans="11:11" x14ac:dyDescent="0.25">
      <c r="K15921"/>
    </row>
    <row r="15922" spans="11:11" x14ac:dyDescent="0.25">
      <c r="K15922"/>
    </row>
    <row r="15923" spans="11:11" x14ac:dyDescent="0.25">
      <c r="K15923"/>
    </row>
    <row r="15924" spans="11:11" x14ac:dyDescent="0.25">
      <c r="K15924"/>
    </row>
    <row r="15925" spans="11:11" x14ac:dyDescent="0.25">
      <c r="K15925"/>
    </row>
    <row r="15926" spans="11:11" x14ac:dyDescent="0.25">
      <c r="K15926"/>
    </row>
    <row r="15927" spans="11:11" x14ac:dyDescent="0.25">
      <c r="K15927"/>
    </row>
    <row r="15928" spans="11:11" x14ac:dyDescent="0.25">
      <c r="K15928"/>
    </row>
    <row r="15929" spans="11:11" x14ac:dyDescent="0.25">
      <c r="K15929"/>
    </row>
    <row r="15930" spans="11:11" x14ac:dyDescent="0.25">
      <c r="K15930"/>
    </row>
    <row r="15931" spans="11:11" x14ac:dyDescent="0.25">
      <c r="K15931"/>
    </row>
    <row r="15932" spans="11:11" x14ac:dyDescent="0.25">
      <c r="K15932"/>
    </row>
    <row r="15933" spans="11:11" x14ac:dyDescent="0.25">
      <c r="K15933"/>
    </row>
    <row r="15934" spans="11:11" x14ac:dyDescent="0.25">
      <c r="K15934"/>
    </row>
    <row r="15935" spans="11:11" x14ac:dyDescent="0.25">
      <c r="K15935"/>
    </row>
    <row r="15936" spans="11:11" x14ac:dyDescent="0.25">
      <c r="K15936"/>
    </row>
    <row r="15937" spans="11:11" x14ac:dyDescent="0.25">
      <c r="K15937"/>
    </row>
    <row r="15938" spans="11:11" x14ac:dyDescent="0.25">
      <c r="K15938"/>
    </row>
    <row r="15939" spans="11:11" x14ac:dyDescent="0.25">
      <c r="K15939"/>
    </row>
    <row r="15940" spans="11:11" x14ac:dyDescent="0.25">
      <c r="K15940"/>
    </row>
    <row r="15941" spans="11:11" x14ac:dyDescent="0.25">
      <c r="K15941"/>
    </row>
    <row r="15942" spans="11:11" x14ac:dyDescent="0.25">
      <c r="K15942"/>
    </row>
    <row r="15943" spans="11:11" x14ac:dyDescent="0.25">
      <c r="K15943"/>
    </row>
    <row r="15944" spans="11:11" x14ac:dyDescent="0.25">
      <c r="K15944"/>
    </row>
    <row r="15945" spans="11:11" x14ac:dyDescent="0.25">
      <c r="K15945"/>
    </row>
    <row r="15946" spans="11:11" x14ac:dyDescent="0.25">
      <c r="K15946"/>
    </row>
    <row r="15947" spans="11:11" x14ac:dyDescent="0.25">
      <c r="K15947"/>
    </row>
    <row r="15948" spans="11:11" x14ac:dyDescent="0.25">
      <c r="K15948"/>
    </row>
    <row r="15949" spans="11:11" x14ac:dyDescent="0.25">
      <c r="K15949"/>
    </row>
    <row r="15950" spans="11:11" x14ac:dyDescent="0.25">
      <c r="K15950"/>
    </row>
    <row r="15951" spans="11:11" x14ac:dyDescent="0.25">
      <c r="K15951"/>
    </row>
    <row r="15952" spans="11:11" x14ac:dyDescent="0.25">
      <c r="K15952"/>
    </row>
    <row r="15953" spans="11:11" x14ac:dyDescent="0.25">
      <c r="K15953"/>
    </row>
    <row r="15954" spans="11:11" x14ac:dyDescent="0.25">
      <c r="K15954"/>
    </row>
    <row r="15955" spans="11:11" x14ac:dyDescent="0.25">
      <c r="K15955"/>
    </row>
    <row r="15956" spans="11:11" x14ac:dyDescent="0.25">
      <c r="K15956"/>
    </row>
    <row r="15957" spans="11:11" x14ac:dyDescent="0.25">
      <c r="K15957"/>
    </row>
    <row r="15958" spans="11:11" x14ac:dyDescent="0.25">
      <c r="K15958"/>
    </row>
    <row r="15959" spans="11:11" x14ac:dyDescent="0.25">
      <c r="K15959"/>
    </row>
    <row r="15960" spans="11:11" x14ac:dyDescent="0.25">
      <c r="K15960"/>
    </row>
    <row r="15961" spans="11:11" x14ac:dyDescent="0.25">
      <c r="K15961"/>
    </row>
    <row r="15962" spans="11:11" x14ac:dyDescent="0.25">
      <c r="K15962"/>
    </row>
    <row r="15963" spans="11:11" x14ac:dyDescent="0.25">
      <c r="K15963"/>
    </row>
    <row r="15964" spans="11:11" x14ac:dyDescent="0.25">
      <c r="K15964"/>
    </row>
    <row r="15965" spans="11:11" x14ac:dyDescent="0.25">
      <c r="K15965"/>
    </row>
    <row r="15966" spans="11:11" x14ac:dyDescent="0.25">
      <c r="K15966"/>
    </row>
    <row r="15967" spans="11:11" x14ac:dyDescent="0.25">
      <c r="K15967"/>
    </row>
    <row r="15968" spans="11:11" x14ac:dyDescent="0.25">
      <c r="K15968"/>
    </row>
    <row r="15969" spans="11:11" x14ac:dyDescent="0.25">
      <c r="K15969"/>
    </row>
    <row r="15970" spans="11:11" x14ac:dyDescent="0.25">
      <c r="K15970"/>
    </row>
    <row r="15971" spans="11:11" x14ac:dyDescent="0.25">
      <c r="K15971"/>
    </row>
    <row r="15972" spans="11:11" x14ac:dyDescent="0.25">
      <c r="K15972"/>
    </row>
    <row r="15973" spans="11:11" x14ac:dyDescent="0.25">
      <c r="K15973"/>
    </row>
    <row r="15974" spans="11:11" x14ac:dyDescent="0.25">
      <c r="K15974"/>
    </row>
    <row r="15975" spans="11:11" x14ac:dyDescent="0.25">
      <c r="K15975"/>
    </row>
    <row r="15976" spans="11:11" x14ac:dyDescent="0.25">
      <c r="K15976"/>
    </row>
    <row r="15977" spans="11:11" x14ac:dyDescent="0.25">
      <c r="K15977"/>
    </row>
    <row r="15978" spans="11:11" x14ac:dyDescent="0.25">
      <c r="K15978"/>
    </row>
    <row r="15979" spans="11:11" x14ac:dyDescent="0.25">
      <c r="K15979"/>
    </row>
    <row r="15980" spans="11:11" x14ac:dyDescent="0.25">
      <c r="K15980"/>
    </row>
    <row r="15981" spans="11:11" x14ac:dyDescent="0.25">
      <c r="K15981"/>
    </row>
    <row r="15982" spans="11:11" x14ac:dyDescent="0.25">
      <c r="K15982"/>
    </row>
    <row r="15983" spans="11:11" x14ac:dyDescent="0.25">
      <c r="K15983"/>
    </row>
    <row r="15984" spans="11:11" x14ac:dyDescent="0.25">
      <c r="K15984"/>
    </row>
    <row r="15985" spans="11:11" x14ac:dyDescent="0.25">
      <c r="K15985"/>
    </row>
    <row r="15986" spans="11:11" x14ac:dyDescent="0.25">
      <c r="K15986"/>
    </row>
    <row r="15987" spans="11:11" x14ac:dyDescent="0.25">
      <c r="K15987"/>
    </row>
    <row r="15988" spans="11:11" x14ac:dyDescent="0.25">
      <c r="K15988"/>
    </row>
    <row r="15989" spans="11:11" x14ac:dyDescent="0.25">
      <c r="K15989"/>
    </row>
    <row r="15990" spans="11:11" x14ac:dyDescent="0.25">
      <c r="K15990"/>
    </row>
    <row r="15991" spans="11:11" x14ac:dyDescent="0.25">
      <c r="K15991"/>
    </row>
    <row r="15992" spans="11:11" x14ac:dyDescent="0.25">
      <c r="K15992"/>
    </row>
    <row r="15993" spans="11:11" x14ac:dyDescent="0.25">
      <c r="K15993"/>
    </row>
    <row r="15994" spans="11:11" x14ac:dyDescent="0.25">
      <c r="K15994"/>
    </row>
    <row r="15995" spans="11:11" x14ac:dyDescent="0.25">
      <c r="K15995"/>
    </row>
    <row r="15996" spans="11:11" x14ac:dyDescent="0.25">
      <c r="K15996"/>
    </row>
    <row r="15997" spans="11:11" x14ac:dyDescent="0.25">
      <c r="K15997"/>
    </row>
    <row r="15998" spans="11:11" x14ac:dyDescent="0.25">
      <c r="K15998"/>
    </row>
    <row r="15999" spans="11:11" x14ac:dyDescent="0.25">
      <c r="K15999"/>
    </row>
    <row r="16000" spans="11:11" x14ac:dyDescent="0.25">
      <c r="K16000"/>
    </row>
    <row r="16001" spans="11:11" x14ac:dyDescent="0.25">
      <c r="K16001"/>
    </row>
    <row r="16002" spans="11:11" x14ac:dyDescent="0.25">
      <c r="K16002"/>
    </row>
    <row r="16003" spans="11:11" x14ac:dyDescent="0.25">
      <c r="K16003"/>
    </row>
    <row r="16004" spans="11:11" x14ac:dyDescent="0.25">
      <c r="K16004"/>
    </row>
    <row r="16005" spans="11:11" x14ac:dyDescent="0.25">
      <c r="K16005"/>
    </row>
    <row r="16006" spans="11:11" x14ac:dyDescent="0.25">
      <c r="K16006"/>
    </row>
    <row r="16007" spans="11:11" x14ac:dyDescent="0.25">
      <c r="K16007"/>
    </row>
    <row r="16008" spans="11:11" x14ac:dyDescent="0.25">
      <c r="K16008"/>
    </row>
    <row r="16009" spans="11:11" x14ac:dyDescent="0.25">
      <c r="K16009"/>
    </row>
    <row r="16010" spans="11:11" x14ac:dyDescent="0.25">
      <c r="K16010"/>
    </row>
    <row r="16011" spans="11:11" x14ac:dyDescent="0.25">
      <c r="K16011"/>
    </row>
    <row r="16012" spans="11:11" x14ac:dyDescent="0.25">
      <c r="K16012"/>
    </row>
    <row r="16013" spans="11:11" x14ac:dyDescent="0.25">
      <c r="K16013"/>
    </row>
    <row r="16014" spans="11:11" x14ac:dyDescent="0.25">
      <c r="K16014"/>
    </row>
    <row r="16015" spans="11:11" x14ac:dyDescent="0.25">
      <c r="K16015"/>
    </row>
    <row r="16016" spans="11:11" x14ac:dyDescent="0.25">
      <c r="K16016"/>
    </row>
    <row r="16017" spans="11:11" x14ac:dyDescent="0.25">
      <c r="K16017"/>
    </row>
    <row r="16018" spans="11:11" x14ac:dyDescent="0.25">
      <c r="K16018"/>
    </row>
    <row r="16019" spans="11:11" x14ac:dyDescent="0.25">
      <c r="K16019"/>
    </row>
    <row r="16020" spans="11:11" x14ac:dyDescent="0.25">
      <c r="K16020"/>
    </row>
    <row r="16021" spans="11:11" x14ac:dyDescent="0.25">
      <c r="K16021"/>
    </row>
    <row r="16022" spans="11:11" x14ac:dyDescent="0.25">
      <c r="K16022"/>
    </row>
    <row r="16023" spans="11:11" x14ac:dyDescent="0.25">
      <c r="K16023"/>
    </row>
    <row r="16024" spans="11:11" x14ac:dyDescent="0.25">
      <c r="K16024"/>
    </row>
    <row r="16025" spans="11:11" x14ac:dyDescent="0.25">
      <c r="K16025"/>
    </row>
    <row r="16026" spans="11:11" x14ac:dyDescent="0.25">
      <c r="K16026"/>
    </row>
    <row r="16027" spans="11:11" x14ac:dyDescent="0.25">
      <c r="K16027"/>
    </row>
    <row r="16028" spans="11:11" x14ac:dyDescent="0.25">
      <c r="K16028"/>
    </row>
    <row r="16029" spans="11:11" x14ac:dyDescent="0.25">
      <c r="K16029"/>
    </row>
    <row r="16030" spans="11:11" x14ac:dyDescent="0.25">
      <c r="K16030"/>
    </row>
    <row r="16031" spans="11:11" x14ac:dyDescent="0.25">
      <c r="K16031"/>
    </row>
    <row r="16032" spans="11:11" x14ac:dyDescent="0.25">
      <c r="K16032"/>
    </row>
    <row r="16033" spans="11:11" x14ac:dyDescent="0.25">
      <c r="K16033"/>
    </row>
    <row r="16034" spans="11:11" x14ac:dyDescent="0.25">
      <c r="K16034"/>
    </row>
    <row r="16035" spans="11:11" x14ac:dyDescent="0.25">
      <c r="K16035"/>
    </row>
    <row r="16036" spans="11:11" x14ac:dyDescent="0.25">
      <c r="K16036"/>
    </row>
    <row r="16037" spans="11:11" x14ac:dyDescent="0.25">
      <c r="K16037"/>
    </row>
    <row r="16038" spans="11:11" x14ac:dyDescent="0.25">
      <c r="K16038"/>
    </row>
    <row r="16039" spans="11:11" x14ac:dyDescent="0.25">
      <c r="K16039"/>
    </row>
    <row r="16040" spans="11:11" x14ac:dyDescent="0.25">
      <c r="K16040"/>
    </row>
    <row r="16041" spans="11:11" x14ac:dyDescent="0.25">
      <c r="K16041"/>
    </row>
    <row r="16042" spans="11:11" x14ac:dyDescent="0.25">
      <c r="K16042"/>
    </row>
    <row r="16043" spans="11:11" x14ac:dyDescent="0.25">
      <c r="K16043"/>
    </row>
    <row r="16044" spans="11:11" x14ac:dyDescent="0.25">
      <c r="K16044"/>
    </row>
    <row r="16045" spans="11:11" x14ac:dyDescent="0.25">
      <c r="K16045"/>
    </row>
    <row r="16046" spans="11:11" x14ac:dyDescent="0.25">
      <c r="K16046"/>
    </row>
    <row r="16047" spans="11:11" x14ac:dyDescent="0.25">
      <c r="K16047"/>
    </row>
    <row r="16048" spans="11:11" x14ac:dyDescent="0.25">
      <c r="K16048"/>
    </row>
    <row r="16049" spans="11:11" x14ac:dyDescent="0.25">
      <c r="K16049"/>
    </row>
    <row r="16050" spans="11:11" x14ac:dyDescent="0.25">
      <c r="K16050"/>
    </row>
    <row r="16051" spans="11:11" x14ac:dyDescent="0.25">
      <c r="K16051"/>
    </row>
    <row r="16052" spans="11:11" x14ac:dyDescent="0.25">
      <c r="K16052"/>
    </row>
    <row r="16053" spans="11:11" x14ac:dyDescent="0.25">
      <c r="K16053"/>
    </row>
    <row r="16054" spans="11:11" x14ac:dyDescent="0.25">
      <c r="K16054"/>
    </row>
    <row r="16055" spans="11:11" x14ac:dyDescent="0.25">
      <c r="K16055"/>
    </row>
    <row r="16056" spans="11:11" x14ac:dyDescent="0.25">
      <c r="K16056"/>
    </row>
    <row r="16057" spans="11:11" x14ac:dyDescent="0.25">
      <c r="K16057"/>
    </row>
    <row r="16058" spans="11:11" x14ac:dyDescent="0.25">
      <c r="K16058"/>
    </row>
    <row r="16059" spans="11:11" x14ac:dyDescent="0.25">
      <c r="K16059"/>
    </row>
    <row r="16060" spans="11:11" x14ac:dyDescent="0.25">
      <c r="K16060"/>
    </row>
    <row r="16061" spans="11:11" x14ac:dyDescent="0.25">
      <c r="K16061"/>
    </row>
    <row r="16062" spans="11:11" x14ac:dyDescent="0.25">
      <c r="K16062"/>
    </row>
    <row r="16063" spans="11:11" x14ac:dyDescent="0.25">
      <c r="K16063"/>
    </row>
    <row r="16064" spans="11:11" x14ac:dyDescent="0.25">
      <c r="K16064"/>
    </row>
    <row r="16065" spans="11:11" x14ac:dyDescent="0.25">
      <c r="K16065"/>
    </row>
    <row r="16066" spans="11:11" x14ac:dyDescent="0.25">
      <c r="K16066"/>
    </row>
    <row r="16067" spans="11:11" x14ac:dyDescent="0.25">
      <c r="K16067"/>
    </row>
    <row r="16068" spans="11:11" x14ac:dyDescent="0.25">
      <c r="K16068"/>
    </row>
    <row r="16069" spans="11:11" x14ac:dyDescent="0.25">
      <c r="K16069"/>
    </row>
    <row r="16070" spans="11:11" x14ac:dyDescent="0.25">
      <c r="K16070"/>
    </row>
    <row r="16071" spans="11:11" x14ac:dyDescent="0.25">
      <c r="K16071"/>
    </row>
    <row r="16072" spans="11:11" x14ac:dyDescent="0.25">
      <c r="K16072"/>
    </row>
    <row r="16073" spans="11:11" x14ac:dyDescent="0.25">
      <c r="K16073"/>
    </row>
    <row r="16074" spans="11:11" x14ac:dyDescent="0.25">
      <c r="K16074"/>
    </row>
    <row r="16075" spans="11:11" x14ac:dyDescent="0.25">
      <c r="K16075"/>
    </row>
    <row r="16076" spans="11:11" x14ac:dyDescent="0.25">
      <c r="K16076"/>
    </row>
    <row r="16077" spans="11:11" x14ac:dyDescent="0.25">
      <c r="K16077"/>
    </row>
    <row r="16078" spans="11:11" x14ac:dyDescent="0.25">
      <c r="K16078"/>
    </row>
    <row r="16079" spans="11:11" x14ac:dyDescent="0.25">
      <c r="K16079"/>
    </row>
    <row r="16080" spans="11:11" x14ac:dyDescent="0.25">
      <c r="K16080"/>
    </row>
    <row r="16081" spans="11:11" x14ac:dyDescent="0.25">
      <c r="K16081"/>
    </row>
    <row r="16082" spans="11:11" x14ac:dyDescent="0.25">
      <c r="K16082"/>
    </row>
    <row r="16083" spans="11:11" x14ac:dyDescent="0.25">
      <c r="K16083"/>
    </row>
    <row r="16084" spans="11:11" x14ac:dyDescent="0.25">
      <c r="K16084"/>
    </row>
    <row r="16085" spans="11:11" x14ac:dyDescent="0.25">
      <c r="K16085"/>
    </row>
    <row r="16086" spans="11:11" x14ac:dyDescent="0.25">
      <c r="K16086"/>
    </row>
    <row r="16087" spans="11:11" x14ac:dyDescent="0.25">
      <c r="K16087"/>
    </row>
    <row r="16088" spans="11:11" x14ac:dyDescent="0.25">
      <c r="K16088"/>
    </row>
    <row r="16089" spans="11:11" x14ac:dyDescent="0.25">
      <c r="K16089"/>
    </row>
    <row r="16090" spans="11:11" x14ac:dyDescent="0.25">
      <c r="K16090"/>
    </row>
    <row r="16091" spans="11:11" x14ac:dyDescent="0.25">
      <c r="K16091"/>
    </row>
    <row r="16092" spans="11:11" x14ac:dyDescent="0.25">
      <c r="K16092"/>
    </row>
    <row r="16093" spans="11:11" x14ac:dyDescent="0.25">
      <c r="K16093"/>
    </row>
    <row r="16094" spans="11:11" x14ac:dyDescent="0.25">
      <c r="K16094"/>
    </row>
    <row r="16095" spans="11:11" x14ac:dyDescent="0.25">
      <c r="K16095"/>
    </row>
    <row r="16096" spans="11:11" x14ac:dyDescent="0.25">
      <c r="K16096"/>
    </row>
    <row r="16097" spans="11:11" x14ac:dyDescent="0.25">
      <c r="K16097"/>
    </row>
    <row r="16098" spans="11:11" x14ac:dyDescent="0.25">
      <c r="K16098"/>
    </row>
    <row r="16099" spans="11:11" x14ac:dyDescent="0.25">
      <c r="K16099"/>
    </row>
    <row r="16100" spans="11:11" x14ac:dyDescent="0.25">
      <c r="K16100"/>
    </row>
    <row r="16101" spans="11:11" x14ac:dyDescent="0.25">
      <c r="K16101"/>
    </row>
    <row r="16102" spans="11:11" x14ac:dyDescent="0.25">
      <c r="K16102"/>
    </row>
    <row r="16103" spans="11:11" x14ac:dyDescent="0.25">
      <c r="K16103"/>
    </row>
    <row r="16104" spans="11:11" x14ac:dyDescent="0.25">
      <c r="K16104"/>
    </row>
    <row r="16105" spans="11:11" x14ac:dyDescent="0.25">
      <c r="K16105"/>
    </row>
    <row r="16106" spans="11:11" x14ac:dyDescent="0.25">
      <c r="K16106"/>
    </row>
    <row r="16107" spans="11:11" x14ac:dyDescent="0.25">
      <c r="K16107"/>
    </row>
    <row r="16108" spans="11:11" x14ac:dyDescent="0.25">
      <c r="K16108"/>
    </row>
    <row r="16109" spans="11:11" x14ac:dyDescent="0.25">
      <c r="K16109"/>
    </row>
    <row r="16110" spans="11:11" x14ac:dyDescent="0.25">
      <c r="K16110"/>
    </row>
    <row r="16111" spans="11:11" x14ac:dyDescent="0.25">
      <c r="K16111"/>
    </row>
    <row r="16112" spans="11:11" x14ac:dyDescent="0.25">
      <c r="K16112"/>
    </row>
    <row r="16113" spans="11:11" x14ac:dyDescent="0.25">
      <c r="K16113"/>
    </row>
    <row r="16114" spans="11:11" x14ac:dyDescent="0.25">
      <c r="K16114"/>
    </row>
    <row r="16115" spans="11:11" x14ac:dyDescent="0.25">
      <c r="K16115"/>
    </row>
    <row r="16116" spans="11:11" x14ac:dyDescent="0.25">
      <c r="K16116"/>
    </row>
    <row r="16117" spans="11:11" x14ac:dyDescent="0.25">
      <c r="K16117"/>
    </row>
    <row r="16118" spans="11:11" x14ac:dyDescent="0.25">
      <c r="K16118"/>
    </row>
    <row r="16119" spans="11:11" x14ac:dyDescent="0.25">
      <c r="K16119"/>
    </row>
    <row r="16120" spans="11:11" x14ac:dyDescent="0.25">
      <c r="K16120"/>
    </row>
    <row r="16121" spans="11:11" x14ac:dyDescent="0.25">
      <c r="K16121"/>
    </row>
    <row r="16122" spans="11:11" x14ac:dyDescent="0.25">
      <c r="K16122"/>
    </row>
    <row r="16123" spans="11:11" x14ac:dyDescent="0.25">
      <c r="K16123"/>
    </row>
    <row r="16124" spans="11:11" x14ac:dyDescent="0.25">
      <c r="K16124"/>
    </row>
    <row r="16125" spans="11:11" x14ac:dyDescent="0.25">
      <c r="K16125"/>
    </row>
    <row r="16126" spans="11:11" x14ac:dyDescent="0.25">
      <c r="K16126"/>
    </row>
    <row r="16127" spans="11:11" x14ac:dyDescent="0.25">
      <c r="K16127"/>
    </row>
    <row r="16128" spans="11:11" x14ac:dyDescent="0.25">
      <c r="K16128"/>
    </row>
    <row r="16129" spans="11:11" x14ac:dyDescent="0.25">
      <c r="K16129"/>
    </row>
    <row r="16130" spans="11:11" x14ac:dyDescent="0.25">
      <c r="K16130"/>
    </row>
    <row r="16131" spans="11:11" x14ac:dyDescent="0.25">
      <c r="K16131"/>
    </row>
    <row r="16132" spans="11:11" x14ac:dyDescent="0.25">
      <c r="K16132"/>
    </row>
    <row r="16133" spans="11:11" x14ac:dyDescent="0.25">
      <c r="K16133"/>
    </row>
    <row r="16134" spans="11:11" x14ac:dyDescent="0.25">
      <c r="K16134"/>
    </row>
    <row r="16135" spans="11:11" x14ac:dyDescent="0.25">
      <c r="K16135"/>
    </row>
    <row r="16136" spans="11:11" x14ac:dyDescent="0.25">
      <c r="K16136"/>
    </row>
    <row r="16137" spans="11:11" x14ac:dyDescent="0.25">
      <c r="K16137"/>
    </row>
    <row r="16138" spans="11:11" x14ac:dyDescent="0.25">
      <c r="K16138"/>
    </row>
    <row r="16139" spans="11:11" x14ac:dyDescent="0.25">
      <c r="K16139"/>
    </row>
    <row r="16140" spans="11:11" x14ac:dyDescent="0.25">
      <c r="K16140"/>
    </row>
    <row r="16141" spans="11:11" x14ac:dyDescent="0.25">
      <c r="K16141"/>
    </row>
    <row r="16142" spans="11:11" x14ac:dyDescent="0.25">
      <c r="K16142"/>
    </row>
    <row r="16143" spans="11:11" x14ac:dyDescent="0.25">
      <c r="K16143"/>
    </row>
    <row r="16144" spans="11:11" x14ac:dyDescent="0.25">
      <c r="K16144"/>
    </row>
    <row r="16145" spans="11:11" x14ac:dyDescent="0.25">
      <c r="K16145"/>
    </row>
    <row r="16146" spans="11:11" x14ac:dyDescent="0.25">
      <c r="K16146"/>
    </row>
    <row r="16147" spans="11:11" x14ac:dyDescent="0.25">
      <c r="K16147"/>
    </row>
    <row r="16148" spans="11:11" x14ac:dyDescent="0.25">
      <c r="K16148"/>
    </row>
    <row r="16149" spans="11:11" x14ac:dyDescent="0.25">
      <c r="K16149"/>
    </row>
    <row r="16150" spans="11:11" x14ac:dyDescent="0.25">
      <c r="K16150"/>
    </row>
    <row r="16151" spans="11:11" x14ac:dyDescent="0.25">
      <c r="K16151"/>
    </row>
    <row r="16152" spans="11:11" x14ac:dyDescent="0.25">
      <c r="K16152"/>
    </row>
    <row r="16153" spans="11:11" x14ac:dyDescent="0.25">
      <c r="K16153"/>
    </row>
    <row r="16154" spans="11:11" x14ac:dyDescent="0.25">
      <c r="K16154"/>
    </row>
    <row r="16155" spans="11:11" x14ac:dyDescent="0.25">
      <c r="K16155"/>
    </row>
    <row r="16156" spans="11:11" x14ac:dyDescent="0.25">
      <c r="K16156"/>
    </row>
    <row r="16157" spans="11:11" x14ac:dyDescent="0.25">
      <c r="K16157"/>
    </row>
    <row r="16158" spans="11:11" x14ac:dyDescent="0.25">
      <c r="K16158"/>
    </row>
    <row r="16159" spans="11:11" x14ac:dyDescent="0.25">
      <c r="K16159"/>
    </row>
    <row r="16160" spans="11:11" x14ac:dyDescent="0.25">
      <c r="K16160"/>
    </row>
    <row r="16161" spans="11:11" x14ac:dyDescent="0.25">
      <c r="K16161"/>
    </row>
    <row r="16162" spans="11:11" x14ac:dyDescent="0.25">
      <c r="K16162"/>
    </row>
    <row r="16163" spans="11:11" x14ac:dyDescent="0.25">
      <c r="K16163"/>
    </row>
    <row r="16164" spans="11:11" x14ac:dyDescent="0.25">
      <c r="K16164"/>
    </row>
    <row r="16165" spans="11:11" x14ac:dyDescent="0.25">
      <c r="K16165"/>
    </row>
    <row r="16166" spans="11:11" x14ac:dyDescent="0.25">
      <c r="K16166"/>
    </row>
    <row r="16167" spans="11:11" x14ac:dyDescent="0.25">
      <c r="K16167"/>
    </row>
    <row r="16168" spans="11:11" x14ac:dyDescent="0.25">
      <c r="K16168"/>
    </row>
    <row r="16169" spans="11:11" x14ac:dyDescent="0.25">
      <c r="K16169"/>
    </row>
    <row r="16170" spans="11:11" x14ac:dyDescent="0.25">
      <c r="K16170"/>
    </row>
    <row r="16171" spans="11:11" x14ac:dyDescent="0.25">
      <c r="K16171"/>
    </row>
    <row r="16172" spans="11:11" x14ac:dyDescent="0.25">
      <c r="K16172"/>
    </row>
    <row r="16173" spans="11:11" x14ac:dyDescent="0.25">
      <c r="K16173"/>
    </row>
    <row r="16174" spans="11:11" x14ac:dyDescent="0.25">
      <c r="K16174"/>
    </row>
    <row r="16175" spans="11:11" x14ac:dyDescent="0.25">
      <c r="K16175"/>
    </row>
    <row r="16176" spans="11:11" x14ac:dyDescent="0.25">
      <c r="K16176"/>
    </row>
    <row r="16177" spans="11:11" x14ac:dyDescent="0.25">
      <c r="K16177"/>
    </row>
    <row r="16178" spans="11:11" x14ac:dyDescent="0.25">
      <c r="K16178"/>
    </row>
    <row r="16179" spans="11:11" x14ac:dyDescent="0.25">
      <c r="K16179"/>
    </row>
    <row r="16180" spans="11:11" x14ac:dyDescent="0.25">
      <c r="K16180"/>
    </row>
    <row r="16181" spans="11:11" x14ac:dyDescent="0.25">
      <c r="K16181"/>
    </row>
    <row r="16182" spans="11:11" x14ac:dyDescent="0.25">
      <c r="K16182"/>
    </row>
    <row r="16183" spans="11:11" x14ac:dyDescent="0.25">
      <c r="K16183"/>
    </row>
    <row r="16184" spans="11:11" x14ac:dyDescent="0.25">
      <c r="K16184"/>
    </row>
    <row r="16185" spans="11:11" x14ac:dyDescent="0.25">
      <c r="K16185"/>
    </row>
    <row r="16186" spans="11:11" x14ac:dyDescent="0.25">
      <c r="K16186"/>
    </row>
    <row r="16187" spans="11:11" x14ac:dyDescent="0.25">
      <c r="K16187"/>
    </row>
    <row r="16188" spans="11:11" x14ac:dyDescent="0.25">
      <c r="K16188"/>
    </row>
    <row r="16189" spans="11:11" x14ac:dyDescent="0.25">
      <c r="K16189"/>
    </row>
    <row r="16190" spans="11:11" x14ac:dyDescent="0.25">
      <c r="K16190"/>
    </row>
    <row r="16191" spans="11:11" x14ac:dyDescent="0.25">
      <c r="K16191"/>
    </row>
    <row r="16192" spans="11:11" x14ac:dyDescent="0.25">
      <c r="K16192"/>
    </row>
    <row r="16193" spans="11:11" x14ac:dyDescent="0.25">
      <c r="K16193"/>
    </row>
    <row r="16194" spans="11:11" x14ac:dyDescent="0.25">
      <c r="K16194"/>
    </row>
    <row r="16195" spans="11:11" x14ac:dyDescent="0.25">
      <c r="K16195"/>
    </row>
    <row r="16196" spans="11:11" x14ac:dyDescent="0.25">
      <c r="K16196"/>
    </row>
    <row r="16197" spans="11:11" x14ac:dyDescent="0.25">
      <c r="K16197"/>
    </row>
    <row r="16198" spans="11:11" x14ac:dyDescent="0.25">
      <c r="K16198"/>
    </row>
    <row r="16199" spans="11:11" x14ac:dyDescent="0.25">
      <c r="K16199"/>
    </row>
    <row r="16200" spans="11:11" x14ac:dyDescent="0.25">
      <c r="K16200"/>
    </row>
    <row r="16201" spans="11:11" x14ac:dyDescent="0.25">
      <c r="K16201"/>
    </row>
    <row r="16202" spans="11:11" x14ac:dyDescent="0.25">
      <c r="K16202"/>
    </row>
    <row r="16203" spans="11:11" x14ac:dyDescent="0.25">
      <c r="K16203"/>
    </row>
    <row r="16204" spans="11:11" x14ac:dyDescent="0.25">
      <c r="K16204"/>
    </row>
    <row r="16205" spans="11:11" x14ac:dyDescent="0.25">
      <c r="K16205"/>
    </row>
    <row r="16206" spans="11:11" x14ac:dyDescent="0.25">
      <c r="K16206"/>
    </row>
    <row r="16207" spans="11:11" x14ac:dyDescent="0.25">
      <c r="K16207"/>
    </row>
    <row r="16208" spans="11:11" x14ac:dyDescent="0.25">
      <c r="K16208"/>
    </row>
    <row r="16209" spans="11:11" x14ac:dyDescent="0.25">
      <c r="K16209"/>
    </row>
    <row r="16210" spans="11:11" x14ac:dyDescent="0.25">
      <c r="K16210"/>
    </row>
    <row r="16211" spans="11:11" x14ac:dyDescent="0.25">
      <c r="K16211"/>
    </row>
    <row r="16212" spans="11:11" x14ac:dyDescent="0.25">
      <c r="K16212"/>
    </row>
    <row r="16213" spans="11:11" x14ac:dyDescent="0.25">
      <c r="K16213"/>
    </row>
    <row r="16214" spans="11:11" x14ac:dyDescent="0.25">
      <c r="K16214"/>
    </row>
    <row r="16215" spans="11:11" x14ac:dyDescent="0.25">
      <c r="K16215"/>
    </row>
    <row r="16216" spans="11:11" x14ac:dyDescent="0.25">
      <c r="K16216"/>
    </row>
    <row r="16217" spans="11:11" x14ac:dyDescent="0.25">
      <c r="K16217"/>
    </row>
    <row r="16218" spans="11:11" x14ac:dyDescent="0.25">
      <c r="K16218"/>
    </row>
    <row r="16219" spans="11:11" x14ac:dyDescent="0.25">
      <c r="K16219"/>
    </row>
    <row r="16220" spans="11:11" x14ac:dyDescent="0.25">
      <c r="K16220"/>
    </row>
    <row r="16221" spans="11:11" x14ac:dyDescent="0.25">
      <c r="K16221"/>
    </row>
    <row r="16222" spans="11:11" x14ac:dyDescent="0.25">
      <c r="K16222"/>
    </row>
    <row r="16223" spans="11:11" x14ac:dyDescent="0.25">
      <c r="K16223"/>
    </row>
    <row r="16224" spans="11:11" x14ac:dyDescent="0.25">
      <c r="K16224"/>
    </row>
    <row r="16225" spans="11:11" x14ac:dyDescent="0.25">
      <c r="K16225"/>
    </row>
    <row r="16226" spans="11:11" x14ac:dyDescent="0.25">
      <c r="K16226"/>
    </row>
    <row r="16227" spans="11:11" x14ac:dyDescent="0.25">
      <c r="K16227"/>
    </row>
    <row r="16228" spans="11:11" x14ac:dyDescent="0.25">
      <c r="K16228"/>
    </row>
    <row r="16229" spans="11:11" x14ac:dyDescent="0.25">
      <c r="K16229"/>
    </row>
    <row r="16230" spans="11:11" x14ac:dyDescent="0.25">
      <c r="K16230"/>
    </row>
    <row r="16231" spans="11:11" x14ac:dyDescent="0.25">
      <c r="K16231"/>
    </row>
    <row r="16232" spans="11:11" x14ac:dyDescent="0.25">
      <c r="K16232"/>
    </row>
    <row r="16233" spans="11:11" x14ac:dyDescent="0.25">
      <c r="K16233"/>
    </row>
    <row r="16234" spans="11:11" x14ac:dyDescent="0.25">
      <c r="K16234"/>
    </row>
    <row r="16235" spans="11:11" x14ac:dyDescent="0.25">
      <c r="K16235"/>
    </row>
    <row r="16236" spans="11:11" x14ac:dyDescent="0.25">
      <c r="K16236"/>
    </row>
    <row r="16237" spans="11:11" x14ac:dyDescent="0.25">
      <c r="K16237"/>
    </row>
    <row r="16238" spans="11:11" x14ac:dyDescent="0.25">
      <c r="K16238"/>
    </row>
    <row r="16239" spans="11:11" x14ac:dyDescent="0.25">
      <c r="K16239"/>
    </row>
    <row r="16240" spans="11:11" x14ac:dyDescent="0.25">
      <c r="K16240"/>
    </row>
    <row r="16241" spans="11:11" x14ac:dyDescent="0.25">
      <c r="K16241"/>
    </row>
    <row r="16242" spans="11:11" x14ac:dyDescent="0.25">
      <c r="K16242"/>
    </row>
    <row r="16243" spans="11:11" x14ac:dyDescent="0.25">
      <c r="K16243"/>
    </row>
    <row r="16244" spans="11:11" x14ac:dyDescent="0.25">
      <c r="K16244"/>
    </row>
    <row r="16245" spans="11:11" x14ac:dyDescent="0.25">
      <c r="K16245"/>
    </row>
    <row r="16246" spans="11:11" x14ac:dyDescent="0.25">
      <c r="K16246"/>
    </row>
    <row r="16247" spans="11:11" x14ac:dyDescent="0.25">
      <c r="K16247"/>
    </row>
    <row r="16248" spans="11:11" x14ac:dyDescent="0.25">
      <c r="K16248"/>
    </row>
    <row r="16249" spans="11:11" x14ac:dyDescent="0.25">
      <c r="K16249"/>
    </row>
    <row r="16250" spans="11:11" x14ac:dyDescent="0.25">
      <c r="K16250"/>
    </row>
    <row r="16251" spans="11:11" x14ac:dyDescent="0.25">
      <c r="K16251"/>
    </row>
    <row r="16252" spans="11:11" x14ac:dyDescent="0.25">
      <c r="K16252"/>
    </row>
    <row r="16253" spans="11:11" x14ac:dyDescent="0.25">
      <c r="K16253"/>
    </row>
    <row r="16254" spans="11:11" x14ac:dyDescent="0.25">
      <c r="K16254"/>
    </row>
    <row r="16255" spans="11:11" x14ac:dyDescent="0.25">
      <c r="K16255"/>
    </row>
    <row r="16256" spans="11:11" x14ac:dyDescent="0.25">
      <c r="K16256"/>
    </row>
    <row r="16257" spans="11:11" x14ac:dyDescent="0.25">
      <c r="K16257"/>
    </row>
    <row r="16258" spans="11:11" x14ac:dyDescent="0.25">
      <c r="K16258"/>
    </row>
    <row r="16259" spans="11:11" x14ac:dyDescent="0.25">
      <c r="K16259"/>
    </row>
    <row r="16260" spans="11:11" x14ac:dyDescent="0.25">
      <c r="K16260"/>
    </row>
    <row r="16261" spans="11:11" x14ac:dyDescent="0.25">
      <c r="K16261"/>
    </row>
    <row r="16262" spans="11:11" x14ac:dyDescent="0.25">
      <c r="K16262"/>
    </row>
    <row r="16263" spans="11:11" x14ac:dyDescent="0.25">
      <c r="K16263"/>
    </row>
    <row r="16264" spans="11:11" x14ac:dyDescent="0.25">
      <c r="K16264"/>
    </row>
    <row r="16265" spans="11:11" x14ac:dyDescent="0.25">
      <c r="K16265"/>
    </row>
    <row r="16266" spans="11:11" x14ac:dyDescent="0.25">
      <c r="K16266"/>
    </row>
    <row r="16267" spans="11:11" x14ac:dyDescent="0.25">
      <c r="K16267"/>
    </row>
    <row r="16268" spans="11:11" x14ac:dyDescent="0.25">
      <c r="K16268"/>
    </row>
    <row r="16269" spans="11:11" x14ac:dyDescent="0.25">
      <c r="K16269"/>
    </row>
    <row r="16270" spans="11:11" x14ac:dyDescent="0.25">
      <c r="K16270"/>
    </row>
    <row r="16271" spans="11:11" x14ac:dyDescent="0.25">
      <c r="K16271"/>
    </row>
    <row r="16272" spans="11:11" x14ac:dyDescent="0.25">
      <c r="K16272"/>
    </row>
    <row r="16273" spans="11:11" x14ac:dyDescent="0.25">
      <c r="K16273"/>
    </row>
    <row r="16274" spans="11:11" x14ac:dyDescent="0.25">
      <c r="K16274"/>
    </row>
    <row r="16275" spans="11:11" x14ac:dyDescent="0.25">
      <c r="K16275"/>
    </row>
    <row r="16276" spans="11:11" x14ac:dyDescent="0.25">
      <c r="K16276"/>
    </row>
    <row r="16277" spans="11:11" x14ac:dyDescent="0.25">
      <c r="K16277"/>
    </row>
    <row r="16278" spans="11:11" x14ac:dyDescent="0.25">
      <c r="K16278"/>
    </row>
    <row r="16279" spans="11:11" x14ac:dyDescent="0.25">
      <c r="K16279"/>
    </row>
    <row r="16280" spans="11:11" x14ac:dyDescent="0.25">
      <c r="K16280"/>
    </row>
    <row r="16281" spans="11:11" x14ac:dyDescent="0.25">
      <c r="K16281"/>
    </row>
    <row r="16282" spans="11:11" x14ac:dyDescent="0.25">
      <c r="K16282"/>
    </row>
    <row r="16283" spans="11:11" x14ac:dyDescent="0.25">
      <c r="K16283"/>
    </row>
    <row r="16284" spans="11:11" x14ac:dyDescent="0.25">
      <c r="K16284"/>
    </row>
    <row r="16285" spans="11:11" x14ac:dyDescent="0.25">
      <c r="K16285"/>
    </row>
    <row r="16286" spans="11:11" x14ac:dyDescent="0.25">
      <c r="K16286"/>
    </row>
    <row r="16287" spans="11:11" x14ac:dyDescent="0.25">
      <c r="K16287"/>
    </row>
    <row r="16288" spans="11:11" x14ac:dyDescent="0.25">
      <c r="K16288"/>
    </row>
    <row r="16289" spans="11:11" x14ac:dyDescent="0.25">
      <c r="K16289"/>
    </row>
    <row r="16290" spans="11:11" x14ac:dyDescent="0.25">
      <c r="K16290"/>
    </row>
    <row r="16291" spans="11:11" x14ac:dyDescent="0.25">
      <c r="K16291"/>
    </row>
    <row r="16292" spans="11:11" x14ac:dyDescent="0.25">
      <c r="K16292"/>
    </row>
    <row r="16293" spans="11:11" x14ac:dyDescent="0.25">
      <c r="K16293"/>
    </row>
    <row r="16294" spans="11:11" x14ac:dyDescent="0.25">
      <c r="K16294"/>
    </row>
    <row r="16295" spans="11:11" x14ac:dyDescent="0.25">
      <c r="K16295"/>
    </row>
    <row r="16296" spans="11:11" x14ac:dyDescent="0.25">
      <c r="K16296"/>
    </row>
    <row r="16297" spans="11:11" x14ac:dyDescent="0.25">
      <c r="K16297"/>
    </row>
    <row r="16298" spans="11:11" x14ac:dyDescent="0.25">
      <c r="K16298"/>
    </row>
    <row r="16299" spans="11:11" x14ac:dyDescent="0.25">
      <c r="K16299"/>
    </row>
    <row r="16300" spans="11:11" x14ac:dyDescent="0.25">
      <c r="K16300"/>
    </row>
    <row r="16301" spans="11:11" x14ac:dyDescent="0.25">
      <c r="K16301"/>
    </row>
    <row r="16302" spans="11:11" x14ac:dyDescent="0.25">
      <c r="K16302"/>
    </row>
    <row r="16303" spans="11:11" x14ac:dyDescent="0.25">
      <c r="K16303"/>
    </row>
    <row r="16304" spans="11:11" x14ac:dyDescent="0.25">
      <c r="K16304"/>
    </row>
    <row r="16305" spans="11:11" x14ac:dyDescent="0.25">
      <c r="K16305"/>
    </row>
    <row r="16306" spans="11:11" x14ac:dyDescent="0.25">
      <c r="K16306"/>
    </row>
    <row r="16307" spans="11:11" x14ac:dyDescent="0.25">
      <c r="K16307"/>
    </row>
    <row r="16308" spans="11:11" x14ac:dyDescent="0.25">
      <c r="K16308"/>
    </row>
    <row r="16309" spans="11:11" x14ac:dyDescent="0.25">
      <c r="K16309"/>
    </row>
    <row r="16310" spans="11:11" x14ac:dyDescent="0.25">
      <c r="K16310"/>
    </row>
    <row r="16311" spans="11:11" x14ac:dyDescent="0.25">
      <c r="K16311"/>
    </row>
    <row r="16312" spans="11:11" x14ac:dyDescent="0.25">
      <c r="K16312"/>
    </row>
    <row r="16313" spans="11:11" x14ac:dyDescent="0.25">
      <c r="K16313"/>
    </row>
    <row r="16314" spans="11:11" x14ac:dyDescent="0.25">
      <c r="K16314"/>
    </row>
    <row r="16315" spans="11:11" x14ac:dyDescent="0.25">
      <c r="K16315"/>
    </row>
    <row r="16316" spans="11:11" x14ac:dyDescent="0.25">
      <c r="K16316"/>
    </row>
    <row r="16317" spans="11:11" x14ac:dyDescent="0.25">
      <c r="K16317"/>
    </row>
    <row r="16318" spans="11:11" x14ac:dyDescent="0.25">
      <c r="K16318"/>
    </row>
    <row r="16319" spans="11:11" x14ac:dyDescent="0.25">
      <c r="K16319"/>
    </row>
    <row r="16320" spans="11:11" x14ac:dyDescent="0.25">
      <c r="K16320"/>
    </row>
    <row r="16321" spans="11:11" x14ac:dyDescent="0.25">
      <c r="K16321"/>
    </row>
    <row r="16322" spans="11:11" x14ac:dyDescent="0.25">
      <c r="K16322"/>
    </row>
    <row r="16323" spans="11:11" x14ac:dyDescent="0.25">
      <c r="K16323"/>
    </row>
    <row r="16324" spans="11:11" x14ac:dyDescent="0.25">
      <c r="K16324"/>
    </row>
    <row r="16325" spans="11:11" x14ac:dyDescent="0.25">
      <c r="K16325"/>
    </row>
    <row r="16326" spans="11:11" x14ac:dyDescent="0.25">
      <c r="K16326"/>
    </row>
    <row r="16327" spans="11:11" x14ac:dyDescent="0.25">
      <c r="K16327"/>
    </row>
    <row r="16328" spans="11:11" x14ac:dyDescent="0.25">
      <c r="K16328"/>
    </row>
    <row r="16329" spans="11:11" x14ac:dyDescent="0.25">
      <c r="K16329"/>
    </row>
    <row r="16330" spans="11:11" x14ac:dyDescent="0.25">
      <c r="K16330"/>
    </row>
    <row r="16331" spans="11:11" x14ac:dyDescent="0.25">
      <c r="K16331"/>
    </row>
    <row r="16332" spans="11:11" x14ac:dyDescent="0.25">
      <c r="K16332"/>
    </row>
    <row r="16333" spans="11:11" x14ac:dyDescent="0.25">
      <c r="K16333"/>
    </row>
    <row r="16334" spans="11:11" x14ac:dyDescent="0.25">
      <c r="K16334"/>
    </row>
    <row r="16335" spans="11:11" x14ac:dyDescent="0.25">
      <c r="K16335"/>
    </row>
    <row r="16336" spans="11:11" x14ac:dyDescent="0.25">
      <c r="K16336"/>
    </row>
    <row r="16337" spans="11:11" x14ac:dyDescent="0.25">
      <c r="K16337"/>
    </row>
    <row r="16338" spans="11:11" x14ac:dyDescent="0.25">
      <c r="K16338"/>
    </row>
    <row r="16339" spans="11:11" x14ac:dyDescent="0.25">
      <c r="K16339"/>
    </row>
    <row r="16340" spans="11:11" x14ac:dyDescent="0.25">
      <c r="K16340"/>
    </row>
    <row r="16341" spans="11:11" x14ac:dyDescent="0.25">
      <c r="K16341"/>
    </row>
    <row r="16342" spans="11:11" x14ac:dyDescent="0.25">
      <c r="K16342"/>
    </row>
    <row r="16343" spans="11:11" x14ac:dyDescent="0.25">
      <c r="K16343"/>
    </row>
    <row r="16344" spans="11:11" x14ac:dyDescent="0.25">
      <c r="K16344"/>
    </row>
    <row r="16345" spans="11:11" x14ac:dyDescent="0.25">
      <c r="K16345"/>
    </row>
    <row r="16346" spans="11:11" x14ac:dyDescent="0.25">
      <c r="K16346"/>
    </row>
    <row r="16347" spans="11:11" x14ac:dyDescent="0.25">
      <c r="K16347"/>
    </row>
    <row r="16348" spans="11:11" x14ac:dyDescent="0.25">
      <c r="K16348"/>
    </row>
    <row r="16349" spans="11:11" x14ac:dyDescent="0.25">
      <c r="K16349"/>
    </row>
    <row r="16350" spans="11:11" x14ac:dyDescent="0.25">
      <c r="K16350"/>
    </row>
    <row r="16351" spans="11:11" x14ac:dyDescent="0.25">
      <c r="K16351"/>
    </row>
    <row r="16352" spans="11:11" x14ac:dyDescent="0.25">
      <c r="K16352"/>
    </row>
    <row r="16353" spans="11:11" x14ac:dyDescent="0.25">
      <c r="K16353"/>
    </row>
    <row r="16354" spans="11:11" x14ac:dyDescent="0.25">
      <c r="K16354"/>
    </row>
    <row r="16355" spans="11:11" x14ac:dyDescent="0.25">
      <c r="K16355"/>
    </row>
    <row r="16356" spans="11:11" x14ac:dyDescent="0.25">
      <c r="K16356"/>
    </row>
    <row r="16357" spans="11:11" x14ac:dyDescent="0.25">
      <c r="K16357"/>
    </row>
    <row r="16358" spans="11:11" x14ac:dyDescent="0.25">
      <c r="K16358"/>
    </row>
    <row r="16359" spans="11:11" x14ac:dyDescent="0.25">
      <c r="K16359"/>
    </row>
    <row r="16360" spans="11:11" x14ac:dyDescent="0.25">
      <c r="K16360"/>
    </row>
    <row r="16361" spans="11:11" x14ac:dyDescent="0.25">
      <c r="K16361"/>
    </row>
    <row r="16362" spans="11:11" x14ac:dyDescent="0.25">
      <c r="K16362"/>
    </row>
    <row r="16363" spans="11:11" x14ac:dyDescent="0.25">
      <c r="K16363"/>
    </row>
    <row r="16364" spans="11:11" x14ac:dyDescent="0.25">
      <c r="K16364"/>
    </row>
    <row r="16365" spans="11:11" x14ac:dyDescent="0.25">
      <c r="K16365"/>
    </row>
    <row r="16366" spans="11:11" x14ac:dyDescent="0.25">
      <c r="K16366"/>
    </row>
    <row r="16367" spans="11:11" x14ac:dyDescent="0.25">
      <c r="K16367"/>
    </row>
    <row r="16368" spans="11:11" x14ac:dyDescent="0.25">
      <c r="K16368"/>
    </row>
    <row r="16369" spans="11:11" x14ac:dyDescent="0.25">
      <c r="K16369"/>
    </row>
    <row r="16370" spans="11:11" x14ac:dyDescent="0.25">
      <c r="K16370"/>
    </row>
    <row r="16371" spans="11:11" x14ac:dyDescent="0.25">
      <c r="K16371"/>
    </row>
    <row r="16372" spans="11:11" x14ac:dyDescent="0.25">
      <c r="K16372"/>
    </row>
    <row r="16373" spans="11:11" x14ac:dyDescent="0.25">
      <c r="K16373"/>
    </row>
    <row r="16374" spans="11:11" x14ac:dyDescent="0.25">
      <c r="K16374"/>
    </row>
    <row r="16375" spans="11:11" x14ac:dyDescent="0.25">
      <c r="K16375"/>
    </row>
    <row r="16376" spans="11:11" x14ac:dyDescent="0.25">
      <c r="K16376"/>
    </row>
    <row r="16377" spans="11:11" x14ac:dyDescent="0.25">
      <c r="K16377"/>
    </row>
    <row r="16378" spans="11:11" x14ac:dyDescent="0.25">
      <c r="K16378"/>
    </row>
    <row r="16379" spans="11:11" x14ac:dyDescent="0.25">
      <c r="K16379"/>
    </row>
    <row r="16380" spans="11:11" x14ac:dyDescent="0.25">
      <c r="K16380"/>
    </row>
    <row r="16381" spans="11:11" x14ac:dyDescent="0.25">
      <c r="K16381"/>
    </row>
    <row r="16382" spans="11:11" x14ac:dyDescent="0.25">
      <c r="K16382"/>
    </row>
    <row r="16383" spans="11:11" x14ac:dyDescent="0.25">
      <c r="K16383"/>
    </row>
    <row r="16384" spans="11:11" x14ac:dyDescent="0.25">
      <c r="K16384"/>
    </row>
    <row r="16385" spans="11:11" x14ac:dyDescent="0.25">
      <c r="K16385"/>
    </row>
    <row r="16386" spans="11:11" x14ac:dyDescent="0.25">
      <c r="K16386"/>
    </row>
    <row r="16387" spans="11:11" x14ac:dyDescent="0.25">
      <c r="K16387"/>
    </row>
    <row r="16388" spans="11:11" x14ac:dyDescent="0.25">
      <c r="K16388"/>
    </row>
    <row r="16389" spans="11:11" x14ac:dyDescent="0.25">
      <c r="K16389"/>
    </row>
    <row r="16390" spans="11:11" x14ac:dyDescent="0.25">
      <c r="K16390"/>
    </row>
    <row r="16391" spans="11:11" x14ac:dyDescent="0.25">
      <c r="K16391"/>
    </row>
    <row r="16392" spans="11:11" x14ac:dyDescent="0.25">
      <c r="K16392"/>
    </row>
    <row r="16393" spans="11:11" x14ac:dyDescent="0.25">
      <c r="K16393"/>
    </row>
    <row r="16394" spans="11:11" x14ac:dyDescent="0.25">
      <c r="K16394"/>
    </row>
    <row r="16395" spans="11:11" x14ac:dyDescent="0.25">
      <c r="K16395"/>
    </row>
    <row r="16396" spans="11:11" x14ac:dyDescent="0.25">
      <c r="K16396"/>
    </row>
    <row r="16397" spans="11:11" x14ac:dyDescent="0.25">
      <c r="K16397"/>
    </row>
    <row r="16398" spans="11:11" x14ac:dyDescent="0.25">
      <c r="K16398"/>
    </row>
    <row r="16399" spans="11:11" x14ac:dyDescent="0.25">
      <c r="K16399"/>
    </row>
    <row r="16400" spans="11:11" x14ac:dyDescent="0.25">
      <c r="K16400"/>
    </row>
    <row r="16401" spans="11:11" x14ac:dyDescent="0.25">
      <c r="K16401"/>
    </row>
    <row r="16402" spans="11:11" x14ac:dyDescent="0.25">
      <c r="K16402"/>
    </row>
    <row r="16403" spans="11:11" x14ac:dyDescent="0.25">
      <c r="K16403"/>
    </row>
    <row r="16404" spans="11:11" x14ac:dyDescent="0.25">
      <c r="K16404"/>
    </row>
    <row r="16405" spans="11:11" x14ac:dyDescent="0.25">
      <c r="K16405"/>
    </row>
    <row r="16406" spans="11:11" x14ac:dyDescent="0.25">
      <c r="K16406"/>
    </row>
    <row r="16407" spans="11:11" x14ac:dyDescent="0.25">
      <c r="K16407"/>
    </row>
    <row r="16408" spans="11:11" x14ac:dyDescent="0.25">
      <c r="K16408"/>
    </row>
    <row r="16409" spans="11:11" x14ac:dyDescent="0.25">
      <c r="K16409"/>
    </row>
    <row r="16410" spans="11:11" x14ac:dyDescent="0.25">
      <c r="K16410"/>
    </row>
    <row r="16411" spans="11:11" x14ac:dyDescent="0.25">
      <c r="K16411"/>
    </row>
    <row r="16412" spans="11:11" x14ac:dyDescent="0.25">
      <c r="K16412"/>
    </row>
    <row r="16413" spans="11:11" x14ac:dyDescent="0.25">
      <c r="K16413"/>
    </row>
    <row r="16414" spans="11:11" x14ac:dyDescent="0.25">
      <c r="K16414"/>
    </row>
    <row r="16415" spans="11:11" x14ac:dyDescent="0.25">
      <c r="K16415"/>
    </row>
    <row r="16416" spans="11:11" x14ac:dyDescent="0.25">
      <c r="K16416"/>
    </row>
    <row r="16417" spans="11:11" x14ac:dyDescent="0.25">
      <c r="K16417"/>
    </row>
    <row r="16418" spans="11:11" x14ac:dyDescent="0.25">
      <c r="K16418"/>
    </row>
    <row r="16419" spans="11:11" x14ac:dyDescent="0.25">
      <c r="K16419"/>
    </row>
    <row r="16420" spans="11:11" x14ac:dyDescent="0.25">
      <c r="K16420"/>
    </row>
    <row r="16421" spans="11:11" x14ac:dyDescent="0.25">
      <c r="K16421"/>
    </row>
    <row r="16422" spans="11:11" x14ac:dyDescent="0.25">
      <c r="K16422"/>
    </row>
    <row r="16423" spans="11:11" x14ac:dyDescent="0.25">
      <c r="K16423"/>
    </row>
    <row r="16424" spans="11:11" x14ac:dyDescent="0.25">
      <c r="K16424"/>
    </row>
    <row r="16425" spans="11:11" x14ac:dyDescent="0.25">
      <c r="K16425"/>
    </row>
    <row r="16426" spans="11:11" x14ac:dyDescent="0.25">
      <c r="K16426"/>
    </row>
    <row r="16427" spans="11:11" x14ac:dyDescent="0.25">
      <c r="K16427"/>
    </row>
    <row r="16428" spans="11:11" x14ac:dyDescent="0.25">
      <c r="K16428"/>
    </row>
    <row r="16429" spans="11:11" x14ac:dyDescent="0.25">
      <c r="K16429"/>
    </row>
    <row r="16430" spans="11:11" x14ac:dyDescent="0.25">
      <c r="K16430"/>
    </row>
    <row r="16431" spans="11:11" x14ac:dyDescent="0.25">
      <c r="K16431"/>
    </row>
    <row r="16432" spans="11:11" x14ac:dyDescent="0.25">
      <c r="K16432"/>
    </row>
    <row r="16433" spans="11:11" x14ac:dyDescent="0.25">
      <c r="K16433"/>
    </row>
    <row r="16434" spans="11:11" x14ac:dyDescent="0.25">
      <c r="K16434"/>
    </row>
    <row r="16435" spans="11:11" x14ac:dyDescent="0.25">
      <c r="K16435"/>
    </row>
    <row r="16436" spans="11:11" x14ac:dyDescent="0.25">
      <c r="K16436"/>
    </row>
    <row r="16437" spans="11:11" x14ac:dyDescent="0.25">
      <c r="K16437"/>
    </row>
    <row r="16438" spans="11:11" x14ac:dyDescent="0.25">
      <c r="K16438"/>
    </row>
    <row r="16439" spans="11:11" x14ac:dyDescent="0.25">
      <c r="K16439"/>
    </row>
    <row r="16440" spans="11:11" x14ac:dyDescent="0.25">
      <c r="K16440"/>
    </row>
    <row r="16441" spans="11:11" x14ac:dyDescent="0.25">
      <c r="K16441"/>
    </row>
    <row r="16442" spans="11:11" x14ac:dyDescent="0.25">
      <c r="K16442"/>
    </row>
    <row r="16443" spans="11:11" x14ac:dyDescent="0.25">
      <c r="K16443"/>
    </row>
    <row r="16444" spans="11:11" x14ac:dyDescent="0.25">
      <c r="K16444"/>
    </row>
    <row r="16445" spans="11:11" x14ac:dyDescent="0.25">
      <c r="K16445"/>
    </row>
    <row r="16446" spans="11:11" x14ac:dyDescent="0.25">
      <c r="K16446"/>
    </row>
    <row r="16447" spans="11:11" x14ac:dyDescent="0.25">
      <c r="K16447"/>
    </row>
    <row r="16448" spans="11:11" x14ac:dyDescent="0.25">
      <c r="K16448"/>
    </row>
    <row r="16449" spans="11:11" x14ac:dyDescent="0.25">
      <c r="K16449"/>
    </row>
    <row r="16450" spans="11:11" x14ac:dyDescent="0.25">
      <c r="K16450"/>
    </row>
    <row r="16451" spans="11:11" x14ac:dyDescent="0.25">
      <c r="K16451"/>
    </row>
    <row r="16452" spans="11:11" x14ac:dyDescent="0.25">
      <c r="K16452"/>
    </row>
    <row r="16453" spans="11:11" x14ac:dyDescent="0.25">
      <c r="K16453"/>
    </row>
    <row r="16454" spans="11:11" x14ac:dyDescent="0.25">
      <c r="K16454"/>
    </row>
    <row r="16455" spans="11:11" x14ac:dyDescent="0.25">
      <c r="K16455"/>
    </row>
    <row r="16456" spans="11:11" x14ac:dyDescent="0.25">
      <c r="K16456"/>
    </row>
    <row r="16457" spans="11:11" x14ac:dyDescent="0.25">
      <c r="K16457"/>
    </row>
    <row r="16458" spans="11:11" x14ac:dyDescent="0.25">
      <c r="K16458"/>
    </row>
    <row r="16459" spans="11:11" x14ac:dyDescent="0.25">
      <c r="K16459"/>
    </row>
    <row r="16460" spans="11:11" x14ac:dyDescent="0.25">
      <c r="K16460"/>
    </row>
    <row r="16461" spans="11:11" x14ac:dyDescent="0.25">
      <c r="K16461"/>
    </row>
    <row r="16462" spans="11:11" x14ac:dyDescent="0.25">
      <c r="K16462"/>
    </row>
    <row r="16463" spans="11:11" x14ac:dyDescent="0.25">
      <c r="K16463"/>
    </row>
    <row r="16464" spans="11:11" x14ac:dyDescent="0.25">
      <c r="K16464"/>
    </row>
    <row r="16465" spans="11:11" x14ac:dyDescent="0.25">
      <c r="K16465"/>
    </row>
    <row r="16466" spans="11:11" x14ac:dyDescent="0.25">
      <c r="K16466"/>
    </row>
    <row r="16467" spans="11:11" x14ac:dyDescent="0.25">
      <c r="K16467"/>
    </row>
    <row r="16468" spans="11:11" x14ac:dyDescent="0.25">
      <c r="K16468"/>
    </row>
    <row r="16469" spans="11:11" x14ac:dyDescent="0.25">
      <c r="K16469"/>
    </row>
    <row r="16470" spans="11:11" x14ac:dyDescent="0.25">
      <c r="K16470"/>
    </row>
    <row r="16471" spans="11:11" x14ac:dyDescent="0.25">
      <c r="K16471"/>
    </row>
    <row r="16472" spans="11:11" x14ac:dyDescent="0.25">
      <c r="K16472"/>
    </row>
    <row r="16473" spans="11:11" x14ac:dyDescent="0.25">
      <c r="K16473"/>
    </row>
    <row r="16474" spans="11:11" x14ac:dyDescent="0.25">
      <c r="K16474"/>
    </row>
    <row r="16475" spans="11:11" x14ac:dyDescent="0.25">
      <c r="K16475"/>
    </row>
    <row r="16476" spans="11:11" x14ac:dyDescent="0.25">
      <c r="K16476"/>
    </row>
    <row r="16477" spans="11:11" x14ac:dyDescent="0.25">
      <c r="K16477"/>
    </row>
    <row r="16478" spans="11:11" x14ac:dyDescent="0.25">
      <c r="K16478"/>
    </row>
    <row r="16479" spans="11:11" x14ac:dyDescent="0.25">
      <c r="K16479"/>
    </row>
    <row r="16480" spans="11:11" x14ac:dyDescent="0.25">
      <c r="K16480"/>
    </row>
    <row r="16481" spans="11:11" x14ac:dyDescent="0.25">
      <c r="K16481"/>
    </row>
    <row r="16482" spans="11:11" x14ac:dyDescent="0.25">
      <c r="K16482"/>
    </row>
    <row r="16483" spans="11:11" x14ac:dyDescent="0.25">
      <c r="K16483"/>
    </row>
    <row r="16484" spans="11:11" x14ac:dyDescent="0.25">
      <c r="K16484"/>
    </row>
    <row r="16485" spans="11:11" x14ac:dyDescent="0.25">
      <c r="K16485"/>
    </row>
    <row r="16486" spans="11:11" x14ac:dyDescent="0.25">
      <c r="K16486"/>
    </row>
    <row r="16487" spans="11:11" x14ac:dyDescent="0.25">
      <c r="K16487"/>
    </row>
    <row r="16488" spans="11:11" x14ac:dyDescent="0.25">
      <c r="K16488"/>
    </row>
    <row r="16489" spans="11:11" x14ac:dyDescent="0.25">
      <c r="K16489"/>
    </row>
    <row r="16490" spans="11:11" x14ac:dyDescent="0.25">
      <c r="K16490"/>
    </row>
    <row r="16491" spans="11:11" x14ac:dyDescent="0.25">
      <c r="K16491"/>
    </row>
    <row r="16492" spans="11:11" x14ac:dyDescent="0.25">
      <c r="K16492"/>
    </row>
    <row r="16493" spans="11:11" x14ac:dyDescent="0.25">
      <c r="K16493"/>
    </row>
    <row r="16494" spans="11:11" x14ac:dyDescent="0.25">
      <c r="K16494"/>
    </row>
    <row r="16495" spans="11:11" x14ac:dyDescent="0.25">
      <c r="K16495"/>
    </row>
    <row r="16496" spans="11:11" x14ac:dyDescent="0.25">
      <c r="K16496"/>
    </row>
    <row r="16497" spans="11:11" x14ac:dyDescent="0.25">
      <c r="K16497"/>
    </row>
    <row r="16498" spans="11:11" x14ac:dyDescent="0.25">
      <c r="K16498"/>
    </row>
    <row r="16499" spans="11:11" x14ac:dyDescent="0.25">
      <c r="K16499"/>
    </row>
    <row r="16500" spans="11:11" x14ac:dyDescent="0.25">
      <c r="K16500"/>
    </row>
    <row r="16501" spans="11:11" x14ac:dyDescent="0.25">
      <c r="K16501"/>
    </row>
    <row r="16502" spans="11:11" x14ac:dyDescent="0.25">
      <c r="K16502"/>
    </row>
    <row r="16503" spans="11:11" x14ac:dyDescent="0.25">
      <c r="K16503"/>
    </row>
    <row r="16504" spans="11:11" x14ac:dyDescent="0.25">
      <c r="K16504"/>
    </row>
    <row r="16505" spans="11:11" x14ac:dyDescent="0.25">
      <c r="K16505"/>
    </row>
    <row r="16506" spans="11:11" x14ac:dyDescent="0.25">
      <c r="K16506"/>
    </row>
    <row r="16507" spans="11:11" x14ac:dyDescent="0.25">
      <c r="K16507"/>
    </row>
    <row r="16508" spans="11:11" x14ac:dyDescent="0.25">
      <c r="K16508"/>
    </row>
    <row r="16509" spans="11:11" x14ac:dyDescent="0.25">
      <c r="K16509"/>
    </row>
    <row r="16510" spans="11:11" x14ac:dyDescent="0.25">
      <c r="K16510"/>
    </row>
    <row r="16511" spans="11:11" x14ac:dyDescent="0.25">
      <c r="K16511"/>
    </row>
    <row r="16512" spans="11:11" x14ac:dyDescent="0.25">
      <c r="K16512"/>
    </row>
    <row r="16513" spans="11:11" x14ac:dyDescent="0.25">
      <c r="K16513"/>
    </row>
    <row r="16514" spans="11:11" x14ac:dyDescent="0.25">
      <c r="K16514"/>
    </row>
    <row r="16515" spans="11:11" x14ac:dyDescent="0.25">
      <c r="K16515"/>
    </row>
    <row r="16516" spans="11:11" x14ac:dyDescent="0.25">
      <c r="K16516"/>
    </row>
    <row r="16517" spans="11:11" x14ac:dyDescent="0.25">
      <c r="K16517"/>
    </row>
    <row r="16518" spans="11:11" x14ac:dyDescent="0.25">
      <c r="K16518"/>
    </row>
    <row r="16519" spans="11:11" x14ac:dyDescent="0.25">
      <c r="K16519"/>
    </row>
    <row r="16520" spans="11:11" x14ac:dyDescent="0.25">
      <c r="K16520"/>
    </row>
    <row r="16521" spans="11:11" x14ac:dyDescent="0.25">
      <c r="K16521"/>
    </row>
    <row r="16522" spans="11:11" x14ac:dyDescent="0.25">
      <c r="K16522"/>
    </row>
    <row r="16523" spans="11:11" x14ac:dyDescent="0.25">
      <c r="K16523"/>
    </row>
    <row r="16524" spans="11:11" x14ac:dyDescent="0.25">
      <c r="K16524"/>
    </row>
    <row r="16525" spans="11:11" x14ac:dyDescent="0.25">
      <c r="K16525"/>
    </row>
    <row r="16526" spans="11:11" x14ac:dyDescent="0.25">
      <c r="K16526"/>
    </row>
    <row r="16527" spans="11:11" x14ac:dyDescent="0.25">
      <c r="K16527"/>
    </row>
    <row r="16528" spans="11:11" x14ac:dyDescent="0.25">
      <c r="K16528"/>
    </row>
    <row r="16529" spans="11:11" x14ac:dyDescent="0.25">
      <c r="K16529"/>
    </row>
    <row r="16530" spans="11:11" x14ac:dyDescent="0.25">
      <c r="K16530"/>
    </row>
    <row r="16531" spans="11:11" x14ac:dyDescent="0.25">
      <c r="K16531"/>
    </row>
    <row r="16532" spans="11:11" x14ac:dyDescent="0.25">
      <c r="K16532"/>
    </row>
    <row r="16533" spans="11:11" x14ac:dyDescent="0.25">
      <c r="K16533"/>
    </row>
    <row r="16534" spans="11:11" x14ac:dyDescent="0.25">
      <c r="K16534"/>
    </row>
    <row r="16535" spans="11:11" x14ac:dyDescent="0.25">
      <c r="K16535"/>
    </row>
    <row r="16536" spans="11:11" x14ac:dyDescent="0.25">
      <c r="K16536"/>
    </row>
    <row r="16537" spans="11:11" x14ac:dyDescent="0.25">
      <c r="K16537"/>
    </row>
    <row r="16538" spans="11:11" x14ac:dyDescent="0.25">
      <c r="K16538"/>
    </row>
    <row r="16539" spans="11:11" x14ac:dyDescent="0.25">
      <c r="K16539"/>
    </row>
    <row r="16540" spans="11:11" x14ac:dyDescent="0.25">
      <c r="K16540"/>
    </row>
    <row r="16541" spans="11:11" x14ac:dyDescent="0.25">
      <c r="K16541"/>
    </row>
    <row r="16542" spans="11:11" x14ac:dyDescent="0.25">
      <c r="K16542"/>
    </row>
    <row r="16543" spans="11:11" x14ac:dyDescent="0.25">
      <c r="K16543"/>
    </row>
    <row r="16544" spans="11:11" x14ac:dyDescent="0.25">
      <c r="K16544"/>
    </row>
    <row r="16545" spans="11:11" x14ac:dyDescent="0.25">
      <c r="K16545"/>
    </row>
    <row r="16546" spans="11:11" x14ac:dyDescent="0.25">
      <c r="K16546"/>
    </row>
    <row r="16547" spans="11:11" x14ac:dyDescent="0.25">
      <c r="K16547"/>
    </row>
    <row r="16548" spans="11:11" x14ac:dyDescent="0.25">
      <c r="K16548"/>
    </row>
    <row r="16549" spans="11:11" x14ac:dyDescent="0.25">
      <c r="K16549"/>
    </row>
    <row r="16550" spans="11:11" x14ac:dyDescent="0.25">
      <c r="K16550"/>
    </row>
    <row r="16551" spans="11:11" x14ac:dyDescent="0.25">
      <c r="K16551"/>
    </row>
    <row r="16552" spans="11:11" x14ac:dyDescent="0.25">
      <c r="K16552"/>
    </row>
    <row r="16553" spans="11:11" x14ac:dyDescent="0.25">
      <c r="K16553"/>
    </row>
    <row r="16554" spans="11:11" x14ac:dyDescent="0.25">
      <c r="K16554"/>
    </row>
    <row r="16555" spans="11:11" x14ac:dyDescent="0.25">
      <c r="K16555"/>
    </row>
    <row r="16556" spans="11:11" x14ac:dyDescent="0.25">
      <c r="K16556"/>
    </row>
    <row r="16557" spans="11:11" x14ac:dyDescent="0.25">
      <c r="K16557"/>
    </row>
    <row r="16558" spans="11:11" x14ac:dyDescent="0.25">
      <c r="K16558"/>
    </row>
    <row r="16559" spans="11:11" x14ac:dyDescent="0.25">
      <c r="K16559"/>
    </row>
    <row r="16560" spans="11:11" x14ac:dyDescent="0.25">
      <c r="K16560"/>
    </row>
    <row r="16561" spans="11:11" x14ac:dyDescent="0.25">
      <c r="K16561"/>
    </row>
    <row r="16562" spans="11:11" x14ac:dyDescent="0.25">
      <c r="K16562"/>
    </row>
    <row r="16563" spans="11:11" x14ac:dyDescent="0.25">
      <c r="K16563"/>
    </row>
    <row r="16564" spans="11:11" x14ac:dyDescent="0.25">
      <c r="K16564"/>
    </row>
    <row r="16565" spans="11:11" x14ac:dyDescent="0.25">
      <c r="K16565"/>
    </row>
    <row r="16566" spans="11:11" x14ac:dyDescent="0.25">
      <c r="K16566"/>
    </row>
    <row r="16567" spans="11:11" x14ac:dyDescent="0.25">
      <c r="K16567"/>
    </row>
    <row r="16568" spans="11:11" x14ac:dyDescent="0.25">
      <c r="K16568"/>
    </row>
    <row r="16569" spans="11:11" x14ac:dyDescent="0.25">
      <c r="K16569"/>
    </row>
    <row r="16570" spans="11:11" x14ac:dyDescent="0.25">
      <c r="K16570"/>
    </row>
    <row r="16571" spans="11:11" x14ac:dyDescent="0.25">
      <c r="K16571"/>
    </row>
    <row r="16572" spans="11:11" x14ac:dyDescent="0.25">
      <c r="K16572"/>
    </row>
    <row r="16573" spans="11:11" x14ac:dyDescent="0.25">
      <c r="K16573"/>
    </row>
    <row r="16574" spans="11:11" x14ac:dyDescent="0.25">
      <c r="K16574"/>
    </row>
    <row r="16575" spans="11:11" x14ac:dyDescent="0.25">
      <c r="K16575"/>
    </row>
    <row r="16576" spans="11:11" x14ac:dyDescent="0.25">
      <c r="K16576"/>
    </row>
    <row r="16577" spans="11:11" x14ac:dyDescent="0.25">
      <c r="K16577"/>
    </row>
    <row r="16578" spans="11:11" x14ac:dyDescent="0.25">
      <c r="K16578"/>
    </row>
    <row r="16579" spans="11:11" x14ac:dyDescent="0.25">
      <c r="K16579"/>
    </row>
    <row r="16580" spans="11:11" x14ac:dyDescent="0.25">
      <c r="K16580"/>
    </row>
    <row r="16581" spans="11:11" x14ac:dyDescent="0.25">
      <c r="K16581"/>
    </row>
    <row r="16582" spans="11:11" x14ac:dyDescent="0.25">
      <c r="K16582"/>
    </row>
    <row r="16583" spans="11:11" x14ac:dyDescent="0.25">
      <c r="K16583"/>
    </row>
    <row r="16584" spans="11:11" x14ac:dyDescent="0.25">
      <c r="K16584"/>
    </row>
    <row r="16585" spans="11:11" x14ac:dyDescent="0.25">
      <c r="K16585"/>
    </row>
    <row r="16586" spans="11:11" x14ac:dyDescent="0.25">
      <c r="K16586"/>
    </row>
    <row r="16587" spans="11:11" x14ac:dyDescent="0.25">
      <c r="K16587"/>
    </row>
    <row r="16588" spans="11:11" x14ac:dyDescent="0.25">
      <c r="K16588"/>
    </row>
    <row r="16589" spans="11:11" x14ac:dyDescent="0.25">
      <c r="K16589"/>
    </row>
    <row r="16590" spans="11:11" x14ac:dyDescent="0.25">
      <c r="K16590"/>
    </row>
    <row r="16591" spans="11:11" x14ac:dyDescent="0.25">
      <c r="K16591"/>
    </row>
    <row r="16592" spans="11:11" x14ac:dyDescent="0.25">
      <c r="K16592"/>
    </row>
    <row r="16593" spans="11:11" x14ac:dyDescent="0.25">
      <c r="K16593"/>
    </row>
    <row r="16594" spans="11:11" x14ac:dyDescent="0.25">
      <c r="K16594"/>
    </row>
    <row r="16595" spans="11:11" x14ac:dyDescent="0.25">
      <c r="K16595"/>
    </row>
    <row r="16596" spans="11:11" x14ac:dyDescent="0.25">
      <c r="K16596"/>
    </row>
    <row r="16597" spans="11:11" x14ac:dyDescent="0.25">
      <c r="K16597"/>
    </row>
    <row r="16598" spans="11:11" x14ac:dyDescent="0.25">
      <c r="K16598"/>
    </row>
    <row r="16599" spans="11:11" x14ac:dyDescent="0.25">
      <c r="K16599"/>
    </row>
    <row r="16600" spans="11:11" x14ac:dyDescent="0.25">
      <c r="K16600"/>
    </row>
    <row r="16601" spans="11:11" x14ac:dyDescent="0.25">
      <c r="K16601"/>
    </row>
    <row r="16602" spans="11:11" x14ac:dyDescent="0.25">
      <c r="K16602"/>
    </row>
    <row r="16603" spans="11:11" x14ac:dyDescent="0.25">
      <c r="K16603"/>
    </row>
    <row r="16604" spans="11:11" x14ac:dyDescent="0.25">
      <c r="K16604"/>
    </row>
    <row r="16605" spans="11:11" x14ac:dyDescent="0.25">
      <c r="K16605"/>
    </row>
    <row r="16606" spans="11:11" x14ac:dyDescent="0.25">
      <c r="K16606"/>
    </row>
    <row r="16607" spans="11:11" x14ac:dyDescent="0.25">
      <c r="K16607"/>
    </row>
    <row r="16608" spans="11:11" x14ac:dyDescent="0.25">
      <c r="K16608"/>
    </row>
    <row r="16609" spans="11:11" x14ac:dyDescent="0.25">
      <c r="K16609"/>
    </row>
    <row r="16610" spans="11:11" x14ac:dyDescent="0.25">
      <c r="K16610"/>
    </row>
    <row r="16611" spans="11:11" x14ac:dyDescent="0.25">
      <c r="K16611"/>
    </row>
    <row r="16612" spans="11:11" x14ac:dyDescent="0.25">
      <c r="K16612"/>
    </row>
    <row r="16613" spans="11:11" x14ac:dyDescent="0.25">
      <c r="K16613"/>
    </row>
    <row r="16614" spans="11:11" x14ac:dyDescent="0.25">
      <c r="K16614"/>
    </row>
    <row r="16615" spans="11:11" x14ac:dyDescent="0.25">
      <c r="K16615"/>
    </row>
    <row r="16616" spans="11:11" x14ac:dyDescent="0.25">
      <c r="K16616"/>
    </row>
    <row r="16617" spans="11:11" x14ac:dyDescent="0.25">
      <c r="K16617"/>
    </row>
    <row r="16618" spans="11:11" x14ac:dyDescent="0.25">
      <c r="K16618"/>
    </row>
    <row r="16619" spans="11:11" x14ac:dyDescent="0.25">
      <c r="K16619"/>
    </row>
    <row r="16620" spans="11:11" x14ac:dyDescent="0.25">
      <c r="K16620"/>
    </row>
    <row r="16621" spans="11:11" x14ac:dyDescent="0.25">
      <c r="K16621"/>
    </row>
    <row r="16622" spans="11:11" x14ac:dyDescent="0.25">
      <c r="K16622"/>
    </row>
    <row r="16623" spans="11:11" x14ac:dyDescent="0.25">
      <c r="K16623"/>
    </row>
    <row r="16624" spans="11:11" x14ac:dyDescent="0.25">
      <c r="K16624"/>
    </row>
    <row r="16625" spans="11:11" x14ac:dyDescent="0.25">
      <c r="K16625"/>
    </row>
    <row r="16626" spans="11:11" x14ac:dyDescent="0.25">
      <c r="K16626"/>
    </row>
    <row r="16627" spans="11:11" x14ac:dyDescent="0.25">
      <c r="K16627"/>
    </row>
    <row r="16628" spans="11:11" x14ac:dyDescent="0.25">
      <c r="K16628"/>
    </row>
    <row r="16629" spans="11:11" x14ac:dyDescent="0.25">
      <c r="K16629"/>
    </row>
    <row r="16630" spans="11:11" x14ac:dyDescent="0.25">
      <c r="K16630"/>
    </row>
    <row r="16631" spans="11:11" x14ac:dyDescent="0.25">
      <c r="K16631"/>
    </row>
    <row r="16632" spans="11:11" x14ac:dyDescent="0.25">
      <c r="K16632"/>
    </row>
    <row r="16633" spans="11:11" x14ac:dyDescent="0.25">
      <c r="K16633"/>
    </row>
    <row r="16634" spans="11:11" x14ac:dyDescent="0.25">
      <c r="K16634"/>
    </row>
    <row r="16635" spans="11:11" x14ac:dyDescent="0.25">
      <c r="K16635"/>
    </row>
    <row r="16636" spans="11:11" x14ac:dyDescent="0.25">
      <c r="K16636"/>
    </row>
    <row r="16637" spans="11:11" x14ac:dyDescent="0.25">
      <c r="K16637"/>
    </row>
    <row r="16638" spans="11:11" x14ac:dyDescent="0.25">
      <c r="K16638"/>
    </row>
    <row r="16639" spans="11:11" x14ac:dyDescent="0.25">
      <c r="K16639"/>
    </row>
    <row r="16640" spans="11:11" x14ac:dyDescent="0.25">
      <c r="K16640"/>
    </row>
    <row r="16641" spans="11:11" x14ac:dyDescent="0.25">
      <c r="K16641"/>
    </row>
    <row r="16642" spans="11:11" x14ac:dyDescent="0.25">
      <c r="K16642"/>
    </row>
    <row r="16643" spans="11:11" x14ac:dyDescent="0.25">
      <c r="K16643"/>
    </row>
    <row r="16644" spans="11:11" x14ac:dyDescent="0.25">
      <c r="K16644"/>
    </row>
    <row r="16645" spans="11:11" x14ac:dyDescent="0.25">
      <c r="K16645"/>
    </row>
    <row r="16646" spans="11:11" x14ac:dyDescent="0.25">
      <c r="K16646"/>
    </row>
    <row r="16647" spans="11:11" x14ac:dyDescent="0.25">
      <c r="K16647"/>
    </row>
    <row r="16648" spans="11:11" x14ac:dyDescent="0.25">
      <c r="K16648"/>
    </row>
    <row r="16649" spans="11:11" x14ac:dyDescent="0.25">
      <c r="K16649"/>
    </row>
    <row r="16650" spans="11:11" x14ac:dyDescent="0.25">
      <c r="K16650"/>
    </row>
    <row r="16651" spans="11:11" x14ac:dyDescent="0.25">
      <c r="K16651"/>
    </row>
    <row r="16652" spans="11:11" x14ac:dyDescent="0.25">
      <c r="K16652"/>
    </row>
    <row r="16653" spans="11:11" x14ac:dyDescent="0.25">
      <c r="K16653"/>
    </row>
    <row r="16654" spans="11:11" x14ac:dyDescent="0.25">
      <c r="K16654"/>
    </row>
    <row r="16655" spans="11:11" x14ac:dyDescent="0.25">
      <c r="K16655"/>
    </row>
    <row r="16656" spans="11:11" x14ac:dyDescent="0.25">
      <c r="K16656"/>
    </row>
    <row r="16657" spans="11:11" x14ac:dyDescent="0.25">
      <c r="K16657"/>
    </row>
    <row r="16658" spans="11:11" x14ac:dyDescent="0.25">
      <c r="K16658"/>
    </row>
    <row r="16659" spans="11:11" x14ac:dyDescent="0.25">
      <c r="K16659"/>
    </row>
    <row r="16660" spans="11:11" x14ac:dyDescent="0.25">
      <c r="K16660"/>
    </row>
    <row r="16661" spans="11:11" x14ac:dyDescent="0.25">
      <c r="K16661"/>
    </row>
    <row r="16662" spans="11:11" x14ac:dyDescent="0.25">
      <c r="K16662"/>
    </row>
    <row r="16663" spans="11:11" x14ac:dyDescent="0.25">
      <c r="K16663"/>
    </row>
    <row r="16664" spans="11:11" x14ac:dyDescent="0.25">
      <c r="K16664"/>
    </row>
    <row r="16665" spans="11:11" x14ac:dyDescent="0.25">
      <c r="K16665"/>
    </row>
    <row r="16666" spans="11:11" x14ac:dyDescent="0.25">
      <c r="K16666"/>
    </row>
    <row r="16667" spans="11:11" x14ac:dyDescent="0.25">
      <c r="K16667"/>
    </row>
    <row r="16668" spans="11:11" x14ac:dyDescent="0.25">
      <c r="K16668"/>
    </row>
    <row r="16669" spans="11:11" x14ac:dyDescent="0.25">
      <c r="K16669"/>
    </row>
    <row r="16670" spans="11:11" x14ac:dyDescent="0.25">
      <c r="K16670"/>
    </row>
    <row r="16671" spans="11:11" x14ac:dyDescent="0.25">
      <c r="K16671"/>
    </row>
    <row r="16672" spans="11:11" x14ac:dyDescent="0.25">
      <c r="K16672"/>
    </row>
    <row r="16673" spans="11:11" x14ac:dyDescent="0.25">
      <c r="K16673"/>
    </row>
    <row r="16674" spans="11:11" x14ac:dyDescent="0.25">
      <c r="K16674"/>
    </row>
    <row r="16675" spans="11:11" x14ac:dyDescent="0.25">
      <c r="K16675"/>
    </row>
    <row r="16676" spans="11:11" x14ac:dyDescent="0.25">
      <c r="K16676"/>
    </row>
    <row r="16677" spans="11:11" x14ac:dyDescent="0.25">
      <c r="K16677"/>
    </row>
    <row r="16678" spans="11:11" x14ac:dyDescent="0.25">
      <c r="K16678"/>
    </row>
    <row r="16679" spans="11:11" x14ac:dyDescent="0.25">
      <c r="K16679"/>
    </row>
    <row r="16680" spans="11:11" x14ac:dyDescent="0.25">
      <c r="K16680"/>
    </row>
    <row r="16681" spans="11:11" x14ac:dyDescent="0.25">
      <c r="K16681"/>
    </row>
    <row r="16682" spans="11:11" x14ac:dyDescent="0.25">
      <c r="K16682"/>
    </row>
    <row r="16683" spans="11:11" x14ac:dyDescent="0.25">
      <c r="K16683"/>
    </row>
    <row r="16684" spans="11:11" x14ac:dyDescent="0.25">
      <c r="K16684"/>
    </row>
    <row r="16685" spans="11:11" x14ac:dyDescent="0.25">
      <c r="K16685"/>
    </row>
    <row r="16686" spans="11:11" x14ac:dyDescent="0.25">
      <c r="K16686"/>
    </row>
    <row r="16687" spans="11:11" x14ac:dyDescent="0.25">
      <c r="K16687"/>
    </row>
    <row r="16688" spans="11:11" x14ac:dyDescent="0.25">
      <c r="K16688"/>
    </row>
    <row r="16689" spans="11:11" x14ac:dyDescent="0.25">
      <c r="K16689"/>
    </row>
    <row r="16690" spans="11:11" x14ac:dyDescent="0.25">
      <c r="K16690"/>
    </row>
    <row r="16691" spans="11:11" x14ac:dyDescent="0.25">
      <c r="K16691"/>
    </row>
    <row r="16692" spans="11:11" x14ac:dyDescent="0.25">
      <c r="K16692"/>
    </row>
    <row r="16693" spans="11:11" x14ac:dyDescent="0.25">
      <c r="K16693"/>
    </row>
    <row r="16694" spans="11:11" x14ac:dyDescent="0.25">
      <c r="K16694"/>
    </row>
    <row r="16695" spans="11:11" x14ac:dyDescent="0.25">
      <c r="K16695"/>
    </row>
    <row r="16696" spans="11:11" x14ac:dyDescent="0.25">
      <c r="K16696"/>
    </row>
    <row r="16697" spans="11:11" x14ac:dyDescent="0.25">
      <c r="K16697"/>
    </row>
    <row r="16698" spans="11:11" x14ac:dyDescent="0.25">
      <c r="K16698"/>
    </row>
    <row r="16699" spans="11:11" x14ac:dyDescent="0.25">
      <c r="K16699"/>
    </row>
    <row r="16700" spans="11:11" x14ac:dyDescent="0.25">
      <c r="K16700"/>
    </row>
    <row r="16701" spans="11:11" x14ac:dyDescent="0.25">
      <c r="K16701"/>
    </row>
    <row r="16702" spans="11:11" x14ac:dyDescent="0.25">
      <c r="K16702"/>
    </row>
    <row r="16703" spans="11:11" x14ac:dyDescent="0.25">
      <c r="K16703"/>
    </row>
    <row r="16704" spans="11:11" x14ac:dyDescent="0.25">
      <c r="K16704"/>
    </row>
    <row r="16705" spans="11:11" x14ac:dyDescent="0.25">
      <c r="K16705"/>
    </row>
    <row r="16706" spans="11:11" x14ac:dyDescent="0.25">
      <c r="K16706"/>
    </row>
    <row r="16707" spans="11:11" x14ac:dyDescent="0.25">
      <c r="K16707"/>
    </row>
    <row r="16708" spans="11:11" x14ac:dyDescent="0.25">
      <c r="K16708"/>
    </row>
    <row r="16709" spans="11:11" x14ac:dyDescent="0.25">
      <c r="K16709"/>
    </row>
    <row r="16710" spans="11:11" x14ac:dyDescent="0.25">
      <c r="K16710"/>
    </row>
    <row r="16711" spans="11:11" x14ac:dyDescent="0.25">
      <c r="K16711"/>
    </row>
    <row r="16712" spans="11:11" x14ac:dyDescent="0.25">
      <c r="K16712"/>
    </row>
    <row r="16713" spans="11:11" x14ac:dyDescent="0.25">
      <c r="K16713"/>
    </row>
    <row r="16714" spans="11:11" x14ac:dyDescent="0.25">
      <c r="K16714"/>
    </row>
    <row r="16715" spans="11:11" x14ac:dyDescent="0.25">
      <c r="K16715"/>
    </row>
    <row r="16716" spans="11:11" x14ac:dyDescent="0.25">
      <c r="K16716"/>
    </row>
    <row r="16717" spans="11:11" x14ac:dyDescent="0.25">
      <c r="K16717"/>
    </row>
    <row r="16718" spans="11:11" x14ac:dyDescent="0.25">
      <c r="K16718"/>
    </row>
    <row r="16719" spans="11:11" x14ac:dyDescent="0.25">
      <c r="K16719"/>
    </row>
    <row r="16720" spans="11:11" x14ac:dyDescent="0.25">
      <c r="K16720"/>
    </row>
    <row r="16721" spans="11:11" x14ac:dyDescent="0.25">
      <c r="K16721"/>
    </row>
    <row r="16722" spans="11:11" x14ac:dyDescent="0.25">
      <c r="K16722"/>
    </row>
    <row r="16723" spans="11:11" x14ac:dyDescent="0.25">
      <c r="K16723"/>
    </row>
    <row r="16724" spans="11:11" x14ac:dyDescent="0.25">
      <c r="K16724"/>
    </row>
    <row r="16725" spans="11:11" x14ac:dyDescent="0.25">
      <c r="K16725"/>
    </row>
    <row r="16726" spans="11:11" x14ac:dyDescent="0.25">
      <c r="K16726"/>
    </row>
    <row r="16727" spans="11:11" x14ac:dyDescent="0.25">
      <c r="K16727"/>
    </row>
    <row r="16728" spans="11:11" x14ac:dyDescent="0.25">
      <c r="K16728"/>
    </row>
    <row r="16729" spans="11:11" x14ac:dyDescent="0.25">
      <c r="K16729"/>
    </row>
    <row r="16730" spans="11:11" x14ac:dyDescent="0.25">
      <c r="K16730"/>
    </row>
    <row r="16731" spans="11:11" x14ac:dyDescent="0.25">
      <c r="K16731"/>
    </row>
    <row r="16732" spans="11:11" x14ac:dyDescent="0.25">
      <c r="K16732"/>
    </row>
    <row r="16733" spans="11:11" x14ac:dyDescent="0.25">
      <c r="K16733"/>
    </row>
    <row r="16734" spans="11:11" x14ac:dyDescent="0.25">
      <c r="K16734"/>
    </row>
    <row r="16735" spans="11:11" x14ac:dyDescent="0.25">
      <c r="K16735"/>
    </row>
    <row r="16736" spans="11:11" x14ac:dyDescent="0.25">
      <c r="K16736"/>
    </row>
    <row r="16737" spans="11:11" x14ac:dyDescent="0.25">
      <c r="K16737"/>
    </row>
    <row r="16738" spans="11:11" x14ac:dyDescent="0.25">
      <c r="K16738"/>
    </row>
    <row r="16739" spans="11:11" x14ac:dyDescent="0.25">
      <c r="K16739"/>
    </row>
    <row r="16740" spans="11:11" x14ac:dyDescent="0.25">
      <c r="K16740"/>
    </row>
    <row r="16741" spans="11:11" x14ac:dyDescent="0.25">
      <c r="K16741"/>
    </row>
    <row r="16742" spans="11:11" x14ac:dyDescent="0.25">
      <c r="K16742"/>
    </row>
    <row r="16743" spans="11:11" x14ac:dyDescent="0.25">
      <c r="K16743"/>
    </row>
    <row r="16744" spans="11:11" x14ac:dyDescent="0.25">
      <c r="K16744"/>
    </row>
    <row r="16745" spans="11:11" x14ac:dyDescent="0.25">
      <c r="K16745"/>
    </row>
    <row r="16746" spans="11:11" x14ac:dyDescent="0.25">
      <c r="K16746"/>
    </row>
    <row r="16747" spans="11:11" x14ac:dyDescent="0.25">
      <c r="K16747"/>
    </row>
    <row r="16748" spans="11:11" x14ac:dyDescent="0.25">
      <c r="K16748"/>
    </row>
    <row r="16749" spans="11:11" x14ac:dyDescent="0.25">
      <c r="K16749"/>
    </row>
    <row r="16750" spans="11:11" x14ac:dyDescent="0.25">
      <c r="K16750"/>
    </row>
    <row r="16751" spans="11:11" x14ac:dyDescent="0.25">
      <c r="K16751"/>
    </row>
    <row r="16752" spans="11:11" x14ac:dyDescent="0.25">
      <c r="K16752"/>
    </row>
    <row r="16753" spans="11:11" x14ac:dyDescent="0.25">
      <c r="K16753"/>
    </row>
    <row r="16754" spans="11:11" x14ac:dyDescent="0.25">
      <c r="K16754"/>
    </row>
    <row r="16755" spans="11:11" x14ac:dyDescent="0.25">
      <c r="K16755"/>
    </row>
    <row r="16756" spans="11:11" x14ac:dyDescent="0.25">
      <c r="K16756"/>
    </row>
    <row r="16757" spans="11:11" x14ac:dyDescent="0.25">
      <c r="K16757"/>
    </row>
    <row r="16758" spans="11:11" x14ac:dyDescent="0.25">
      <c r="K16758"/>
    </row>
    <row r="16759" spans="11:11" x14ac:dyDescent="0.25">
      <c r="K16759"/>
    </row>
    <row r="16760" spans="11:11" x14ac:dyDescent="0.25">
      <c r="K16760"/>
    </row>
    <row r="16761" spans="11:11" x14ac:dyDescent="0.25">
      <c r="K16761"/>
    </row>
    <row r="16762" spans="11:11" x14ac:dyDescent="0.25">
      <c r="K16762"/>
    </row>
    <row r="16763" spans="11:11" x14ac:dyDescent="0.25">
      <c r="K16763"/>
    </row>
    <row r="16764" spans="11:11" x14ac:dyDescent="0.25">
      <c r="K16764"/>
    </row>
    <row r="16765" spans="11:11" x14ac:dyDescent="0.25">
      <c r="K16765"/>
    </row>
    <row r="16766" spans="11:11" x14ac:dyDescent="0.25">
      <c r="K16766"/>
    </row>
    <row r="16767" spans="11:11" x14ac:dyDescent="0.25">
      <c r="K16767"/>
    </row>
    <row r="16768" spans="11:11" x14ac:dyDescent="0.25">
      <c r="K16768"/>
    </row>
    <row r="16769" spans="11:11" x14ac:dyDescent="0.25">
      <c r="K16769"/>
    </row>
    <row r="16770" spans="11:11" x14ac:dyDescent="0.25">
      <c r="K16770"/>
    </row>
    <row r="16771" spans="11:11" x14ac:dyDescent="0.25">
      <c r="K16771"/>
    </row>
    <row r="16772" spans="11:11" x14ac:dyDescent="0.25">
      <c r="K16772"/>
    </row>
    <row r="16773" spans="11:11" x14ac:dyDescent="0.25">
      <c r="K16773"/>
    </row>
    <row r="16774" spans="11:11" x14ac:dyDescent="0.25">
      <c r="K16774"/>
    </row>
    <row r="16775" spans="11:11" x14ac:dyDescent="0.25">
      <c r="K16775"/>
    </row>
    <row r="16776" spans="11:11" x14ac:dyDescent="0.25">
      <c r="K16776"/>
    </row>
    <row r="16777" spans="11:11" x14ac:dyDescent="0.25">
      <c r="K16777"/>
    </row>
    <row r="16778" spans="11:11" x14ac:dyDescent="0.25">
      <c r="K16778"/>
    </row>
    <row r="16779" spans="11:11" x14ac:dyDescent="0.25">
      <c r="K16779"/>
    </row>
    <row r="16780" spans="11:11" x14ac:dyDescent="0.25">
      <c r="K16780"/>
    </row>
    <row r="16781" spans="11:11" x14ac:dyDescent="0.25">
      <c r="K16781"/>
    </row>
    <row r="16782" spans="11:11" x14ac:dyDescent="0.25">
      <c r="K16782"/>
    </row>
    <row r="16783" spans="11:11" x14ac:dyDescent="0.25">
      <c r="K16783"/>
    </row>
    <row r="16784" spans="11:11" x14ac:dyDescent="0.25">
      <c r="K16784"/>
    </row>
    <row r="16785" spans="11:11" x14ac:dyDescent="0.25">
      <c r="K16785"/>
    </row>
    <row r="16786" spans="11:11" x14ac:dyDescent="0.25">
      <c r="K16786"/>
    </row>
    <row r="16787" spans="11:11" x14ac:dyDescent="0.25">
      <c r="K16787"/>
    </row>
    <row r="16788" spans="11:11" x14ac:dyDescent="0.25">
      <c r="K16788"/>
    </row>
    <row r="16789" spans="11:11" x14ac:dyDescent="0.25">
      <c r="K16789"/>
    </row>
    <row r="16790" spans="11:11" x14ac:dyDescent="0.25">
      <c r="K16790"/>
    </row>
    <row r="16791" spans="11:11" x14ac:dyDescent="0.25">
      <c r="K16791"/>
    </row>
    <row r="16792" spans="11:11" x14ac:dyDescent="0.25">
      <c r="K16792"/>
    </row>
    <row r="16793" spans="11:11" x14ac:dyDescent="0.25">
      <c r="K16793"/>
    </row>
    <row r="16794" spans="11:11" x14ac:dyDescent="0.25">
      <c r="K16794"/>
    </row>
    <row r="16795" spans="11:11" x14ac:dyDescent="0.25">
      <c r="K16795"/>
    </row>
    <row r="16796" spans="11:11" x14ac:dyDescent="0.25">
      <c r="K16796"/>
    </row>
    <row r="16797" spans="11:11" x14ac:dyDescent="0.25">
      <c r="K16797"/>
    </row>
    <row r="16798" spans="11:11" x14ac:dyDescent="0.25">
      <c r="K16798"/>
    </row>
    <row r="16799" spans="11:11" x14ac:dyDescent="0.25">
      <c r="K16799"/>
    </row>
    <row r="16800" spans="11:11" x14ac:dyDescent="0.25">
      <c r="K16800"/>
    </row>
    <row r="16801" spans="11:11" x14ac:dyDescent="0.25">
      <c r="K16801"/>
    </row>
    <row r="16802" spans="11:11" x14ac:dyDescent="0.25">
      <c r="K16802"/>
    </row>
    <row r="16803" spans="11:11" x14ac:dyDescent="0.25">
      <c r="K16803"/>
    </row>
    <row r="16804" spans="11:11" x14ac:dyDescent="0.25">
      <c r="K16804"/>
    </row>
    <row r="16805" spans="11:11" x14ac:dyDescent="0.25">
      <c r="K16805"/>
    </row>
    <row r="16806" spans="11:11" x14ac:dyDescent="0.25">
      <c r="K16806"/>
    </row>
    <row r="16807" spans="11:11" x14ac:dyDescent="0.25">
      <c r="K16807"/>
    </row>
    <row r="16808" spans="11:11" x14ac:dyDescent="0.25">
      <c r="K16808"/>
    </row>
    <row r="16809" spans="11:11" x14ac:dyDescent="0.25">
      <c r="K16809"/>
    </row>
    <row r="16810" spans="11:11" x14ac:dyDescent="0.25">
      <c r="K16810"/>
    </row>
    <row r="16811" spans="11:11" x14ac:dyDescent="0.25">
      <c r="K16811"/>
    </row>
    <row r="16812" spans="11:11" x14ac:dyDescent="0.25">
      <c r="K16812"/>
    </row>
    <row r="16813" spans="11:11" x14ac:dyDescent="0.25">
      <c r="K16813"/>
    </row>
    <row r="16814" spans="11:11" x14ac:dyDescent="0.25">
      <c r="K16814"/>
    </row>
    <row r="16815" spans="11:11" x14ac:dyDescent="0.25">
      <c r="K16815"/>
    </row>
    <row r="16816" spans="11:11" x14ac:dyDescent="0.25">
      <c r="K16816"/>
    </row>
    <row r="16817" spans="11:11" x14ac:dyDescent="0.25">
      <c r="K16817"/>
    </row>
    <row r="16818" spans="11:11" x14ac:dyDescent="0.25">
      <c r="K16818"/>
    </row>
    <row r="16819" spans="11:11" x14ac:dyDescent="0.25">
      <c r="K16819"/>
    </row>
    <row r="16820" spans="11:11" x14ac:dyDescent="0.25">
      <c r="K16820"/>
    </row>
    <row r="16821" spans="11:11" x14ac:dyDescent="0.25">
      <c r="K16821"/>
    </row>
    <row r="16822" spans="11:11" x14ac:dyDescent="0.25">
      <c r="K16822"/>
    </row>
    <row r="16823" spans="11:11" x14ac:dyDescent="0.25">
      <c r="K16823"/>
    </row>
    <row r="16824" spans="11:11" x14ac:dyDescent="0.25">
      <c r="K16824"/>
    </row>
    <row r="16825" spans="11:11" x14ac:dyDescent="0.25">
      <c r="K16825"/>
    </row>
    <row r="16826" spans="11:11" x14ac:dyDescent="0.25">
      <c r="K16826"/>
    </row>
    <row r="16827" spans="11:11" x14ac:dyDescent="0.25">
      <c r="K16827"/>
    </row>
    <row r="16828" spans="11:11" x14ac:dyDescent="0.25">
      <c r="K16828"/>
    </row>
    <row r="16829" spans="11:11" x14ac:dyDescent="0.25">
      <c r="K16829"/>
    </row>
    <row r="16830" spans="11:11" x14ac:dyDescent="0.25">
      <c r="K16830"/>
    </row>
    <row r="16831" spans="11:11" x14ac:dyDescent="0.25">
      <c r="K16831"/>
    </row>
    <row r="16832" spans="11:11" x14ac:dyDescent="0.25">
      <c r="K16832"/>
    </row>
    <row r="16833" spans="11:11" x14ac:dyDescent="0.25">
      <c r="K16833"/>
    </row>
    <row r="16834" spans="11:11" x14ac:dyDescent="0.25">
      <c r="K16834"/>
    </row>
    <row r="16835" spans="11:11" x14ac:dyDescent="0.25">
      <c r="K16835"/>
    </row>
    <row r="16836" spans="11:11" x14ac:dyDescent="0.25">
      <c r="K16836"/>
    </row>
    <row r="16837" spans="11:11" x14ac:dyDescent="0.25">
      <c r="K16837"/>
    </row>
    <row r="16838" spans="11:11" x14ac:dyDescent="0.25">
      <c r="K16838"/>
    </row>
    <row r="16839" spans="11:11" x14ac:dyDescent="0.25">
      <c r="K16839"/>
    </row>
    <row r="16840" spans="11:11" x14ac:dyDescent="0.25">
      <c r="K16840"/>
    </row>
    <row r="16841" spans="11:11" x14ac:dyDescent="0.25">
      <c r="K16841"/>
    </row>
    <row r="16842" spans="11:11" x14ac:dyDescent="0.25">
      <c r="K16842"/>
    </row>
    <row r="16843" spans="11:11" x14ac:dyDescent="0.25">
      <c r="K16843"/>
    </row>
    <row r="16844" spans="11:11" x14ac:dyDescent="0.25">
      <c r="K16844"/>
    </row>
    <row r="16845" spans="11:11" x14ac:dyDescent="0.25">
      <c r="K16845"/>
    </row>
    <row r="16846" spans="11:11" x14ac:dyDescent="0.25">
      <c r="K16846"/>
    </row>
    <row r="16847" spans="11:11" x14ac:dyDescent="0.25">
      <c r="K16847"/>
    </row>
    <row r="16848" spans="11:11" x14ac:dyDescent="0.25">
      <c r="K16848"/>
    </row>
    <row r="16849" spans="11:11" x14ac:dyDescent="0.25">
      <c r="K16849"/>
    </row>
    <row r="16850" spans="11:11" x14ac:dyDescent="0.25">
      <c r="K16850"/>
    </row>
    <row r="16851" spans="11:11" x14ac:dyDescent="0.25">
      <c r="K16851"/>
    </row>
    <row r="16852" spans="11:11" x14ac:dyDescent="0.25">
      <c r="K16852"/>
    </row>
    <row r="16853" spans="11:11" x14ac:dyDescent="0.25">
      <c r="K16853"/>
    </row>
    <row r="16854" spans="11:11" x14ac:dyDescent="0.25">
      <c r="K16854"/>
    </row>
    <row r="16855" spans="11:11" x14ac:dyDescent="0.25">
      <c r="K16855"/>
    </row>
    <row r="16856" spans="11:11" x14ac:dyDescent="0.25">
      <c r="K16856"/>
    </row>
    <row r="16857" spans="11:11" x14ac:dyDescent="0.25">
      <c r="K16857"/>
    </row>
    <row r="16858" spans="11:11" x14ac:dyDescent="0.25">
      <c r="K16858"/>
    </row>
    <row r="16859" spans="11:11" x14ac:dyDescent="0.25">
      <c r="K16859"/>
    </row>
    <row r="16860" spans="11:11" x14ac:dyDescent="0.25">
      <c r="K16860"/>
    </row>
    <row r="16861" spans="11:11" x14ac:dyDescent="0.25">
      <c r="K16861"/>
    </row>
    <row r="16862" spans="11:11" x14ac:dyDescent="0.25">
      <c r="K16862"/>
    </row>
    <row r="16863" spans="11:11" x14ac:dyDescent="0.25">
      <c r="K16863"/>
    </row>
    <row r="16864" spans="11:11" x14ac:dyDescent="0.25">
      <c r="K16864"/>
    </row>
    <row r="16865" spans="11:11" x14ac:dyDescent="0.25">
      <c r="K16865"/>
    </row>
    <row r="16866" spans="11:11" x14ac:dyDescent="0.25">
      <c r="K16866"/>
    </row>
    <row r="16867" spans="11:11" x14ac:dyDescent="0.25">
      <c r="K16867"/>
    </row>
    <row r="16868" spans="11:11" x14ac:dyDescent="0.25">
      <c r="K16868"/>
    </row>
    <row r="16869" spans="11:11" x14ac:dyDescent="0.25">
      <c r="K16869"/>
    </row>
    <row r="16870" spans="11:11" x14ac:dyDescent="0.25">
      <c r="K16870"/>
    </row>
    <row r="16871" spans="11:11" x14ac:dyDescent="0.25">
      <c r="K16871"/>
    </row>
    <row r="16872" spans="11:11" x14ac:dyDescent="0.25">
      <c r="K16872"/>
    </row>
    <row r="16873" spans="11:11" x14ac:dyDescent="0.25">
      <c r="K16873"/>
    </row>
    <row r="16874" spans="11:11" x14ac:dyDescent="0.25">
      <c r="K16874"/>
    </row>
    <row r="16875" spans="11:11" x14ac:dyDescent="0.25">
      <c r="K16875"/>
    </row>
    <row r="16876" spans="11:11" x14ac:dyDescent="0.25">
      <c r="K16876"/>
    </row>
    <row r="16877" spans="11:11" x14ac:dyDescent="0.25">
      <c r="K16877"/>
    </row>
    <row r="16878" spans="11:11" x14ac:dyDescent="0.25">
      <c r="K16878"/>
    </row>
    <row r="16879" spans="11:11" x14ac:dyDescent="0.25">
      <c r="K16879"/>
    </row>
    <row r="16880" spans="11:11" x14ac:dyDescent="0.25">
      <c r="K16880"/>
    </row>
    <row r="16881" spans="11:11" x14ac:dyDescent="0.25">
      <c r="K16881"/>
    </row>
    <row r="16882" spans="11:11" x14ac:dyDescent="0.25">
      <c r="K16882"/>
    </row>
    <row r="16883" spans="11:11" x14ac:dyDescent="0.25">
      <c r="K16883"/>
    </row>
    <row r="16884" spans="11:11" x14ac:dyDescent="0.25">
      <c r="K16884"/>
    </row>
    <row r="16885" spans="11:11" x14ac:dyDescent="0.25">
      <c r="K16885"/>
    </row>
    <row r="16886" spans="11:11" x14ac:dyDescent="0.25">
      <c r="K16886"/>
    </row>
    <row r="16887" spans="11:11" x14ac:dyDescent="0.25">
      <c r="K16887"/>
    </row>
    <row r="16888" spans="11:11" x14ac:dyDescent="0.25">
      <c r="K16888"/>
    </row>
    <row r="16889" spans="11:11" x14ac:dyDescent="0.25">
      <c r="K16889"/>
    </row>
    <row r="16890" spans="11:11" x14ac:dyDescent="0.25">
      <c r="K16890"/>
    </row>
    <row r="16891" spans="11:11" x14ac:dyDescent="0.25">
      <c r="K16891"/>
    </row>
    <row r="16892" spans="11:11" x14ac:dyDescent="0.25">
      <c r="K16892"/>
    </row>
    <row r="16893" spans="11:11" x14ac:dyDescent="0.25">
      <c r="K16893"/>
    </row>
    <row r="16894" spans="11:11" x14ac:dyDescent="0.25">
      <c r="K16894"/>
    </row>
    <row r="16895" spans="11:11" x14ac:dyDescent="0.25">
      <c r="K16895"/>
    </row>
    <row r="16896" spans="11:11" x14ac:dyDescent="0.25">
      <c r="K16896"/>
    </row>
    <row r="16897" spans="11:11" x14ac:dyDescent="0.25">
      <c r="K16897"/>
    </row>
    <row r="16898" spans="11:11" x14ac:dyDescent="0.25">
      <c r="K16898"/>
    </row>
    <row r="16899" spans="11:11" x14ac:dyDescent="0.25">
      <c r="K16899"/>
    </row>
    <row r="16900" spans="11:11" x14ac:dyDescent="0.25">
      <c r="K16900"/>
    </row>
    <row r="16901" spans="11:11" x14ac:dyDescent="0.25">
      <c r="K16901"/>
    </row>
    <row r="16902" spans="11:11" x14ac:dyDescent="0.25">
      <c r="K16902"/>
    </row>
    <row r="16903" spans="11:11" x14ac:dyDescent="0.25">
      <c r="K16903"/>
    </row>
    <row r="16904" spans="11:11" x14ac:dyDescent="0.25">
      <c r="K16904"/>
    </row>
    <row r="16905" spans="11:11" x14ac:dyDescent="0.25">
      <c r="K16905"/>
    </row>
    <row r="16906" spans="11:11" x14ac:dyDescent="0.25">
      <c r="K16906"/>
    </row>
    <row r="16907" spans="11:11" x14ac:dyDescent="0.25">
      <c r="K16907"/>
    </row>
    <row r="16908" spans="11:11" x14ac:dyDescent="0.25">
      <c r="K16908"/>
    </row>
    <row r="16909" spans="11:11" x14ac:dyDescent="0.25">
      <c r="K16909"/>
    </row>
    <row r="16910" spans="11:11" x14ac:dyDescent="0.25">
      <c r="K16910"/>
    </row>
    <row r="16911" spans="11:11" x14ac:dyDescent="0.25">
      <c r="K16911"/>
    </row>
    <row r="16912" spans="11:11" x14ac:dyDescent="0.25">
      <c r="K16912"/>
    </row>
    <row r="16913" spans="11:11" x14ac:dyDescent="0.25">
      <c r="K16913"/>
    </row>
    <row r="16914" spans="11:11" x14ac:dyDescent="0.25">
      <c r="K16914"/>
    </row>
    <row r="16915" spans="11:11" x14ac:dyDescent="0.25">
      <c r="K16915"/>
    </row>
    <row r="16916" spans="11:11" x14ac:dyDescent="0.25">
      <c r="K16916"/>
    </row>
    <row r="16917" spans="11:11" x14ac:dyDescent="0.25">
      <c r="K16917"/>
    </row>
    <row r="16918" spans="11:11" x14ac:dyDescent="0.25">
      <c r="K16918"/>
    </row>
    <row r="16919" spans="11:11" x14ac:dyDescent="0.25">
      <c r="K16919"/>
    </row>
    <row r="16920" spans="11:11" x14ac:dyDescent="0.25">
      <c r="K16920"/>
    </row>
    <row r="16921" spans="11:11" x14ac:dyDescent="0.25">
      <c r="K16921"/>
    </row>
    <row r="16922" spans="11:11" x14ac:dyDescent="0.25">
      <c r="K16922"/>
    </row>
    <row r="16923" spans="11:11" x14ac:dyDescent="0.25">
      <c r="K16923"/>
    </row>
    <row r="16924" spans="11:11" x14ac:dyDescent="0.25">
      <c r="K16924"/>
    </row>
    <row r="16925" spans="11:11" x14ac:dyDescent="0.25">
      <c r="K16925"/>
    </row>
    <row r="16926" spans="11:11" x14ac:dyDescent="0.25">
      <c r="K16926"/>
    </row>
    <row r="16927" spans="11:11" x14ac:dyDescent="0.25">
      <c r="K16927"/>
    </row>
    <row r="16928" spans="11:11" x14ac:dyDescent="0.25">
      <c r="K16928"/>
    </row>
    <row r="16929" spans="11:11" x14ac:dyDescent="0.25">
      <c r="K16929"/>
    </row>
    <row r="16930" spans="11:11" x14ac:dyDescent="0.25">
      <c r="K16930"/>
    </row>
    <row r="16931" spans="11:11" x14ac:dyDescent="0.25">
      <c r="K16931"/>
    </row>
    <row r="16932" spans="11:11" x14ac:dyDescent="0.25">
      <c r="K16932"/>
    </row>
    <row r="16933" spans="11:11" x14ac:dyDescent="0.25">
      <c r="K16933"/>
    </row>
    <row r="16934" spans="11:11" x14ac:dyDescent="0.25">
      <c r="K16934"/>
    </row>
    <row r="16935" spans="11:11" x14ac:dyDescent="0.25">
      <c r="K16935"/>
    </row>
    <row r="16936" spans="11:11" x14ac:dyDescent="0.25">
      <c r="K16936"/>
    </row>
    <row r="16937" spans="11:11" x14ac:dyDescent="0.25">
      <c r="K16937"/>
    </row>
    <row r="16938" spans="11:11" x14ac:dyDescent="0.25">
      <c r="K16938"/>
    </row>
    <row r="16939" spans="11:11" x14ac:dyDescent="0.25">
      <c r="K16939"/>
    </row>
    <row r="16940" spans="11:11" x14ac:dyDescent="0.25">
      <c r="K16940"/>
    </row>
    <row r="16941" spans="11:11" x14ac:dyDescent="0.25">
      <c r="K16941"/>
    </row>
    <row r="16942" spans="11:11" x14ac:dyDescent="0.25">
      <c r="K16942"/>
    </row>
    <row r="16943" spans="11:11" x14ac:dyDescent="0.25">
      <c r="K16943"/>
    </row>
    <row r="16944" spans="11:11" x14ac:dyDescent="0.25">
      <c r="K16944"/>
    </row>
    <row r="16945" spans="11:11" x14ac:dyDescent="0.25">
      <c r="K16945"/>
    </row>
    <row r="16946" spans="11:11" x14ac:dyDescent="0.25">
      <c r="K16946"/>
    </row>
    <row r="16947" spans="11:11" x14ac:dyDescent="0.25">
      <c r="K16947"/>
    </row>
    <row r="16948" spans="11:11" x14ac:dyDescent="0.25">
      <c r="K16948"/>
    </row>
    <row r="16949" spans="11:11" x14ac:dyDescent="0.25">
      <c r="K16949"/>
    </row>
    <row r="16950" spans="11:11" x14ac:dyDescent="0.25">
      <c r="K16950"/>
    </row>
    <row r="16951" spans="11:11" x14ac:dyDescent="0.25">
      <c r="K16951"/>
    </row>
    <row r="16952" spans="11:11" x14ac:dyDescent="0.25">
      <c r="K16952"/>
    </row>
    <row r="16953" spans="11:11" x14ac:dyDescent="0.25">
      <c r="K16953"/>
    </row>
    <row r="16954" spans="11:11" x14ac:dyDescent="0.25">
      <c r="K16954"/>
    </row>
    <row r="16955" spans="11:11" x14ac:dyDescent="0.25">
      <c r="K16955"/>
    </row>
    <row r="16956" spans="11:11" x14ac:dyDescent="0.25">
      <c r="K16956"/>
    </row>
    <row r="16957" spans="11:11" x14ac:dyDescent="0.25">
      <c r="K16957"/>
    </row>
    <row r="16958" spans="11:11" x14ac:dyDescent="0.25">
      <c r="K16958"/>
    </row>
    <row r="16959" spans="11:11" x14ac:dyDescent="0.25">
      <c r="K16959"/>
    </row>
    <row r="16960" spans="11:11" x14ac:dyDescent="0.25">
      <c r="K16960"/>
    </row>
    <row r="16961" spans="11:11" x14ac:dyDescent="0.25">
      <c r="K16961"/>
    </row>
    <row r="16962" spans="11:11" x14ac:dyDescent="0.25">
      <c r="K16962"/>
    </row>
    <row r="16963" spans="11:11" x14ac:dyDescent="0.25">
      <c r="K16963"/>
    </row>
    <row r="16964" spans="11:11" x14ac:dyDescent="0.25">
      <c r="K16964"/>
    </row>
    <row r="16965" spans="11:11" x14ac:dyDescent="0.25">
      <c r="K16965"/>
    </row>
    <row r="16966" spans="11:11" x14ac:dyDescent="0.25">
      <c r="K16966"/>
    </row>
    <row r="16967" spans="11:11" x14ac:dyDescent="0.25">
      <c r="K16967"/>
    </row>
    <row r="16968" spans="11:11" x14ac:dyDescent="0.25">
      <c r="K16968"/>
    </row>
    <row r="16969" spans="11:11" x14ac:dyDescent="0.25">
      <c r="K16969"/>
    </row>
    <row r="16970" spans="11:11" x14ac:dyDescent="0.25">
      <c r="K16970"/>
    </row>
    <row r="16971" spans="11:11" x14ac:dyDescent="0.25">
      <c r="K16971"/>
    </row>
    <row r="16972" spans="11:11" x14ac:dyDescent="0.25">
      <c r="K16972"/>
    </row>
    <row r="16973" spans="11:11" x14ac:dyDescent="0.25">
      <c r="K16973"/>
    </row>
    <row r="16974" spans="11:11" x14ac:dyDescent="0.25">
      <c r="K16974"/>
    </row>
    <row r="16975" spans="11:11" x14ac:dyDescent="0.25">
      <c r="K16975"/>
    </row>
    <row r="16976" spans="11:11" x14ac:dyDescent="0.25">
      <c r="K16976"/>
    </row>
    <row r="16977" spans="11:11" x14ac:dyDescent="0.25">
      <c r="K16977"/>
    </row>
    <row r="16978" spans="11:11" x14ac:dyDescent="0.25">
      <c r="K16978"/>
    </row>
    <row r="16979" spans="11:11" x14ac:dyDescent="0.25">
      <c r="K16979"/>
    </row>
    <row r="16980" spans="11:11" x14ac:dyDescent="0.25">
      <c r="K16980"/>
    </row>
    <row r="16981" spans="11:11" x14ac:dyDescent="0.25">
      <c r="K16981"/>
    </row>
    <row r="16982" spans="11:11" x14ac:dyDescent="0.25">
      <c r="K16982"/>
    </row>
    <row r="16983" spans="11:11" x14ac:dyDescent="0.25">
      <c r="K16983"/>
    </row>
    <row r="16984" spans="11:11" x14ac:dyDescent="0.25">
      <c r="K16984"/>
    </row>
    <row r="16985" spans="11:11" x14ac:dyDescent="0.25">
      <c r="K16985"/>
    </row>
    <row r="16986" spans="11:11" x14ac:dyDescent="0.25">
      <c r="K16986"/>
    </row>
    <row r="16987" spans="11:11" x14ac:dyDescent="0.25">
      <c r="K16987"/>
    </row>
    <row r="16988" spans="11:11" x14ac:dyDescent="0.25">
      <c r="K16988"/>
    </row>
    <row r="16989" spans="11:11" x14ac:dyDescent="0.25">
      <c r="K16989"/>
    </row>
    <row r="16990" spans="11:11" x14ac:dyDescent="0.25">
      <c r="K16990"/>
    </row>
    <row r="16991" spans="11:11" x14ac:dyDescent="0.25">
      <c r="K16991"/>
    </row>
    <row r="16992" spans="11:11" x14ac:dyDescent="0.25">
      <c r="K16992"/>
    </row>
    <row r="16993" spans="11:11" x14ac:dyDescent="0.25">
      <c r="K16993"/>
    </row>
    <row r="16994" spans="11:11" x14ac:dyDescent="0.25">
      <c r="K16994"/>
    </row>
    <row r="16995" spans="11:11" x14ac:dyDescent="0.25">
      <c r="K16995"/>
    </row>
    <row r="16996" spans="11:11" x14ac:dyDescent="0.25">
      <c r="K16996"/>
    </row>
    <row r="16997" spans="11:11" x14ac:dyDescent="0.25">
      <c r="K16997"/>
    </row>
    <row r="16998" spans="11:11" x14ac:dyDescent="0.25">
      <c r="K16998"/>
    </row>
    <row r="16999" spans="11:11" x14ac:dyDescent="0.25">
      <c r="K16999"/>
    </row>
    <row r="17000" spans="11:11" x14ac:dyDescent="0.25">
      <c r="K17000"/>
    </row>
    <row r="17001" spans="11:11" x14ac:dyDescent="0.25">
      <c r="K17001"/>
    </row>
    <row r="17002" spans="11:11" x14ac:dyDescent="0.25">
      <c r="K17002"/>
    </row>
    <row r="17003" spans="11:11" x14ac:dyDescent="0.25">
      <c r="K17003"/>
    </row>
    <row r="17004" spans="11:11" x14ac:dyDescent="0.25">
      <c r="K17004"/>
    </row>
    <row r="17005" spans="11:11" x14ac:dyDescent="0.25">
      <c r="K17005"/>
    </row>
    <row r="17006" spans="11:11" x14ac:dyDescent="0.25">
      <c r="K17006"/>
    </row>
    <row r="17007" spans="11:11" x14ac:dyDescent="0.25">
      <c r="K17007"/>
    </row>
    <row r="17008" spans="11:11" x14ac:dyDescent="0.25">
      <c r="K17008"/>
    </row>
    <row r="17009" spans="11:11" x14ac:dyDescent="0.25">
      <c r="K17009"/>
    </row>
    <row r="17010" spans="11:11" x14ac:dyDescent="0.25">
      <c r="K17010"/>
    </row>
    <row r="17011" spans="11:11" x14ac:dyDescent="0.25">
      <c r="K17011"/>
    </row>
    <row r="17012" spans="11:11" x14ac:dyDescent="0.25">
      <c r="K17012"/>
    </row>
    <row r="17013" spans="11:11" x14ac:dyDescent="0.25">
      <c r="K17013"/>
    </row>
    <row r="17014" spans="11:11" x14ac:dyDescent="0.25">
      <c r="K17014"/>
    </row>
    <row r="17015" spans="11:11" x14ac:dyDescent="0.25">
      <c r="K17015"/>
    </row>
    <row r="17016" spans="11:11" x14ac:dyDescent="0.25">
      <c r="K17016"/>
    </row>
    <row r="17017" spans="11:11" x14ac:dyDescent="0.25">
      <c r="K17017"/>
    </row>
    <row r="17018" spans="11:11" x14ac:dyDescent="0.25">
      <c r="K17018"/>
    </row>
    <row r="17019" spans="11:11" x14ac:dyDescent="0.25">
      <c r="K17019"/>
    </row>
    <row r="17020" spans="11:11" x14ac:dyDescent="0.25">
      <c r="K17020"/>
    </row>
    <row r="17021" spans="11:11" x14ac:dyDescent="0.25">
      <c r="K17021"/>
    </row>
    <row r="17022" spans="11:11" x14ac:dyDescent="0.25">
      <c r="K17022"/>
    </row>
    <row r="17023" spans="11:11" x14ac:dyDescent="0.25">
      <c r="K17023"/>
    </row>
    <row r="17024" spans="11:11" x14ac:dyDescent="0.25">
      <c r="K17024"/>
    </row>
    <row r="17025" spans="11:11" x14ac:dyDescent="0.25">
      <c r="K17025"/>
    </row>
    <row r="17026" spans="11:11" x14ac:dyDescent="0.25">
      <c r="K17026"/>
    </row>
    <row r="17027" spans="11:11" x14ac:dyDescent="0.25">
      <c r="K17027"/>
    </row>
    <row r="17028" spans="11:11" x14ac:dyDescent="0.25">
      <c r="K17028"/>
    </row>
    <row r="17029" spans="11:11" x14ac:dyDescent="0.25">
      <c r="K17029"/>
    </row>
    <row r="17030" spans="11:11" x14ac:dyDescent="0.25">
      <c r="K17030"/>
    </row>
    <row r="17031" spans="11:11" x14ac:dyDescent="0.25">
      <c r="K17031"/>
    </row>
    <row r="17032" spans="11:11" x14ac:dyDescent="0.25">
      <c r="K17032"/>
    </row>
    <row r="17033" spans="11:11" x14ac:dyDescent="0.25">
      <c r="K17033"/>
    </row>
    <row r="17034" spans="11:11" x14ac:dyDescent="0.25">
      <c r="K17034"/>
    </row>
    <row r="17035" spans="11:11" x14ac:dyDescent="0.25">
      <c r="K17035"/>
    </row>
    <row r="17036" spans="11:11" x14ac:dyDescent="0.25">
      <c r="K17036"/>
    </row>
    <row r="17037" spans="11:11" x14ac:dyDescent="0.25">
      <c r="K17037"/>
    </row>
    <row r="17038" spans="11:11" x14ac:dyDescent="0.25">
      <c r="K17038"/>
    </row>
    <row r="17039" spans="11:11" x14ac:dyDescent="0.25">
      <c r="K17039"/>
    </row>
    <row r="17040" spans="11:11" x14ac:dyDescent="0.25">
      <c r="K17040"/>
    </row>
    <row r="17041" spans="11:11" x14ac:dyDescent="0.25">
      <c r="K17041"/>
    </row>
    <row r="17042" spans="11:11" x14ac:dyDescent="0.25">
      <c r="K17042"/>
    </row>
    <row r="17043" spans="11:11" x14ac:dyDescent="0.25">
      <c r="K17043"/>
    </row>
    <row r="17044" spans="11:11" x14ac:dyDescent="0.25">
      <c r="K17044"/>
    </row>
    <row r="17045" spans="11:11" x14ac:dyDescent="0.25">
      <c r="K17045"/>
    </row>
    <row r="17046" spans="11:11" x14ac:dyDescent="0.25">
      <c r="K17046"/>
    </row>
    <row r="17047" spans="11:11" x14ac:dyDescent="0.25">
      <c r="K17047"/>
    </row>
    <row r="17048" spans="11:11" x14ac:dyDescent="0.25">
      <c r="K17048"/>
    </row>
    <row r="17049" spans="11:11" x14ac:dyDescent="0.25">
      <c r="K17049"/>
    </row>
    <row r="17050" spans="11:11" x14ac:dyDescent="0.25">
      <c r="K17050"/>
    </row>
    <row r="17051" spans="11:11" x14ac:dyDescent="0.25">
      <c r="K17051"/>
    </row>
    <row r="17052" spans="11:11" x14ac:dyDescent="0.25">
      <c r="K17052"/>
    </row>
    <row r="17053" spans="11:11" x14ac:dyDescent="0.25">
      <c r="K17053"/>
    </row>
    <row r="17054" spans="11:11" x14ac:dyDescent="0.25">
      <c r="K17054"/>
    </row>
    <row r="17055" spans="11:11" x14ac:dyDescent="0.25">
      <c r="K17055"/>
    </row>
    <row r="17056" spans="11:11" x14ac:dyDescent="0.25">
      <c r="K17056"/>
    </row>
    <row r="17057" spans="11:11" x14ac:dyDescent="0.25">
      <c r="K17057"/>
    </row>
    <row r="17058" spans="11:11" x14ac:dyDescent="0.25">
      <c r="K17058"/>
    </row>
    <row r="17059" spans="11:11" x14ac:dyDescent="0.25">
      <c r="K17059"/>
    </row>
    <row r="17060" spans="11:11" x14ac:dyDescent="0.25">
      <c r="K17060"/>
    </row>
    <row r="17061" spans="11:11" x14ac:dyDescent="0.25">
      <c r="K17061"/>
    </row>
    <row r="17062" spans="11:11" x14ac:dyDescent="0.25">
      <c r="K17062"/>
    </row>
    <row r="17063" spans="11:11" x14ac:dyDescent="0.25">
      <c r="K17063"/>
    </row>
    <row r="17064" spans="11:11" x14ac:dyDescent="0.25">
      <c r="K17064"/>
    </row>
    <row r="17065" spans="11:11" x14ac:dyDescent="0.25">
      <c r="K17065"/>
    </row>
    <row r="17066" spans="11:11" x14ac:dyDescent="0.25">
      <c r="K17066"/>
    </row>
    <row r="17067" spans="11:11" x14ac:dyDescent="0.25">
      <c r="K17067"/>
    </row>
    <row r="17068" spans="11:11" x14ac:dyDescent="0.25">
      <c r="K17068"/>
    </row>
    <row r="17069" spans="11:11" x14ac:dyDescent="0.25">
      <c r="K17069"/>
    </row>
    <row r="17070" spans="11:11" x14ac:dyDescent="0.25">
      <c r="K17070"/>
    </row>
    <row r="17071" spans="11:11" x14ac:dyDescent="0.25">
      <c r="K17071"/>
    </row>
    <row r="17072" spans="11:11" x14ac:dyDescent="0.25">
      <c r="K17072"/>
    </row>
    <row r="17073" spans="11:11" x14ac:dyDescent="0.25">
      <c r="K17073"/>
    </row>
    <row r="17074" spans="11:11" x14ac:dyDescent="0.25">
      <c r="K17074"/>
    </row>
    <row r="17075" spans="11:11" x14ac:dyDescent="0.25">
      <c r="K17075"/>
    </row>
    <row r="17076" spans="11:11" x14ac:dyDescent="0.25">
      <c r="K17076"/>
    </row>
    <row r="17077" spans="11:11" x14ac:dyDescent="0.25">
      <c r="K17077"/>
    </row>
    <row r="17078" spans="11:11" x14ac:dyDescent="0.25">
      <c r="K17078"/>
    </row>
    <row r="17079" spans="11:11" x14ac:dyDescent="0.25">
      <c r="K17079"/>
    </row>
    <row r="17080" spans="11:11" x14ac:dyDescent="0.25">
      <c r="K17080"/>
    </row>
    <row r="17081" spans="11:11" x14ac:dyDescent="0.25">
      <c r="K17081"/>
    </row>
    <row r="17082" spans="11:11" x14ac:dyDescent="0.25">
      <c r="K17082"/>
    </row>
    <row r="17083" spans="11:11" x14ac:dyDescent="0.25">
      <c r="K17083"/>
    </row>
    <row r="17084" spans="11:11" x14ac:dyDescent="0.25">
      <c r="K17084"/>
    </row>
    <row r="17085" spans="11:11" x14ac:dyDescent="0.25">
      <c r="K17085"/>
    </row>
    <row r="17086" spans="11:11" x14ac:dyDescent="0.25">
      <c r="K17086"/>
    </row>
    <row r="17087" spans="11:11" x14ac:dyDescent="0.25">
      <c r="K17087"/>
    </row>
    <row r="17088" spans="11:11" x14ac:dyDescent="0.25">
      <c r="K17088"/>
    </row>
    <row r="17089" spans="11:11" x14ac:dyDescent="0.25">
      <c r="K17089"/>
    </row>
    <row r="17090" spans="11:11" x14ac:dyDescent="0.25">
      <c r="K17090"/>
    </row>
    <row r="17091" spans="11:11" x14ac:dyDescent="0.25">
      <c r="K17091"/>
    </row>
    <row r="17092" spans="11:11" x14ac:dyDescent="0.25">
      <c r="K17092"/>
    </row>
    <row r="17093" spans="11:11" x14ac:dyDescent="0.25">
      <c r="K17093"/>
    </row>
    <row r="17094" spans="11:11" x14ac:dyDescent="0.25">
      <c r="K17094"/>
    </row>
    <row r="17095" spans="11:11" x14ac:dyDescent="0.25">
      <c r="K17095"/>
    </row>
    <row r="17096" spans="11:11" x14ac:dyDescent="0.25">
      <c r="K17096"/>
    </row>
    <row r="17097" spans="11:11" x14ac:dyDescent="0.25">
      <c r="K17097"/>
    </row>
    <row r="17098" spans="11:11" x14ac:dyDescent="0.25">
      <c r="K17098"/>
    </row>
    <row r="17099" spans="11:11" x14ac:dyDescent="0.25">
      <c r="K17099"/>
    </row>
    <row r="17100" spans="11:11" x14ac:dyDescent="0.25">
      <c r="K17100"/>
    </row>
    <row r="17101" spans="11:11" x14ac:dyDescent="0.25">
      <c r="K17101"/>
    </row>
    <row r="17102" spans="11:11" x14ac:dyDescent="0.25">
      <c r="K17102"/>
    </row>
    <row r="17103" spans="11:11" x14ac:dyDescent="0.25">
      <c r="K17103"/>
    </row>
    <row r="17104" spans="11:11" x14ac:dyDescent="0.25">
      <c r="K17104"/>
    </row>
    <row r="17105" spans="11:11" x14ac:dyDescent="0.25">
      <c r="K17105"/>
    </row>
    <row r="17106" spans="11:11" x14ac:dyDescent="0.25">
      <c r="K17106"/>
    </row>
    <row r="17107" spans="11:11" x14ac:dyDescent="0.25">
      <c r="K17107"/>
    </row>
    <row r="17108" spans="11:11" x14ac:dyDescent="0.25">
      <c r="K17108"/>
    </row>
    <row r="17109" spans="11:11" x14ac:dyDescent="0.25">
      <c r="K17109"/>
    </row>
    <row r="17110" spans="11:11" x14ac:dyDescent="0.25">
      <c r="K17110"/>
    </row>
    <row r="17111" spans="11:11" x14ac:dyDescent="0.25">
      <c r="K17111"/>
    </row>
    <row r="17112" spans="11:11" x14ac:dyDescent="0.25">
      <c r="K17112"/>
    </row>
    <row r="17113" spans="11:11" x14ac:dyDescent="0.25">
      <c r="K17113"/>
    </row>
    <row r="17114" spans="11:11" x14ac:dyDescent="0.25">
      <c r="K17114"/>
    </row>
    <row r="17115" spans="11:11" x14ac:dyDescent="0.25">
      <c r="K17115"/>
    </row>
    <row r="17116" spans="11:11" x14ac:dyDescent="0.25">
      <c r="K17116"/>
    </row>
    <row r="17117" spans="11:11" x14ac:dyDescent="0.25">
      <c r="K17117"/>
    </row>
    <row r="17118" spans="11:11" x14ac:dyDescent="0.25">
      <c r="K17118"/>
    </row>
    <row r="17119" spans="11:11" x14ac:dyDescent="0.25">
      <c r="K17119"/>
    </row>
    <row r="17120" spans="11:11" x14ac:dyDescent="0.25">
      <c r="K17120"/>
    </row>
    <row r="17121" spans="11:11" x14ac:dyDescent="0.25">
      <c r="K17121"/>
    </row>
    <row r="17122" spans="11:11" x14ac:dyDescent="0.25">
      <c r="K17122"/>
    </row>
    <row r="17123" spans="11:11" x14ac:dyDescent="0.25">
      <c r="K17123"/>
    </row>
    <row r="17124" spans="11:11" x14ac:dyDescent="0.25">
      <c r="K17124"/>
    </row>
    <row r="17125" spans="11:11" x14ac:dyDescent="0.25">
      <c r="K17125"/>
    </row>
    <row r="17126" spans="11:11" x14ac:dyDescent="0.25">
      <c r="K17126"/>
    </row>
    <row r="17127" spans="11:11" x14ac:dyDescent="0.25">
      <c r="K17127"/>
    </row>
    <row r="17128" spans="11:11" x14ac:dyDescent="0.25">
      <c r="K17128"/>
    </row>
    <row r="17129" spans="11:11" x14ac:dyDescent="0.25">
      <c r="K17129"/>
    </row>
    <row r="17130" spans="11:11" x14ac:dyDescent="0.25">
      <c r="K17130"/>
    </row>
    <row r="17131" spans="11:11" x14ac:dyDescent="0.25">
      <c r="K17131"/>
    </row>
    <row r="17132" spans="11:11" x14ac:dyDescent="0.25">
      <c r="K17132"/>
    </row>
    <row r="17133" spans="11:11" x14ac:dyDescent="0.25">
      <c r="K17133"/>
    </row>
    <row r="17134" spans="11:11" x14ac:dyDescent="0.25">
      <c r="K17134"/>
    </row>
    <row r="17135" spans="11:11" x14ac:dyDescent="0.25">
      <c r="K17135"/>
    </row>
    <row r="17136" spans="11:11" x14ac:dyDescent="0.25">
      <c r="K17136"/>
    </row>
    <row r="17137" spans="11:11" x14ac:dyDescent="0.25">
      <c r="K17137"/>
    </row>
    <row r="17138" spans="11:11" x14ac:dyDescent="0.25">
      <c r="K17138"/>
    </row>
    <row r="17139" spans="11:11" x14ac:dyDescent="0.25">
      <c r="K17139"/>
    </row>
    <row r="17140" spans="11:11" x14ac:dyDescent="0.25">
      <c r="K17140"/>
    </row>
    <row r="17141" spans="11:11" x14ac:dyDescent="0.25">
      <c r="K17141"/>
    </row>
    <row r="17142" spans="11:11" x14ac:dyDescent="0.25">
      <c r="K17142"/>
    </row>
    <row r="17143" spans="11:11" x14ac:dyDescent="0.25">
      <c r="K17143"/>
    </row>
    <row r="17144" spans="11:11" x14ac:dyDescent="0.25">
      <c r="K17144"/>
    </row>
    <row r="17145" spans="11:11" x14ac:dyDescent="0.25">
      <c r="K17145"/>
    </row>
    <row r="17146" spans="11:11" x14ac:dyDescent="0.25">
      <c r="K17146"/>
    </row>
    <row r="17147" spans="11:11" x14ac:dyDescent="0.25">
      <c r="K17147"/>
    </row>
    <row r="17148" spans="11:11" x14ac:dyDescent="0.25">
      <c r="K17148"/>
    </row>
    <row r="17149" spans="11:11" x14ac:dyDescent="0.25">
      <c r="K17149"/>
    </row>
    <row r="17150" spans="11:11" x14ac:dyDescent="0.25">
      <c r="K17150"/>
    </row>
    <row r="17151" spans="11:11" x14ac:dyDescent="0.25">
      <c r="K17151"/>
    </row>
    <row r="17152" spans="11:11" x14ac:dyDescent="0.25">
      <c r="K17152"/>
    </row>
    <row r="17153" spans="11:11" x14ac:dyDescent="0.25">
      <c r="K17153"/>
    </row>
    <row r="17154" spans="11:11" x14ac:dyDescent="0.25">
      <c r="K17154"/>
    </row>
    <row r="17155" spans="11:11" x14ac:dyDescent="0.25">
      <c r="K17155"/>
    </row>
    <row r="17156" spans="11:11" x14ac:dyDescent="0.25">
      <c r="K17156"/>
    </row>
    <row r="17157" spans="11:11" x14ac:dyDescent="0.25">
      <c r="K17157"/>
    </row>
    <row r="17158" spans="11:11" x14ac:dyDescent="0.25">
      <c r="K17158"/>
    </row>
    <row r="17159" spans="11:11" x14ac:dyDescent="0.25">
      <c r="K17159"/>
    </row>
    <row r="17160" spans="11:11" x14ac:dyDescent="0.25">
      <c r="K17160"/>
    </row>
    <row r="17161" spans="11:11" x14ac:dyDescent="0.25">
      <c r="K17161"/>
    </row>
    <row r="17162" spans="11:11" x14ac:dyDescent="0.25">
      <c r="K17162"/>
    </row>
    <row r="17163" spans="11:11" x14ac:dyDescent="0.25">
      <c r="K17163"/>
    </row>
    <row r="17164" spans="11:11" x14ac:dyDescent="0.25">
      <c r="K17164"/>
    </row>
    <row r="17165" spans="11:11" x14ac:dyDescent="0.25">
      <c r="K17165"/>
    </row>
    <row r="17166" spans="11:11" x14ac:dyDescent="0.25">
      <c r="K17166"/>
    </row>
    <row r="17167" spans="11:11" x14ac:dyDescent="0.25">
      <c r="K17167"/>
    </row>
    <row r="17168" spans="11:11" x14ac:dyDescent="0.25">
      <c r="K17168"/>
    </row>
    <row r="17169" spans="11:11" x14ac:dyDescent="0.25">
      <c r="K17169"/>
    </row>
    <row r="17170" spans="11:11" x14ac:dyDescent="0.25">
      <c r="K17170"/>
    </row>
    <row r="17171" spans="11:11" x14ac:dyDescent="0.25">
      <c r="K17171"/>
    </row>
    <row r="17172" spans="11:11" x14ac:dyDescent="0.25">
      <c r="K17172"/>
    </row>
    <row r="17173" spans="11:11" x14ac:dyDescent="0.25">
      <c r="K17173"/>
    </row>
    <row r="17174" spans="11:11" x14ac:dyDescent="0.25">
      <c r="K17174"/>
    </row>
    <row r="17175" spans="11:11" x14ac:dyDescent="0.25">
      <c r="K17175"/>
    </row>
    <row r="17176" spans="11:11" x14ac:dyDescent="0.25">
      <c r="K17176"/>
    </row>
    <row r="17177" spans="11:11" x14ac:dyDescent="0.25">
      <c r="K17177"/>
    </row>
    <row r="17178" spans="11:11" x14ac:dyDescent="0.25">
      <c r="K17178"/>
    </row>
    <row r="17179" spans="11:11" x14ac:dyDescent="0.25">
      <c r="K17179"/>
    </row>
    <row r="17180" spans="11:11" x14ac:dyDescent="0.25">
      <c r="K17180"/>
    </row>
    <row r="17181" spans="11:11" x14ac:dyDescent="0.25">
      <c r="K17181"/>
    </row>
    <row r="17182" spans="11:11" x14ac:dyDescent="0.25">
      <c r="K17182"/>
    </row>
    <row r="17183" spans="11:11" x14ac:dyDescent="0.25">
      <c r="K17183"/>
    </row>
    <row r="17184" spans="11:11" x14ac:dyDescent="0.25">
      <c r="K17184"/>
    </row>
    <row r="17185" spans="11:11" x14ac:dyDescent="0.25">
      <c r="K17185"/>
    </row>
    <row r="17186" spans="11:11" x14ac:dyDescent="0.25">
      <c r="K17186"/>
    </row>
    <row r="17187" spans="11:11" x14ac:dyDescent="0.25">
      <c r="K17187"/>
    </row>
    <row r="17188" spans="11:11" x14ac:dyDescent="0.25">
      <c r="K17188"/>
    </row>
    <row r="17189" spans="11:11" x14ac:dyDescent="0.25">
      <c r="K17189"/>
    </row>
    <row r="17190" spans="11:11" x14ac:dyDescent="0.25">
      <c r="K17190"/>
    </row>
    <row r="17191" spans="11:11" x14ac:dyDescent="0.25">
      <c r="K17191"/>
    </row>
    <row r="17192" spans="11:11" x14ac:dyDescent="0.25">
      <c r="K17192"/>
    </row>
    <row r="17193" spans="11:11" x14ac:dyDescent="0.25">
      <c r="K17193"/>
    </row>
    <row r="17194" spans="11:11" x14ac:dyDescent="0.25">
      <c r="K17194"/>
    </row>
    <row r="17195" spans="11:11" x14ac:dyDescent="0.25">
      <c r="K17195"/>
    </row>
    <row r="17196" spans="11:11" x14ac:dyDescent="0.25">
      <c r="K17196"/>
    </row>
    <row r="17197" spans="11:11" x14ac:dyDescent="0.25">
      <c r="K17197"/>
    </row>
    <row r="17198" spans="11:11" x14ac:dyDescent="0.25">
      <c r="K17198"/>
    </row>
    <row r="17199" spans="11:11" x14ac:dyDescent="0.25">
      <c r="K17199"/>
    </row>
    <row r="17200" spans="11:11" x14ac:dyDescent="0.25">
      <c r="K17200"/>
    </row>
    <row r="17201" spans="11:11" x14ac:dyDescent="0.25">
      <c r="K17201"/>
    </row>
    <row r="17202" spans="11:11" x14ac:dyDescent="0.25">
      <c r="K17202"/>
    </row>
    <row r="17203" spans="11:11" x14ac:dyDescent="0.25">
      <c r="K17203"/>
    </row>
    <row r="17204" spans="11:11" x14ac:dyDescent="0.25">
      <c r="K17204"/>
    </row>
    <row r="17205" spans="11:11" x14ac:dyDescent="0.25">
      <c r="K17205"/>
    </row>
    <row r="17206" spans="11:11" x14ac:dyDescent="0.25">
      <c r="K17206"/>
    </row>
    <row r="17207" spans="11:11" x14ac:dyDescent="0.25">
      <c r="K17207"/>
    </row>
    <row r="17208" spans="11:11" x14ac:dyDescent="0.25">
      <c r="K17208"/>
    </row>
    <row r="17209" spans="11:11" x14ac:dyDescent="0.25">
      <c r="K17209"/>
    </row>
    <row r="17210" spans="11:11" x14ac:dyDescent="0.25">
      <c r="K17210"/>
    </row>
    <row r="17211" spans="11:11" x14ac:dyDescent="0.25">
      <c r="K17211"/>
    </row>
    <row r="17212" spans="11:11" x14ac:dyDescent="0.25">
      <c r="K17212"/>
    </row>
    <row r="17213" spans="11:11" x14ac:dyDescent="0.25">
      <c r="K17213"/>
    </row>
    <row r="17214" spans="11:11" x14ac:dyDescent="0.25">
      <c r="K17214"/>
    </row>
    <row r="17215" spans="11:11" x14ac:dyDescent="0.25">
      <c r="K17215"/>
    </row>
    <row r="17216" spans="11:11" x14ac:dyDescent="0.25">
      <c r="K17216"/>
    </row>
    <row r="17217" spans="11:11" x14ac:dyDescent="0.25">
      <c r="K17217"/>
    </row>
    <row r="17218" spans="11:11" x14ac:dyDescent="0.25">
      <c r="K17218"/>
    </row>
    <row r="17219" spans="11:11" x14ac:dyDescent="0.25">
      <c r="K17219"/>
    </row>
    <row r="17220" spans="11:11" x14ac:dyDescent="0.25">
      <c r="K17220"/>
    </row>
    <row r="17221" spans="11:11" x14ac:dyDescent="0.25">
      <c r="K17221"/>
    </row>
    <row r="17222" spans="11:11" x14ac:dyDescent="0.25">
      <c r="K17222"/>
    </row>
    <row r="17223" spans="11:11" x14ac:dyDescent="0.25">
      <c r="K17223"/>
    </row>
    <row r="17224" spans="11:11" x14ac:dyDescent="0.25">
      <c r="K17224"/>
    </row>
    <row r="17225" spans="11:11" x14ac:dyDescent="0.25">
      <c r="K17225"/>
    </row>
    <row r="17226" spans="11:11" x14ac:dyDescent="0.25">
      <c r="K17226"/>
    </row>
    <row r="17227" spans="11:11" x14ac:dyDescent="0.25">
      <c r="K17227"/>
    </row>
    <row r="17228" spans="11:11" x14ac:dyDescent="0.25">
      <c r="K17228"/>
    </row>
    <row r="17229" spans="11:11" x14ac:dyDescent="0.25">
      <c r="K17229"/>
    </row>
    <row r="17230" spans="11:11" x14ac:dyDescent="0.25">
      <c r="K17230"/>
    </row>
    <row r="17231" spans="11:11" x14ac:dyDescent="0.25">
      <c r="K17231"/>
    </row>
    <row r="17232" spans="11:11" x14ac:dyDescent="0.25">
      <c r="K17232"/>
    </row>
    <row r="17233" spans="11:11" x14ac:dyDescent="0.25">
      <c r="K17233"/>
    </row>
    <row r="17234" spans="11:11" x14ac:dyDescent="0.25">
      <c r="K17234"/>
    </row>
    <row r="17235" spans="11:11" x14ac:dyDescent="0.25">
      <c r="K17235"/>
    </row>
    <row r="17236" spans="11:11" x14ac:dyDescent="0.25">
      <c r="K17236"/>
    </row>
    <row r="17237" spans="11:11" x14ac:dyDescent="0.25">
      <c r="K17237"/>
    </row>
    <row r="17238" spans="11:11" x14ac:dyDescent="0.25">
      <c r="K17238"/>
    </row>
    <row r="17239" spans="11:11" x14ac:dyDescent="0.25">
      <c r="K17239"/>
    </row>
    <row r="17240" spans="11:11" x14ac:dyDescent="0.25">
      <c r="K17240"/>
    </row>
    <row r="17241" spans="11:11" x14ac:dyDescent="0.25">
      <c r="K17241"/>
    </row>
    <row r="17242" spans="11:11" x14ac:dyDescent="0.25">
      <c r="K17242"/>
    </row>
    <row r="17243" spans="11:11" x14ac:dyDescent="0.25">
      <c r="K17243"/>
    </row>
    <row r="17244" spans="11:11" x14ac:dyDescent="0.25">
      <c r="K17244"/>
    </row>
    <row r="17245" spans="11:11" x14ac:dyDescent="0.25">
      <c r="K17245"/>
    </row>
    <row r="17246" spans="11:11" x14ac:dyDescent="0.25">
      <c r="K17246"/>
    </row>
    <row r="17247" spans="11:11" x14ac:dyDescent="0.25">
      <c r="K17247"/>
    </row>
    <row r="17248" spans="11:11" x14ac:dyDescent="0.25">
      <c r="K17248"/>
    </row>
    <row r="17249" spans="11:11" x14ac:dyDescent="0.25">
      <c r="K17249"/>
    </row>
    <row r="17250" spans="11:11" x14ac:dyDescent="0.25">
      <c r="K17250"/>
    </row>
    <row r="17251" spans="11:11" x14ac:dyDescent="0.25">
      <c r="K17251"/>
    </row>
    <row r="17252" spans="11:11" x14ac:dyDescent="0.25">
      <c r="K17252"/>
    </row>
    <row r="17253" spans="11:11" x14ac:dyDescent="0.25">
      <c r="K17253"/>
    </row>
    <row r="17254" spans="11:11" x14ac:dyDescent="0.25">
      <c r="K17254"/>
    </row>
    <row r="17255" spans="11:11" x14ac:dyDescent="0.25">
      <c r="K17255"/>
    </row>
    <row r="17256" spans="11:11" x14ac:dyDescent="0.25">
      <c r="K17256"/>
    </row>
    <row r="17257" spans="11:11" x14ac:dyDescent="0.25">
      <c r="K17257"/>
    </row>
    <row r="17258" spans="11:11" x14ac:dyDescent="0.25">
      <c r="K17258"/>
    </row>
    <row r="17259" spans="11:11" x14ac:dyDescent="0.25">
      <c r="K17259"/>
    </row>
    <row r="17260" spans="11:11" x14ac:dyDescent="0.25">
      <c r="K17260"/>
    </row>
    <row r="17261" spans="11:11" x14ac:dyDescent="0.25">
      <c r="K17261"/>
    </row>
    <row r="17262" spans="11:11" x14ac:dyDescent="0.25">
      <c r="K17262"/>
    </row>
    <row r="17263" spans="11:11" x14ac:dyDescent="0.25">
      <c r="K17263"/>
    </row>
    <row r="17264" spans="11:11" x14ac:dyDescent="0.25">
      <c r="K17264"/>
    </row>
    <row r="17265" spans="11:11" x14ac:dyDescent="0.25">
      <c r="K17265"/>
    </row>
    <row r="17266" spans="11:11" x14ac:dyDescent="0.25">
      <c r="K17266"/>
    </row>
    <row r="17267" spans="11:11" x14ac:dyDescent="0.25">
      <c r="K17267"/>
    </row>
    <row r="17268" spans="11:11" x14ac:dyDescent="0.25">
      <c r="K17268"/>
    </row>
    <row r="17269" spans="11:11" x14ac:dyDescent="0.25">
      <c r="K17269"/>
    </row>
    <row r="17270" spans="11:11" x14ac:dyDescent="0.25">
      <c r="K17270"/>
    </row>
    <row r="17271" spans="11:11" x14ac:dyDescent="0.25">
      <c r="K17271"/>
    </row>
    <row r="17272" spans="11:11" x14ac:dyDescent="0.25">
      <c r="K17272"/>
    </row>
    <row r="17273" spans="11:11" x14ac:dyDescent="0.25">
      <c r="K17273"/>
    </row>
    <row r="17274" spans="11:11" x14ac:dyDescent="0.25">
      <c r="K17274"/>
    </row>
    <row r="17275" spans="11:11" x14ac:dyDescent="0.25">
      <c r="K17275"/>
    </row>
    <row r="17276" spans="11:11" x14ac:dyDescent="0.25">
      <c r="K17276"/>
    </row>
    <row r="17277" spans="11:11" x14ac:dyDescent="0.25">
      <c r="K17277"/>
    </row>
    <row r="17278" spans="11:11" x14ac:dyDescent="0.25">
      <c r="K17278"/>
    </row>
    <row r="17279" spans="11:11" x14ac:dyDescent="0.25">
      <c r="K17279"/>
    </row>
    <row r="17280" spans="11:11" x14ac:dyDescent="0.25">
      <c r="K17280"/>
    </row>
    <row r="17281" spans="11:11" x14ac:dyDescent="0.25">
      <c r="K17281"/>
    </row>
    <row r="17282" spans="11:11" x14ac:dyDescent="0.25">
      <c r="K17282"/>
    </row>
    <row r="17283" spans="11:11" x14ac:dyDescent="0.25">
      <c r="K17283"/>
    </row>
    <row r="17284" spans="11:11" x14ac:dyDescent="0.25">
      <c r="K17284"/>
    </row>
    <row r="17285" spans="11:11" x14ac:dyDescent="0.25">
      <c r="K17285"/>
    </row>
    <row r="17286" spans="11:11" x14ac:dyDescent="0.25">
      <c r="K17286"/>
    </row>
    <row r="17287" spans="11:11" x14ac:dyDescent="0.25">
      <c r="K17287"/>
    </row>
    <row r="17288" spans="11:11" x14ac:dyDescent="0.25">
      <c r="K17288"/>
    </row>
    <row r="17289" spans="11:11" x14ac:dyDescent="0.25">
      <c r="K17289"/>
    </row>
    <row r="17290" spans="11:11" x14ac:dyDescent="0.25">
      <c r="K17290"/>
    </row>
    <row r="17291" spans="11:11" x14ac:dyDescent="0.25">
      <c r="K17291"/>
    </row>
    <row r="17292" spans="11:11" x14ac:dyDescent="0.25">
      <c r="K17292"/>
    </row>
    <row r="17293" spans="11:11" x14ac:dyDescent="0.25">
      <c r="K17293"/>
    </row>
    <row r="17294" spans="11:11" x14ac:dyDescent="0.25">
      <c r="K17294"/>
    </row>
    <row r="17295" spans="11:11" x14ac:dyDescent="0.25">
      <c r="K17295"/>
    </row>
    <row r="17296" spans="11:11" x14ac:dyDescent="0.25">
      <c r="K17296"/>
    </row>
    <row r="17297" spans="11:11" x14ac:dyDescent="0.25">
      <c r="K17297"/>
    </row>
    <row r="17298" spans="11:11" x14ac:dyDescent="0.25">
      <c r="K17298"/>
    </row>
    <row r="17299" spans="11:11" x14ac:dyDescent="0.25">
      <c r="K17299"/>
    </row>
    <row r="17300" spans="11:11" x14ac:dyDescent="0.25">
      <c r="K17300"/>
    </row>
    <row r="17301" spans="11:11" x14ac:dyDescent="0.25">
      <c r="K17301"/>
    </row>
    <row r="17302" spans="11:11" x14ac:dyDescent="0.25">
      <c r="K17302"/>
    </row>
    <row r="17303" spans="11:11" x14ac:dyDescent="0.25">
      <c r="K17303"/>
    </row>
    <row r="17304" spans="11:11" x14ac:dyDescent="0.25">
      <c r="K17304"/>
    </row>
    <row r="17305" spans="11:11" x14ac:dyDescent="0.25">
      <c r="K17305"/>
    </row>
    <row r="17306" spans="11:11" x14ac:dyDescent="0.25">
      <c r="K17306"/>
    </row>
    <row r="17307" spans="11:11" x14ac:dyDescent="0.25">
      <c r="K17307"/>
    </row>
    <row r="17308" spans="11:11" x14ac:dyDescent="0.25">
      <c r="K17308"/>
    </row>
    <row r="17309" spans="11:11" x14ac:dyDescent="0.25">
      <c r="K17309"/>
    </row>
    <row r="17310" spans="11:11" x14ac:dyDescent="0.25">
      <c r="K17310"/>
    </row>
    <row r="17311" spans="11:11" x14ac:dyDescent="0.25">
      <c r="K17311"/>
    </row>
    <row r="17312" spans="11:11" x14ac:dyDescent="0.25">
      <c r="K17312"/>
    </row>
    <row r="17313" spans="11:11" x14ac:dyDescent="0.25">
      <c r="K17313"/>
    </row>
    <row r="17314" spans="11:11" x14ac:dyDescent="0.25">
      <c r="K17314"/>
    </row>
    <row r="17315" spans="11:11" x14ac:dyDescent="0.25">
      <c r="K17315"/>
    </row>
    <row r="17316" spans="11:11" x14ac:dyDescent="0.25">
      <c r="K17316"/>
    </row>
    <row r="17317" spans="11:11" x14ac:dyDescent="0.25">
      <c r="K17317"/>
    </row>
    <row r="17318" spans="11:11" x14ac:dyDescent="0.25">
      <c r="K17318"/>
    </row>
    <row r="17319" spans="11:11" x14ac:dyDescent="0.25">
      <c r="K17319"/>
    </row>
    <row r="17320" spans="11:11" x14ac:dyDescent="0.25">
      <c r="K17320"/>
    </row>
    <row r="17321" spans="11:11" x14ac:dyDescent="0.25">
      <c r="K17321"/>
    </row>
    <row r="17322" spans="11:11" x14ac:dyDescent="0.25">
      <c r="K17322"/>
    </row>
    <row r="17323" spans="11:11" x14ac:dyDescent="0.25">
      <c r="K17323"/>
    </row>
    <row r="17324" spans="11:11" x14ac:dyDescent="0.25">
      <c r="K17324"/>
    </row>
    <row r="17325" spans="11:11" x14ac:dyDescent="0.25">
      <c r="K17325"/>
    </row>
    <row r="17326" spans="11:11" x14ac:dyDescent="0.25">
      <c r="K17326"/>
    </row>
    <row r="17327" spans="11:11" x14ac:dyDescent="0.25">
      <c r="K17327"/>
    </row>
    <row r="17328" spans="11:11" x14ac:dyDescent="0.25">
      <c r="K17328"/>
    </row>
    <row r="17329" spans="11:11" x14ac:dyDescent="0.25">
      <c r="K17329"/>
    </row>
    <row r="17330" spans="11:11" x14ac:dyDescent="0.25">
      <c r="K17330"/>
    </row>
    <row r="17331" spans="11:11" x14ac:dyDescent="0.25">
      <c r="K17331"/>
    </row>
    <row r="17332" spans="11:11" x14ac:dyDescent="0.25">
      <c r="K17332"/>
    </row>
    <row r="17333" spans="11:11" x14ac:dyDescent="0.25">
      <c r="K17333"/>
    </row>
    <row r="17334" spans="11:11" x14ac:dyDescent="0.25">
      <c r="K17334"/>
    </row>
    <row r="17335" spans="11:11" x14ac:dyDescent="0.25">
      <c r="K17335"/>
    </row>
    <row r="17336" spans="11:11" x14ac:dyDescent="0.25">
      <c r="K17336"/>
    </row>
    <row r="17337" spans="11:11" x14ac:dyDescent="0.25">
      <c r="K17337"/>
    </row>
    <row r="17338" spans="11:11" x14ac:dyDescent="0.25">
      <c r="K17338"/>
    </row>
    <row r="17339" spans="11:11" x14ac:dyDescent="0.25">
      <c r="K17339"/>
    </row>
    <row r="17340" spans="11:11" x14ac:dyDescent="0.25">
      <c r="K17340"/>
    </row>
    <row r="17341" spans="11:11" x14ac:dyDescent="0.25">
      <c r="K17341"/>
    </row>
    <row r="17342" spans="11:11" x14ac:dyDescent="0.25">
      <c r="K17342"/>
    </row>
    <row r="17343" spans="11:11" x14ac:dyDescent="0.25">
      <c r="K17343"/>
    </row>
    <row r="17344" spans="11:11" x14ac:dyDescent="0.25">
      <c r="K17344"/>
    </row>
    <row r="17345" spans="11:11" x14ac:dyDescent="0.25">
      <c r="K17345"/>
    </row>
    <row r="17346" spans="11:11" x14ac:dyDescent="0.25">
      <c r="K17346"/>
    </row>
    <row r="17347" spans="11:11" x14ac:dyDescent="0.25">
      <c r="K17347"/>
    </row>
    <row r="17348" spans="11:11" x14ac:dyDescent="0.25">
      <c r="K17348"/>
    </row>
    <row r="17349" spans="11:11" x14ac:dyDescent="0.25">
      <c r="K17349"/>
    </row>
    <row r="17350" spans="11:11" x14ac:dyDescent="0.25">
      <c r="K17350"/>
    </row>
    <row r="17351" spans="11:11" x14ac:dyDescent="0.25">
      <c r="K17351"/>
    </row>
    <row r="17352" spans="11:11" x14ac:dyDescent="0.25">
      <c r="K17352"/>
    </row>
    <row r="17353" spans="11:11" x14ac:dyDescent="0.25">
      <c r="K17353"/>
    </row>
    <row r="17354" spans="11:11" x14ac:dyDescent="0.25">
      <c r="K17354"/>
    </row>
    <row r="17355" spans="11:11" x14ac:dyDescent="0.25">
      <c r="K17355"/>
    </row>
    <row r="17356" spans="11:11" x14ac:dyDescent="0.25">
      <c r="K17356"/>
    </row>
    <row r="17357" spans="11:11" x14ac:dyDescent="0.25">
      <c r="K17357"/>
    </row>
    <row r="17358" spans="11:11" x14ac:dyDescent="0.25">
      <c r="K17358"/>
    </row>
    <row r="17359" spans="11:11" x14ac:dyDescent="0.25">
      <c r="K17359"/>
    </row>
    <row r="17360" spans="11:11" x14ac:dyDescent="0.25">
      <c r="K17360"/>
    </row>
    <row r="17361" spans="11:11" x14ac:dyDescent="0.25">
      <c r="K17361"/>
    </row>
    <row r="17362" spans="11:11" x14ac:dyDescent="0.25">
      <c r="K17362"/>
    </row>
    <row r="17363" spans="11:11" x14ac:dyDescent="0.25">
      <c r="K17363"/>
    </row>
    <row r="17364" spans="11:11" x14ac:dyDescent="0.25">
      <c r="K17364"/>
    </row>
    <row r="17365" spans="11:11" x14ac:dyDescent="0.25">
      <c r="K17365"/>
    </row>
    <row r="17366" spans="11:11" x14ac:dyDescent="0.25">
      <c r="K17366"/>
    </row>
    <row r="17367" spans="11:11" x14ac:dyDescent="0.25">
      <c r="K17367"/>
    </row>
    <row r="17368" spans="11:11" x14ac:dyDescent="0.25">
      <c r="K17368"/>
    </row>
    <row r="17369" spans="11:11" x14ac:dyDescent="0.25">
      <c r="K17369"/>
    </row>
    <row r="17370" spans="11:11" x14ac:dyDescent="0.25">
      <c r="K17370"/>
    </row>
    <row r="17371" spans="11:11" x14ac:dyDescent="0.25">
      <c r="K17371"/>
    </row>
    <row r="17372" spans="11:11" x14ac:dyDescent="0.25">
      <c r="K17372"/>
    </row>
    <row r="17373" spans="11:11" x14ac:dyDescent="0.25">
      <c r="K17373"/>
    </row>
    <row r="17374" spans="11:11" x14ac:dyDescent="0.25">
      <c r="K17374"/>
    </row>
    <row r="17375" spans="11:11" x14ac:dyDescent="0.25">
      <c r="K17375"/>
    </row>
    <row r="17376" spans="11:11" x14ac:dyDescent="0.25">
      <c r="K17376"/>
    </row>
    <row r="17377" spans="11:11" x14ac:dyDescent="0.25">
      <c r="K17377"/>
    </row>
    <row r="17378" spans="11:11" x14ac:dyDescent="0.25">
      <c r="K17378"/>
    </row>
    <row r="17379" spans="11:11" x14ac:dyDescent="0.25">
      <c r="K17379"/>
    </row>
    <row r="17380" spans="11:11" x14ac:dyDescent="0.25">
      <c r="K17380"/>
    </row>
    <row r="17381" spans="11:11" x14ac:dyDescent="0.25">
      <c r="K17381"/>
    </row>
    <row r="17382" spans="11:11" x14ac:dyDescent="0.25">
      <c r="K17382"/>
    </row>
    <row r="17383" spans="11:11" x14ac:dyDescent="0.25">
      <c r="K17383"/>
    </row>
    <row r="17384" spans="11:11" x14ac:dyDescent="0.25">
      <c r="K17384"/>
    </row>
    <row r="17385" spans="11:11" x14ac:dyDescent="0.25">
      <c r="K17385"/>
    </row>
    <row r="17386" spans="11:11" x14ac:dyDescent="0.25">
      <c r="K17386"/>
    </row>
    <row r="17387" spans="11:11" x14ac:dyDescent="0.25">
      <c r="K17387"/>
    </row>
    <row r="17388" spans="11:11" x14ac:dyDescent="0.25">
      <c r="K17388"/>
    </row>
    <row r="17389" spans="11:11" x14ac:dyDescent="0.25">
      <c r="K17389"/>
    </row>
    <row r="17390" spans="11:11" x14ac:dyDescent="0.25">
      <c r="K17390"/>
    </row>
    <row r="17391" spans="11:11" x14ac:dyDescent="0.25">
      <c r="K17391"/>
    </row>
    <row r="17392" spans="11:11" x14ac:dyDescent="0.25">
      <c r="K17392"/>
    </row>
    <row r="17393" spans="11:11" x14ac:dyDescent="0.25">
      <c r="K17393"/>
    </row>
    <row r="17394" spans="11:11" x14ac:dyDescent="0.25">
      <c r="K17394"/>
    </row>
    <row r="17395" spans="11:11" x14ac:dyDescent="0.25">
      <c r="K17395"/>
    </row>
    <row r="17396" spans="11:11" x14ac:dyDescent="0.25">
      <c r="K17396"/>
    </row>
    <row r="17397" spans="11:11" x14ac:dyDescent="0.25">
      <c r="K17397"/>
    </row>
    <row r="17398" spans="11:11" x14ac:dyDescent="0.25">
      <c r="K17398"/>
    </row>
    <row r="17399" spans="11:11" x14ac:dyDescent="0.25">
      <c r="K17399"/>
    </row>
    <row r="17400" spans="11:11" x14ac:dyDescent="0.25">
      <c r="K17400"/>
    </row>
    <row r="17401" spans="11:11" x14ac:dyDescent="0.25">
      <c r="K17401"/>
    </row>
    <row r="17402" spans="11:11" x14ac:dyDescent="0.25">
      <c r="K17402"/>
    </row>
    <row r="17403" spans="11:11" x14ac:dyDescent="0.25">
      <c r="K17403"/>
    </row>
    <row r="17404" spans="11:11" x14ac:dyDescent="0.25">
      <c r="K17404"/>
    </row>
    <row r="17405" spans="11:11" x14ac:dyDescent="0.25">
      <c r="K17405"/>
    </row>
    <row r="17406" spans="11:11" x14ac:dyDescent="0.25">
      <c r="K17406"/>
    </row>
    <row r="17407" spans="11:11" x14ac:dyDescent="0.25">
      <c r="K17407"/>
    </row>
    <row r="17408" spans="11:11" x14ac:dyDescent="0.25">
      <c r="K17408"/>
    </row>
    <row r="17409" spans="11:11" x14ac:dyDescent="0.25">
      <c r="K17409"/>
    </row>
    <row r="17410" spans="11:11" x14ac:dyDescent="0.25">
      <c r="K17410"/>
    </row>
    <row r="17411" spans="11:11" x14ac:dyDescent="0.25">
      <c r="K17411"/>
    </row>
    <row r="17412" spans="11:11" x14ac:dyDescent="0.25">
      <c r="K17412"/>
    </row>
    <row r="17413" spans="11:11" x14ac:dyDescent="0.25">
      <c r="K17413"/>
    </row>
    <row r="17414" spans="11:11" x14ac:dyDescent="0.25">
      <c r="K17414"/>
    </row>
    <row r="17415" spans="11:11" x14ac:dyDescent="0.25">
      <c r="K17415"/>
    </row>
    <row r="17416" spans="11:11" x14ac:dyDescent="0.25">
      <c r="K17416"/>
    </row>
    <row r="17417" spans="11:11" x14ac:dyDescent="0.25">
      <c r="K17417"/>
    </row>
    <row r="17418" spans="11:11" x14ac:dyDescent="0.25">
      <c r="K17418"/>
    </row>
    <row r="17419" spans="11:11" x14ac:dyDescent="0.25">
      <c r="K17419"/>
    </row>
    <row r="17420" spans="11:11" x14ac:dyDescent="0.25">
      <c r="K17420"/>
    </row>
    <row r="17421" spans="11:11" x14ac:dyDescent="0.25">
      <c r="K17421"/>
    </row>
    <row r="17422" spans="11:11" x14ac:dyDescent="0.25">
      <c r="K17422"/>
    </row>
    <row r="17423" spans="11:11" x14ac:dyDescent="0.25">
      <c r="K17423"/>
    </row>
    <row r="17424" spans="11:11" x14ac:dyDescent="0.25">
      <c r="K17424"/>
    </row>
    <row r="17425" spans="11:11" x14ac:dyDescent="0.25">
      <c r="K17425"/>
    </row>
    <row r="17426" spans="11:11" x14ac:dyDescent="0.25">
      <c r="K17426"/>
    </row>
    <row r="17427" spans="11:11" x14ac:dyDescent="0.25">
      <c r="K17427"/>
    </row>
    <row r="17428" spans="11:11" x14ac:dyDescent="0.25">
      <c r="K17428"/>
    </row>
    <row r="17429" spans="11:11" x14ac:dyDescent="0.25">
      <c r="K17429"/>
    </row>
    <row r="17430" spans="11:11" x14ac:dyDescent="0.25">
      <c r="K17430"/>
    </row>
    <row r="17431" spans="11:11" x14ac:dyDescent="0.25">
      <c r="K17431"/>
    </row>
    <row r="17432" spans="11:11" x14ac:dyDescent="0.25">
      <c r="K17432"/>
    </row>
    <row r="17433" spans="11:11" x14ac:dyDescent="0.25">
      <c r="K17433"/>
    </row>
    <row r="17434" spans="11:11" x14ac:dyDescent="0.25">
      <c r="K17434"/>
    </row>
    <row r="17435" spans="11:11" x14ac:dyDescent="0.25">
      <c r="K17435"/>
    </row>
    <row r="17436" spans="11:11" x14ac:dyDescent="0.25">
      <c r="K17436"/>
    </row>
    <row r="17437" spans="11:11" x14ac:dyDescent="0.25">
      <c r="K17437"/>
    </row>
    <row r="17438" spans="11:11" x14ac:dyDescent="0.25">
      <c r="K17438"/>
    </row>
    <row r="17439" spans="11:11" x14ac:dyDescent="0.25">
      <c r="K17439"/>
    </row>
    <row r="17440" spans="11:11" x14ac:dyDescent="0.25">
      <c r="K17440"/>
    </row>
    <row r="17441" spans="11:11" x14ac:dyDescent="0.25">
      <c r="K17441"/>
    </row>
    <row r="17442" spans="11:11" x14ac:dyDescent="0.25">
      <c r="K17442"/>
    </row>
    <row r="17443" spans="11:11" x14ac:dyDescent="0.25">
      <c r="K17443"/>
    </row>
    <row r="17444" spans="11:11" x14ac:dyDescent="0.25">
      <c r="K17444"/>
    </row>
    <row r="17445" spans="11:11" x14ac:dyDescent="0.25">
      <c r="K17445"/>
    </row>
    <row r="17446" spans="11:11" x14ac:dyDescent="0.25">
      <c r="K17446"/>
    </row>
    <row r="17447" spans="11:11" x14ac:dyDescent="0.25">
      <c r="K17447"/>
    </row>
    <row r="17448" spans="11:11" x14ac:dyDescent="0.25">
      <c r="K17448"/>
    </row>
    <row r="17449" spans="11:11" x14ac:dyDescent="0.25">
      <c r="K17449"/>
    </row>
    <row r="17450" spans="11:11" x14ac:dyDescent="0.25">
      <c r="K17450"/>
    </row>
    <row r="17451" spans="11:11" x14ac:dyDescent="0.25">
      <c r="K17451"/>
    </row>
    <row r="17452" spans="11:11" x14ac:dyDescent="0.25">
      <c r="K17452"/>
    </row>
    <row r="17453" spans="11:11" x14ac:dyDescent="0.25">
      <c r="K17453"/>
    </row>
    <row r="17454" spans="11:11" x14ac:dyDescent="0.25">
      <c r="K17454"/>
    </row>
    <row r="17455" spans="11:11" x14ac:dyDescent="0.25">
      <c r="K17455"/>
    </row>
    <row r="17456" spans="11:11" x14ac:dyDescent="0.25">
      <c r="K17456"/>
    </row>
    <row r="17457" spans="11:11" x14ac:dyDescent="0.25">
      <c r="K17457"/>
    </row>
    <row r="17458" spans="11:11" x14ac:dyDescent="0.25">
      <c r="K17458"/>
    </row>
    <row r="17459" spans="11:11" x14ac:dyDescent="0.25">
      <c r="K17459"/>
    </row>
    <row r="17460" spans="11:11" x14ac:dyDescent="0.25">
      <c r="K17460"/>
    </row>
    <row r="17461" spans="11:11" x14ac:dyDescent="0.25">
      <c r="K17461"/>
    </row>
    <row r="17462" spans="11:11" x14ac:dyDescent="0.25">
      <c r="K17462"/>
    </row>
    <row r="17463" spans="11:11" x14ac:dyDescent="0.25">
      <c r="K17463"/>
    </row>
    <row r="17464" spans="11:11" x14ac:dyDescent="0.25">
      <c r="K17464"/>
    </row>
    <row r="17465" spans="11:11" x14ac:dyDescent="0.25">
      <c r="K17465"/>
    </row>
    <row r="17466" spans="11:11" x14ac:dyDescent="0.25">
      <c r="K17466"/>
    </row>
    <row r="17467" spans="11:11" x14ac:dyDescent="0.25">
      <c r="K17467"/>
    </row>
    <row r="17468" spans="11:11" x14ac:dyDescent="0.25">
      <c r="K17468"/>
    </row>
    <row r="17469" spans="11:11" x14ac:dyDescent="0.25">
      <c r="K17469"/>
    </row>
    <row r="17470" spans="11:11" x14ac:dyDescent="0.25">
      <c r="K17470"/>
    </row>
    <row r="17471" spans="11:11" x14ac:dyDescent="0.25">
      <c r="K17471"/>
    </row>
    <row r="17472" spans="11:11" x14ac:dyDescent="0.25">
      <c r="K17472"/>
    </row>
    <row r="17473" spans="11:11" x14ac:dyDescent="0.25">
      <c r="K17473"/>
    </row>
    <row r="17474" spans="11:11" x14ac:dyDescent="0.25">
      <c r="K17474"/>
    </row>
    <row r="17475" spans="11:11" x14ac:dyDescent="0.25">
      <c r="K17475"/>
    </row>
    <row r="17476" spans="11:11" x14ac:dyDescent="0.25">
      <c r="K17476"/>
    </row>
    <row r="17477" spans="11:11" x14ac:dyDescent="0.25">
      <c r="K17477"/>
    </row>
    <row r="17478" spans="11:11" x14ac:dyDescent="0.25">
      <c r="K17478"/>
    </row>
    <row r="17479" spans="11:11" x14ac:dyDescent="0.25">
      <c r="K17479"/>
    </row>
    <row r="17480" spans="11:11" x14ac:dyDescent="0.25">
      <c r="K17480"/>
    </row>
    <row r="17481" spans="11:11" x14ac:dyDescent="0.25">
      <c r="K17481"/>
    </row>
    <row r="17482" spans="11:11" x14ac:dyDescent="0.25">
      <c r="K17482"/>
    </row>
    <row r="17483" spans="11:11" x14ac:dyDescent="0.25">
      <c r="K17483"/>
    </row>
    <row r="17484" spans="11:11" x14ac:dyDescent="0.25">
      <c r="K17484"/>
    </row>
    <row r="17485" spans="11:11" x14ac:dyDescent="0.25">
      <c r="K17485"/>
    </row>
    <row r="17486" spans="11:11" x14ac:dyDescent="0.25">
      <c r="K17486"/>
    </row>
    <row r="17487" spans="11:11" x14ac:dyDescent="0.25">
      <c r="K17487"/>
    </row>
    <row r="17488" spans="11:11" x14ac:dyDescent="0.25">
      <c r="K17488"/>
    </row>
    <row r="17489" spans="11:11" x14ac:dyDescent="0.25">
      <c r="K17489"/>
    </row>
    <row r="17490" spans="11:11" x14ac:dyDescent="0.25">
      <c r="K17490"/>
    </row>
    <row r="17491" spans="11:11" x14ac:dyDescent="0.25">
      <c r="K17491"/>
    </row>
    <row r="17492" spans="11:11" x14ac:dyDescent="0.25">
      <c r="K17492"/>
    </row>
    <row r="17493" spans="11:11" x14ac:dyDescent="0.25">
      <c r="K17493"/>
    </row>
    <row r="17494" spans="11:11" x14ac:dyDescent="0.25">
      <c r="K17494"/>
    </row>
    <row r="17495" spans="11:11" x14ac:dyDescent="0.25">
      <c r="K17495"/>
    </row>
    <row r="17496" spans="11:11" x14ac:dyDescent="0.25">
      <c r="K17496"/>
    </row>
    <row r="17497" spans="11:11" x14ac:dyDescent="0.25">
      <c r="K17497"/>
    </row>
    <row r="17498" spans="11:11" x14ac:dyDescent="0.25">
      <c r="K17498"/>
    </row>
    <row r="17499" spans="11:11" x14ac:dyDescent="0.25">
      <c r="K17499"/>
    </row>
    <row r="17500" spans="11:11" x14ac:dyDescent="0.25">
      <c r="K17500"/>
    </row>
    <row r="17501" spans="11:11" x14ac:dyDescent="0.25">
      <c r="K17501"/>
    </row>
    <row r="17502" spans="11:11" x14ac:dyDescent="0.25">
      <c r="K17502"/>
    </row>
    <row r="17503" spans="11:11" x14ac:dyDescent="0.25">
      <c r="K17503"/>
    </row>
    <row r="17504" spans="11:11" x14ac:dyDescent="0.25">
      <c r="K17504"/>
    </row>
    <row r="17505" spans="11:11" x14ac:dyDescent="0.25">
      <c r="K17505"/>
    </row>
    <row r="17506" spans="11:11" x14ac:dyDescent="0.25">
      <c r="K17506"/>
    </row>
    <row r="17507" spans="11:11" x14ac:dyDescent="0.25">
      <c r="K17507"/>
    </row>
    <row r="17508" spans="11:11" x14ac:dyDescent="0.25">
      <c r="K17508"/>
    </row>
    <row r="17509" spans="11:11" x14ac:dyDescent="0.25">
      <c r="K17509"/>
    </row>
    <row r="17510" spans="11:11" x14ac:dyDescent="0.25">
      <c r="K17510"/>
    </row>
    <row r="17511" spans="11:11" x14ac:dyDescent="0.25">
      <c r="K17511"/>
    </row>
    <row r="17512" spans="11:11" x14ac:dyDescent="0.25">
      <c r="K17512"/>
    </row>
    <row r="17513" spans="11:11" x14ac:dyDescent="0.25">
      <c r="K17513"/>
    </row>
    <row r="17514" spans="11:11" x14ac:dyDescent="0.25">
      <c r="K17514"/>
    </row>
    <row r="17515" spans="11:11" x14ac:dyDescent="0.25">
      <c r="K17515"/>
    </row>
    <row r="17516" spans="11:11" x14ac:dyDescent="0.25">
      <c r="K17516"/>
    </row>
    <row r="17517" spans="11:11" x14ac:dyDescent="0.25">
      <c r="K17517"/>
    </row>
    <row r="17518" spans="11:11" x14ac:dyDescent="0.25">
      <c r="K17518"/>
    </row>
    <row r="17519" spans="11:11" x14ac:dyDescent="0.25">
      <c r="K17519"/>
    </row>
    <row r="17520" spans="11:11" x14ac:dyDescent="0.25">
      <c r="K17520"/>
    </row>
    <row r="17521" spans="11:11" x14ac:dyDescent="0.25">
      <c r="K17521"/>
    </row>
    <row r="17522" spans="11:11" x14ac:dyDescent="0.25">
      <c r="K17522"/>
    </row>
    <row r="17523" spans="11:11" x14ac:dyDescent="0.25">
      <c r="K17523"/>
    </row>
    <row r="17524" spans="11:11" x14ac:dyDescent="0.25">
      <c r="K17524"/>
    </row>
    <row r="17525" spans="11:11" x14ac:dyDescent="0.25">
      <c r="K17525"/>
    </row>
    <row r="17526" spans="11:11" x14ac:dyDescent="0.25">
      <c r="K17526"/>
    </row>
    <row r="17527" spans="11:11" x14ac:dyDescent="0.25">
      <c r="K17527"/>
    </row>
    <row r="17528" spans="11:11" x14ac:dyDescent="0.25">
      <c r="K17528"/>
    </row>
    <row r="17529" spans="11:11" x14ac:dyDescent="0.25">
      <c r="K17529"/>
    </row>
    <row r="17530" spans="11:11" x14ac:dyDescent="0.25">
      <c r="K17530"/>
    </row>
    <row r="17531" spans="11:11" x14ac:dyDescent="0.25">
      <c r="K17531"/>
    </row>
    <row r="17532" spans="11:11" x14ac:dyDescent="0.25">
      <c r="K17532"/>
    </row>
    <row r="17533" spans="11:11" x14ac:dyDescent="0.25">
      <c r="K17533"/>
    </row>
    <row r="17534" spans="11:11" x14ac:dyDescent="0.25">
      <c r="K17534"/>
    </row>
    <row r="17535" spans="11:11" x14ac:dyDescent="0.25">
      <c r="K17535"/>
    </row>
    <row r="17536" spans="11:11" x14ac:dyDescent="0.25">
      <c r="K17536"/>
    </row>
    <row r="17537" spans="11:11" x14ac:dyDescent="0.25">
      <c r="K17537"/>
    </row>
    <row r="17538" spans="11:11" x14ac:dyDescent="0.25">
      <c r="K17538"/>
    </row>
    <row r="17539" spans="11:11" x14ac:dyDescent="0.25">
      <c r="K17539"/>
    </row>
    <row r="17540" spans="11:11" x14ac:dyDescent="0.25">
      <c r="K17540"/>
    </row>
    <row r="17541" spans="11:11" x14ac:dyDescent="0.25">
      <c r="K17541"/>
    </row>
    <row r="17542" spans="11:11" x14ac:dyDescent="0.25">
      <c r="K17542"/>
    </row>
    <row r="17543" spans="11:11" x14ac:dyDescent="0.25">
      <c r="K17543"/>
    </row>
    <row r="17544" spans="11:11" x14ac:dyDescent="0.25">
      <c r="K17544"/>
    </row>
    <row r="17545" spans="11:11" x14ac:dyDescent="0.25">
      <c r="K17545"/>
    </row>
    <row r="17546" spans="11:11" x14ac:dyDescent="0.25">
      <c r="K17546"/>
    </row>
    <row r="17547" spans="11:11" x14ac:dyDescent="0.25">
      <c r="K17547"/>
    </row>
    <row r="17548" spans="11:11" x14ac:dyDescent="0.25">
      <c r="K17548"/>
    </row>
    <row r="17549" spans="11:11" x14ac:dyDescent="0.25">
      <c r="K17549"/>
    </row>
    <row r="17550" spans="11:11" x14ac:dyDescent="0.25">
      <c r="K17550"/>
    </row>
    <row r="17551" spans="11:11" x14ac:dyDescent="0.25">
      <c r="K17551"/>
    </row>
    <row r="17552" spans="11:11" x14ac:dyDescent="0.25">
      <c r="K17552"/>
    </row>
    <row r="17553" spans="11:11" x14ac:dyDescent="0.25">
      <c r="K17553"/>
    </row>
    <row r="17554" spans="11:11" x14ac:dyDescent="0.25">
      <c r="K17554"/>
    </row>
    <row r="17555" spans="11:11" x14ac:dyDescent="0.25">
      <c r="K17555"/>
    </row>
    <row r="17556" spans="11:11" x14ac:dyDescent="0.25">
      <c r="K17556"/>
    </row>
    <row r="17557" spans="11:11" x14ac:dyDescent="0.25">
      <c r="K17557"/>
    </row>
    <row r="17558" spans="11:11" x14ac:dyDescent="0.25">
      <c r="K17558"/>
    </row>
    <row r="17559" spans="11:11" x14ac:dyDescent="0.25">
      <c r="K17559"/>
    </row>
    <row r="17560" spans="11:11" x14ac:dyDescent="0.25">
      <c r="K17560"/>
    </row>
    <row r="17561" spans="11:11" x14ac:dyDescent="0.25">
      <c r="K17561"/>
    </row>
    <row r="17562" spans="11:11" x14ac:dyDescent="0.25">
      <c r="K17562"/>
    </row>
    <row r="17563" spans="11:11" x14ac:dyDescent="0.25">
      <c r="K17563"/>
    </row>
    <row r="17564" spans="11:11" x14ac:dyDescent="0.25">
      <c r="K17564"/>
    </row>
    <row r="17565" spans="11:11" x14ac:dyDescent="0.25">
      <c r="K17565"/>
    </row>
    <row r="17566" spans="11:11" x14ac:dyDescent="0.25">
      <c r="K17566"/>
    </row>
    <row r="17567" spans="11:11" x14ac:dyDescent="0.25">
      <c r="K17567"/>
    </row>
    <row r="17568" spans="11:11" x14ac:dyDescent="0.25">
      <c r="K17568"/>
    </row>
    <row r="17569" spans="11:11" x14ac:dyDescent="0.25">
      <c r="K17569"/>
    </row>
    <row r="17570" spans="11:11" x14ac:dyDescent="0.25">
      <c r="K17570"/>
    </row>
    <row r="17571" spans="11:11" x14ac:dyDescent="0.25">
      <c r="K17571"/>
    </row>
    <row r="17572" spans="11:11" x14ac:dyDescent="0.25">
      <c r="K17572"/>
    </row>
    <row r="17573" spans="11:11" x14ac:dyDescent="0.25">
      <c r="K17573"/>
    </row>
    <row r="17574" spans="11:11" x14ac:dyDescent="0.25">
      <c r="K17574"/>
    </row>
    <row r="17575" spans="11:11" x14ac:dyDescent="0.25">
      <c r="K17575"/>
    </row>
    <row r="17576" spans="11:11" x14ac:dyDescent="0.25">
      <c r="K17576"/>
    </row>
    <row r="17577" spans="11:11" x14ac:dyDescent="0.25">
      <c r="K17577"/>
    </row>
    <row r="17578" spans="11:11" x14ac:dyDescent="0.25">
      <c r="K17578"/>
    </row>
    <row r="17579" spans="11:11" x14ac:dyDescent="0.25">
      <c r="K17579"/>
    </row>
    <row r="17580" spans="11:11" x14ac:dyDescent="0.25">
      <c r="K17580"/>
    </row>
    <row r="17581" spans="11:11" x14ac:dyDescent="0.25">
      <c r="K17581"/>
    </row>
    <row r="17582" spans="11:11" x14ac:dyDescent="0.25">
      <c r="K17582"/>
    </row>
    <row r="17583" spans="11:11" x14ac:dyDescent="0.25">
      <c r="K17583"/>
    </row>
    <row r="17584" spans="11:11" x14ac:dyDescent="0.25">
      <c r="K17584"/>
    </row>
    <row r="17585" spans="11:11" x14ac:dyDescent="0.25">
      <c r="K17585"/>
    </row>
    <row r="17586" spans="11:11" x14ac:dyDescent="0.25">
      <c r="K17586"/>
    </row>
    <row r="17587" spans="11:11" x14ac:dyDescent="0.25">
      <c r="K17587"/>
    </row>
    <row r="17588" spans="11:11" x14ac:dyDescent="0.25">
      <c r="K17588"/>
    </row>
    <row r="17589" spans="11:11" x14ac:dyDescent="0.25">
      <c r="K17589"/>
    </row>
    <row r="17590" spans="11:11" x14ac:dyDescent="0.25">
      <c r="K17590"/>
    </row>
    <row r="17591" spans="11:11" x14ac:dyDescent="0.25">
      <c r="K17591"/>
    </row>
    <row r="17592" spans="11:11" x14ac:dyDescent="0.25">
      <c r="K17592"/>
    </row>
    <row r="17593" spans="11:11" x14ac:dyDescent="0.25">
      <c r="K17593"/>
    </row>
    <row r="17594" spans="11:11" x14ac:dyDescent="0.25">
      <c r="K17594"/>
    </row>
    <row r="17595" spans="11:11" x14ac:dyDescent="0.25">
      <c r="K17595"/>
    </row>
    <row r="17596" spans="11:11" x14ac:dyDescent="0.25">
      <c r="K17596"/>
    </row>
    <row r="17597" spans="11:11" x14ac:dyDescent="0.25">
      <c r="K17597"/>
    </row>
    <row r="17598" spans="11:11" x14ac:dyDescent="0.25">
      <c r="K17598"/>
    </row>
    <row r="17599" spans="11:11" x14ac:dyDescent="0.25">
      <c r="K17599"/>
    </row>
    <row r="17600" spans="11:11" x14ac:dyDescent="0.25">
      <c r="K17600"/>
    </row>
    <row r="17601" spans="11:11" x14ac:dyDescent="0.25">
      <c r="K17601"/>
    </row>
    <row r="17602" spans="11:11" x14ac:dyDescent="0.25">
      <c r="K17602"/>
    </row>
    <row r="17603" spans="11:11" x14ac:dyDescent="0.25">
      <c r="K17603"/>
    </row>
    <row r="17604" spans="11:11" x14ac:dyDescent="0.25">
      <c r="K17604"/>
    </row>
    <row r="17605" spans="11:11" x14ac:dyDescent="0.25">
      <c r="K17605"/>
    </row>
    <row r="17606" spans="11:11" x14ac:dyDescent="0.25">
      <c r="K17606"/>
    </row>
    <row r="17607" spans="11:11" x14ac:dyDescent="0.25">
      <c r="K17607"/>
    </row>
    <row r="17608" spans="11:11" x14ac:dyDescent="0.25">
      <c r="K17608"/>
    </row>
    <row r="17609" spans="11:11" x14ac:dyDescent="0.25">
      <c r="K17609"/>
    </row>
    <row r="17610" spans="11:11" x14ac:dyDescent="0.25">
      <c r="K17610"/>
    </row>
    <row r="17611" spans="11:11" x14ac:dyDescent="0.25">
      <c r="K17611"/>
    </row>
    <row r="17612" spans="11:11" x14ac:dyDescent="0.25">
      <c r="K17612"/>
    </row>
    <row r="17613" spans="11:11" x14ac:dyDescent="0.25">
      <c r="K17613"/>
    </row>
    <row r="17614" spans="11:11" x14ac:dyDescent="0.25">
      <c r="K17614"/>
    </row>
    <row r="17615" spans="11:11" x14ac:dyDescent="0.25">
      <c r="K17615"/>
    </row>
    <row r="17616" spans="11:11" x14ac:dyDescent="0.25">
      <c r="K17616"/>
    </row>
    <row r="17617" spans="11:11" x14ac:dyDescent="0.25">
      <c r="K17617"/>
    </row>
    <row r="17618" spans="11:11" x14ac:dyDescent="0.25">
      <c r="K17618"/>
    </row>
    <row r="17619" spans="11:11" x14ac:dyDescent="0.25">
      <c r="K17619"/>
    </row>
    <row r="17620" spans="11:11" x14ac:dyDescent="0.25">
      <c r="K17620"/>
    </row>
    <row r="17621" spans="11:11" x14ac:dyDescent="0.25">
      <c r="K17621"/>
    </row>
    <row r="17622" spans="11:11" x14ac:dyDescent="0.25">
      <c r="K17622"/>
    </row>
    <row r="17623" spans="11:11" x14ac:dyDescent="0.25">
      <c r="K17623"/>
    </row>
    <row r="17624" spans="11:11" x14ac:dyDescent="0.25">
      <c r="K17624"/>
    </row>
    <row r="17625" spans="11:11" x14ac:dyDescent="0.25">
      <c r="K17625"/>
    </row>
    <row r="17626" spans="11:11" x14ac:dyDescent="0.25">
      <c r="K17626"/>
    </row>
    <row r="17627" spans="11:11" x14ac:dyDescent="0.25">
      <c r="K17627"/>
    </row>
    <row r="17628" spans="11:11" x14ac:dyDescent="0.25">
      <c r="K17628"/>
    </row>
    <row r="17629" spans="11:11" x14ac:dyDescent="0.25">
      <c r="K17629"/>
    </row>
    <row r="17630" spans="11:11" x14ac:dyDescent="0.25">
      <c r="K17630"/>
    </row>
    <row r="17631" spans="11:11" x14ac:dyDescent="0.25">
      <c r="K17631"/>
    </row>
    <row r="17632" spans="11:11" x14ac:dyDescent="0.25">
      <c r="K17632"/>
    </row>
    <row r="17633" spans="11:11" x14ac:dyDescent="0.25">
      <c r="K17633"/>
    </row>
    <row r="17634" spans="11:11" x14ac:dyDescent="0.25">
      <c r="K17634"/>
    </row>
    <row r="17635" spans="11:11" x14ac:dyDescent="0.25">
      <c r="K17635"/>
    </row>
    <row r="17636" spans="11:11" x14ac:dyDescent="0.25">
      <c r="K17636"/>
    </row>
    <row r="17637" spans="11:11" x14ac:dyDescent="0.25">
      <c r="K17637"/>
    </row>
    <row r="17638" spans="11:11" x14ac:dyDescent="0.25">
      <c r="K17638"/>
    </row>
    <row r="17639" spans="11:11" x14ac:dyDescent="0.25">
      <c r="K17639"/>
    </row>
    <row r="17640" spans="11:11" x14ac:dyDescent="0.25">
      <c r="K17640"/>
    </row>
    <row r="17641" spans="11:11" x14ac:dyDescent="0.25">
      <c r="K17641"/>
    </row>
    <row r="17642" spans="11:11" x14ac:dyDescent="0.25">
      <c r="K17642"/>
    </row>
    <row r="17643" spans="11:11" x14ac:dyDescent="0.25">
      <c r="K17643"/>
    </row>
    <row r="17644" spans="11:11" x14ac:dyDescent="0.25">
      <c r="K17644"/>
    </row>
    <row r="17645" spans="11:11" x14ac:dyDescent="0.25">
      <c r="K17645"/>
    </row>
    <row r="17646" spans="11:11" x14ac:dyDescent="0.25">
      <c r="K17646"/>
    </row>
    <row r="17647" spans="11:11" x14ac:dyDescent="0.25">
      <c r="K17647"/>
    </row>
    <row r="17648" spans="11:11" x14ac:dyDescent="0.25">
      <c r="K17648"/>
    </row>
    <row r="17649" spans="11:11" x14ac:dyDescent="0.25">
      <c r="K17649"/>
    </row>
    <row r="17650" spans="11:11" x14ac:dyDescent="0.25">
      <c r="K17650"/>
    </row>
    <row r="17651" spans="11:11" x14ac:dyDescent="0.25">
      <c r="K17651"/>
    </row>
    <row r="17652" spans="11:11" x14ac:dyDescent="0.25">
      <c r="K17652"/>
    </row>
    <row r="17653" spans="11:11" x14ac:dyDescent="0.25">
      <c r="K17653"/>
    </row>
    <row r="17654" spans="11:11" x14ac:dyDescent="0.25">
      <c r="K17654"/>
    </row>
    <row r="17655" spans="11:11" x14ac:dyDescent="0.25">
      <c r="K17655"/>
    </row>
    <row r="17656" spans="11:11" x14ac:dyDescent="0.25">
      <c r="K17656"/>
    </row>
    <row r="17657" spans="11:11" x14ac:dyDescent="0.25">
      <c r="K17657"/>
    </row>
    <row r="17658" spans="11:11" x14ac:dyDescent="0.25">
      <c r="K17658"/>
    </row>
    <row r="17659" spans="11:11" x14ac:dyDescent="0.25">
      <c r="K17659"/>
    </row>
    <row r="17660" spans="11:11" x14ac:dyDescent="0.25">
      <c r="K17660"/>
    </row>
    <row r="17661" spans="11:11" x14ac:dyDescent="0.25">
      <c r="K17661"/>
    </row>
    <row r="17662" spans="11:11" x14ac:dyDescent="0.25">
      <c r="K17662"/>
    </row>
    <row r="17663" spans="11:11" x14ac:dyDescent="0.25">
      <c r="K17663"/>
    </row>
    <row r="17664" spans="11:11" x14ac:dyDescent="0.25">
      <c r="K17664"/>
    </row>
    <row r="17665" spans="11:11" x14ac:dyDescent="0.25">
      <c r="K17665"/>
    </row>
    <row r="17666" spans="11:11" x14ac:dyDescent="0.25">
      <c r="K17666"/>
    </row>
    <row r="17667" spans="11:11" x14ac:dyDescent="0.25">
      <c r="K17667"/>
    </row>
    <row r="17668" spans="11:11" x14ac:dyDescent="0.25">
      <c r="K17668"/>
    </row>
    <row r="17669" spans="11:11" x14ac:dyDescent="0.25">
      <c r="K17669"/>
    </row>
    <row r="17670" spans="11:11" x14ac:dyDescent="0.25">
      <c r="K17670"/>
    </row>
    <row r="17671" spans="11:11" x14ac:dyDescent="0.25">
      <c r="K17671"/>
    </row>
    <row r="17672" spans="11:11" x14ac:dyDescent="0.25">
      <c r="K17672"/>
    </row>
    <row r="17673" spans="11:11" x14ac:dyDescent="0.25">
      <c r="K17673"/>
    </row>
    <row r="17674" spans="11:11" x14ac:dyDescent="0.25">
      <c r="K17674"/>
    </row>
    <row r="17675" spans="11:11" x14ac:dyDescent="0.25">
      <c r="K17675"/>
    </row>
    <row r="17676" spans="11:11" x14ac:dyDescent="0.25">
      <c r="K17676"/>
    </row>
    <row r="17677" spans="11:11" x14ac:dyDescent="0.25">
      <c r="K17677"/>
    </row>
    <row r="17678" spans="11:11" x14ac:dyDescent="0.25">
      <c r="K17678"/>
    </row>
    <row r="17679" spans="11:11" x14ac:dyDescent="0.25">
      <c r="K17679"/>
    </row>
    <row r="17680" spans="11:11" x14ac:dyDescent="0.25">
      <c r="K17680"/>
    </row>
    <row r="17681" spans="11:11" x14ac:dyDescent="0.25">
      <c r="K17681"/>
    </row>
    <row r="17682" spans="11:11" x14ac:dyDescent="0.25">
      <c r="K17682"/>
    </row>
    <row r="17683" spans="11:11" x14ac:dyDescent="0.25">
      <c r="K17683"/>
    </row>
    <row r="17684" spans="11:11" x14ac:dyDescent="0.25">
      <c r="K17684"/>
    </row>
    <row r="17685" spans="11:11" x14ac:dyDescent="0.25">
      <c r="K17685"/>
    </row>
    <row r="17686" spans="11:11" x14ac:dyDescent="0.25">
      <c r="K17686"/>
    </row>
    <row r="17687" spans="11:11" x14ac:dyDescent="0.25">
      <c r="K17687"/>
    </row>
    <row r="17688" spans="11:11" x14ac:dyDescent="0.25">
      <c r="K17688"/>
    </row>
    <row r="17689" spans="11:11" x14ac:dyDescent="0.25">
      <c r="K17689"/>
    </row>
    <row r="17690" spans="11:11" x14ac:dyDescent="0.25">
      <c r="K17690"/>
    </row>
    <row r="17691" spans="11:11" x14ac:dyDescent="0.25">
      <c r="K17691"/>
    </row>
    <row r="17692" spans="11:11" x14ac:dyDescent="0.25">
      <c r="K17692"/>
    </row>
    <row r="17693" spans="11:11" x14ac:dyDescent="0.25">
      <c r="K17693"/>
    </row>
    <row r="17694" spans="11:11" x14ac:dyDescent="0.25">
      <c r="K17694"/>
    </row>
    <row r="17695" spans="11:11" x14ac:dyDescent="0.25">
      <c r="K17695"/>
    </row>
    <row r="17696" spans="11:11" x14ac:dyDescent="0.25">
      <c r="K17696"/>
    </row>
    <row r="17697" spans="11:11" x14ac:dyDescent="0.25">
      <c r="K17697"/>
    </row>
    <row r="17698" spans="11:11" x14ac:dyDescent="0.25">
      <c r="K17698"/>
    </row>
    <row r="17699" spans="11:11" x14ac:dyDescent="0.25">
      <c r="K17699"/>
    </row>
    <row r="17700" spans="11:11" x14ac:dyDescent="0.25">
      <c r="K17700"/>
    </row>
    <row r="17701" spans="11:11" x14ac:dyDescent="0.25">
      <c r="K17701"/>
    </row>
    <row r="17702" spans="11:11" x14ac:dyDescent="0.25">
      <c r="K17702"/>
    </row>
    <row r="17703" spans="11:11" x14ac:dyDescent="0.25">
      <c r="K17703"/>
    </row>
    <row r="17704" spans="11:11" x14ac:dyDescent="0.25">
      <c r="K17704"/>
    </row>
    <row r="17705" spans="11:11" x14ac:dyDescent="0.25">
      <c r="K17705"/>
    </row>
    <row r="17706" spans="11:11" x14ac:dyDescent="0.25">
      <c r="K17706"/>
    </row>
    <row r="17707" spans="11:11" x14ac:dyDescent="0.25">
      <c r="K17707"/>
    </row>
    <row r="17708" spans="11:11" x14ac:dyDescent="0.25">
      <c r="K17708"/>
    </row>
    <row r="17709" spans="11:11" x14ac:dyDescent="0.25">
      <c r="K17709"/>
    </row>
    <row r="17710" spans="11:11" x14ac:dyDescent="0.25">
      <c r="K17710"/>
    </row>
    <row r="17711" spans="11:11" x14ac:dyDescent="0.25">
      <c r="K17711"/>
    </row>
    <row r="17712" spans="11:11" x14ac:dyDescent="0.25">
      <c r="K17712"/>
    </row>
    <row r="17713" spans="11:11" x14ac:dyDescent="0.25">
      <c r="K17713"/>
    </row>
    <row r="17714" spans="11:11" x14ac:dyDescent="0.25">
      <c r="K17714"/>
    </row>
    <row r="17715" spans="11:11" x14ac:dyDescent="0.25">
      <c r="K17715"/>
    </row>
    <row r="17716" spans="11:11" x14ac:dyDescent="0.25">
      <c r="K17716"/>
    </row>
    <row r="17717" spans="11:11" x14ac:dyDescent="0.25">
      <c r="K17717"/>
    </row>
    <row r="17718" spans="11:11" x14ac:dyDescent="0.25">
      <c r="K17718"/>
    </row>
    <row r="17719" spans="11:11" x14ac:dyDescent="0.25">
      <c r="K17719"/>
    </row>
    <row r="17720" spans="11:11" x14ac:dyDescent="0.25">
      <c r="K17720"/>
    </row>
    <row r="17721" spans="11:11" x14ac:dyDescent="0.25">
      <c r="K17721"/>
    </row>
    <row r="17722" spans="11:11" x14ac:dyDescent="0.25">
      <c r="K17722"/>
    </row>
    <row r="17723" spans="11:11" x14ac:dyDescent="0.25">
      <c r="K17723"/>
    </row>
    <row r="17724" spans="11:11" x14ac:dyDescent="0.25">
      <c r="K17724"/>
    </row>
    <row r="17725" spans="11:11" x14ac:dyDescent="0.25">
      <c r="K17725"/>
    </row>
    <row r="17726" spans="11:11" x14ac:dyDescent="0.25">
      <c r="K17726"/>
    </row>
    <row r="17727" spans="11:11" x14ac:dyDescent="0.25">
      <c r="K17727"/>
    </row>
    <row r="17728" spans="11:11" x14ac:dyDescent="0.25">
      <c r="K17728"/>
    </row>
    <row r="17729" spans="11:11" x14ac:dyDescent="0.25">
      <c r="K17729"/>
    </row>
    <row r="17730" spans="11:11" x14ac:dyDescent="0.25">
      <c r="K17730"/>
    </row>
    <row r="17731" spans="11:11" x14ac:dyDescent="0.25">
      <c r="K17731"/>
    </row>
    <row r="17732" spans="11:11" x14ac:dyDescent="0.25">
      <c r="K17732"/>
    </row>
    <row r="17733" spans="11:11" x14ac:dyDescent="0.25">
      <c r="K17733"/>
    </row>
    <row r="17734" spans="11:11" x14ac:dyDescent="0.25">
      <c r="K17734"/>
    </row>
    <row r="17735" spans="11:11" x14ac:dyDescent="0.25">
      <c r="K17735"/>
    </row>
    <row r="17736" spans="11:11" x14ac:dyDescent="0.25">
      <c r="K17736"/>
    </row>
    <row r="17737" spans="11:11" x14ac:dyDescent="0.25">
      <c r="K17737"/>
    </row>
    <row r="17738" spans="11:11" x14ac:dyDescent="0.25">
      <c r="K17738"/>
    </row>
    <row r="17739" spans="11:11" x14ac:dyDescent="0.25">
      <c r="K17739"/>
    </row>
    <row r="17740" spans="11:11" x14ac:dyDescent="0.25">
      <c r="K17740"/>
    </row>
    <row r="17741" spans="11:11" x14ac:dyDescent="0.25">
      <c r="K17741"/>
    </row>
    <row r="17742" spans="11:11" x14ac:dyDescent="0.25">
      <c r="K17742"/>
    </row>
    <row r="17743" spans="11:11" x14ac:dyDescent="0.25">
      <c r="K17743"/>
    </row>
    <row r="17744" spans="11:11" x14ac:dyDescent="0.25">
      <c r="K17744"/>
    </row>
    <row r="17745" spans="11:11" x14ac:dyDescent="0.25">
      <c r="K17745"/>
    </row>
    <row r="17746" spans="11:11" x14ac:dyDescent="0.25">
      <c r="K17746"/>
    </row>
    <row r="17747" spans="11:11" x14ac:dyDescent="0.25">
      <c r="K17747"/>
    </row>
    <row r="17748" spans="11:11" x14ac:dyDescent="0.25">
      <c r="K17748"/>
    </row>
    <row r="17749" spans="11:11" x14ac:dyDescent="0.25">
      <c r="K17749"/>
    </row>
    <row r="17750" spans="11:11" x14ac:dyDescent="0.25">
      <c r="K17750"/>
    </row>
    <row r="17751" spans="11:11" x14ac:dyDescent="0.25">
      <c r="K17751"/>
    </row>
    <row r="17752" spans="11:11" x14ac:dyDescent="0.25">
      <c r="K17752"/>
    </row>
    <row r="17753" spans="11:11" x14ac:dyDescent="0.25">
      <c r="K17753"/>
    </row>
    <row r="17754" spans="11:11" x14ac:dyDescent="0.25">
      <c r="K17754"/>
    </row>
    <row r="17755" spans="11:11" x14ac:dyDescent="0.25">
      <c r="K17755"/>
    </row>
    <row r="17756" spans="11:11" x14ac:dyDescent="0.25">
      <c r="K17756"/>
    </row>
    <row r="17757" spans="11:11" x14ac:dyDescent="0.25">
      <c r="K17757"/>
    </row>
    <row r="17758" spans="11:11" x14ac:dyDescent="0.25">
      <c r="K17758"/>
    </row>
    <row r="17759" spans="11:11" x14ac:dyDescent="0.25">
      <c r="K17759"/>
    </row>
    <row r="17760" spans="11:11" x14ac:dyDescent="0.25">
      <c r="K17760"/>
    </row>
    <row r="17761" spans="11:11" x14ac:dyDescent="0.25">
      <c r="K17761"/>
    </row>
    <row r="17762" spans="11:11" x14ac:dyDescent="0.25">
      <c r="K17762"/>
    </row>
    <row r="17763" spans="11:11" x14ac:dyDescent="0.25">
      <c r="K17763"/>
    </row>
    <row r="17764" spans="11:11" x14ac:dyDescent="0.25">
      <c r="K17764"/>
    </row>
    <row r="17765" spans="11:11" x14ac:dyDescent="0.25">
      <c r="K17765"/>
    </row>
    <row r="17766" spans="11:11" x14ac:dyDescent="0.25">
      <c r="K17766"/>
    </row>
    <row r="17767" spans="11:11" x14ac:dyDescent="0.25">
      <c r="K17767"/>
    </row>
    <row r="17768" spans="11:11" x14ac:dyDescent="0.25">
      <c r="K17768"/>
    </row>
    <row r="17769" spans="11:11" x14ac:dyDescent="0.25">
      <c r="K17769"/>
    </row>
    <row r="17770" spans="11:11" x14ac:dyDescent="0.25">
      <c r="K17770"/>
    </row>
    <row r="17771" spans="11:11" x14ac:dyDescent="0.25">
      <c r="K17771"/>
    </row>
    <row r="17772" spans="11:11" x14ac:dyDescent="0.25">
      <c r="K17772"/>
    </row>
    <row r="17773" spans="11:11" x14ac:dyDescent="0.25">
      <c r="K17773"/>
    </row>
    <row r="17774" spans="11:11" x14ac:dyDescent="0.25">
      <c r="K17774"/>
    </row>
    <row r="17775" spans="11:11" x14ac:dyDescent="0.25">
      <c r="K17775"/>
    </row>
    <row r="17776" spans="11:11" x14ac:dyDescent="0.25">
      <c r="K17776"/>
    </row>
    <row r="17777" spans="11:11" x14ac:dyDescent="0.25">
      <c r="K17777"/>
    </row>
    <row r="17778" spans="11:11" x14ac:dyDescent="0.25">
      <c r="K17778"/>
    </row>
    <row r="17779" spans="11:11" x14ac:dyDescent="0.25">
      <c r="K17779"/>
    </row>
    <row r="17780" spans="11:11" x14ac:dyDescent="0.25">
      <c r="K17780"/>
    </row>
    <row r="17781" spans="11:11" x14ac:dyDescent="0.25">
      <c r="K17781"/>
    </row>
    <row r="17782" spans="11:11" x14ac:dyDescent="0.25">
      <c r="K17782"/>
    </row>
    <row r="17783" spans="11:11" x14ac:dyDescent="0.25">
      <c r="K17783"/>
    </row>
    <row r="17784" spans="11:11" x14ac:dyDescent="0.25">
      <c r="K17784"/>
    </row>
    <row r="17785" spans="11:11" x14ac:dyDescent="0.25">
      <c r="K17785"/>
    </row>
    <row r="17786" spans="11:11" x14ac:dyDescent="0.25">
      <c r="K17786"/>
    </row>
    <row r="17787" spans="11:11" x14ac:dyDescent="0.25">
      <c r="K17787"/>
    </row>
    <row r="17788" spans="11:11" x14ac:dyDescent="0.25">
      <c r="K17788"/>
    </row>
    <row r="17789" spans="11:11" x14ac:dyDescent="0.25">
      <c r="K17789"/>
    </row>
    <row r="17790" spans="11:11" x14ac:dyDescent="0.25">
      <c r="K17790"/>
    </row>
    <row r="17791" spans="11:11" x14ac:dyDescent="0.25">
      <c r="K17791"/>
    </row>
    <row r="17792" spans="11:11" x14ac:dyDescent="0.25">
      <c r="K17792"/>
    </row>
    <row r="17793" spans="11:11" x14ac:dyDescent="0.25">
      <c r="K17793"/>
    </row>
    <row r="17794" spans="11:11" x14ac:dyDescent="0.25">
      <c r="K17794"/>
    </row>
    <row r="17795" spans="11:11" x14ac:dyDescent="0.25">
      <c r="K17795"/>
    </row>
    <row r="17796" spans="11:11" x14ac:dyDescent="0.25">
      <c r="K17796"/>
    </row>
    <row r="17797" spans="11:11" x14ac:dyDescent="0.25">
      <c r="K17797"/>
    </row>
    <row r="17798" spans="11:11" x14ac:dyDescent="0.25">
      <c r="K17798"/>
    </row>
    <row r="17799" spans="11:11" x14ac:dyDescent="0.25">
      <c r="K17799"/>
    </row>
    <row r="17800" spans="11:11" x14ac:dyDescent="0.25">
      <c r="K17800"/>
    </row>
    <row r="17801" spans="11:11" x14ac:dyDescent="0.25">
      <c r="K17801"/>
    </row>
    <row r="17802" spans="11:11" x14ac:dyDescent="0.25">
      <c r="K17802"/>
    </row>
    <row r="17803" spans="11:11" x14ac:dyDescent="0.25">
      <c r="K17803"/>
    </row>
    <row r="17804" spans="11:11" x14ac:dyDescent="0.25">
      <c r="K17804"/>
    </row>
    <row r="17805" spans="11:11" x14ac:dyDescent="0.25">
      <c r="K17805"/>
    </row>
    <row r="17806" spans="11:11" x14ac:dyDescent="0.25">
      <c r="K17806"/>
    </row>
    <row r="17807" spans="11:11" x14ac:dyDescent="0.25">
      <c r="K17807"/>
    </row>
    <row r="17808" spans="11:11" x14ac:dyDescent="0.25">
      <c r="K17808"/>
    </row>
    <row r="17809" spans="11:11" x14ac:dyDescent="0.25">
      <c r="K17809"/>
    </row>
    <row r="17810" spans="11:11" x14ac:dyDescent="0.25">
      <c r="K17810"/>
    </row>
    <row r="17811" spans="11:11" x14ac:dyDescent="0.25">
      <c r="K17811"/>
    </row>
    <row r="17812" spans="11:11" x14ac:dyDescent="0.25">
      <c r="K17812"/>
    </row>
    <row r="17813" spans="11:11" x14ac:dyDescent="0.25">
      <c r="K17813"/>
    </row>
    <row r="17814" spans="11:11" x14ac:dyDescent="0.25">
      <c r="K17814"/>
    </row>
    <row r="17815" spans="11:11" x14ac:dyDescent="0.25">
      <c r="K17815"/>
    </row>
    <row r="17816" spans="11:11" x14ac:dyDescent="0.25">
      <c r="K17816"/>
    </row>
    <row r="17817" spans="11:11" x14ac:dyDescent="0.25">
      <c r="K17817"/>
    </row>
    <row r="17818" spans="11:11" x14ac:dyDescent="0.25">
      <c r="K17818"/>
    </row>
    <row r="17819" spans="11:11" x14ac:dyDescent="0.25">
      <c r="K17819"/>
    </row>
    <row r="17820" spans="11:11" x14ac:dyDescent="0.25">
      <c r="K17820"/>
    </row>
    <row r="17821" spans="11:11" x14ac:dyDescent="0.25">
      <c r="K17821"/>
    </row>
    <row r="17822" spans="11:11" x14ac:dyDescent="0.25">
      <c r="K17822"/>
    </row>
    <row r="17823" spans="11:11" x14ac:dyDescent="0.25">
      <c r="K17823"/>
    </row>
    <row r="17824" spans="11:11" x14ac:dyDescent="0.25">
      <c r="K17824"/>
    </row>
    <row r="17825" spans="11:11" x14ac:dyDescent="0.25">
      <c r="K17825"/>
    </row>
    <row r="17826" spans="11:11" x14ac:dyDescent="0.25">
      <c r="K17826"/>
    </row>
    <row r="17827" spans="11:11" x14ac:dyDescent="0.25">
      <c r="K17827"/>
    </row>
    <row r="17828" spans="11:11" x14ac:dyDescent="0.25">
      <c r="K17828"/>
    </row>
    <row r="17829" spans="11:11" x14ac:dyDescent="0.25">
      <c r="K17829"/>
    </row>
    <row r="17830" spans="11:11" x14ac:dyDescent="0.25">
      <c r="K17830"/>
    </row>
    <row r="17831" spans="11:11" x14ac:dyDescent="0.25">
      <c r="K17831"/>
    </row>
    <row r="17832" spans="11:11" x14ac:dyDescent="0.25">
      <c r="K17832"/>
    </row>
    <row r="17833" spans="11:11" x14ac:dyDescent="0.25">
      <c r="K17833"/>
    </row>
    <row r="17834" spans="11:11" x14ac:dyDescent="0.25">
      <c r="K17834"/>
    </row>
    <row r="17835" spans="11:11" x14ac:dyDescent="0.25">
      <c r="K17835"/>
    </row>
    <row r="17836" spans="11:11" x14ac:dyDescent="0.25">
      <c r="K17836"/>
    </row>
    <row r="17837" spans="11:11" x14ac:dyDescent="0.25">
      <c r="K17837"/>
    </row>
    <row r="17838" spans="11:11" x14ac:dyDescent="0.25">
      <c r="K17838"/>
    </row>
    <row r="17839" spans="11:11" x14ac:dyDescent="0.25">
      <c r="K17839"/>
    </row>
    <row r="17840" spans="11:11" x14ac:dyDescent="0.25">
      <c r="K17840"/>
    </row>
    <row r="17841" spans="11:11" x14ac:dyDescent="0.25">
      <c r="K17841"/>
    </row>
    <row r="17842" spans="11:11" x14ac:dyDescent="0.25">
      <c r="K17842"/>
    </row>
    <row r="17843" spans="11:11" x14ac:dyDescent="0.25">
      <c r="K17843"/>
    </row>
    <row r="17844" spans="11:11" x14ac:dyDescent="0.25">
      <c r="K17844"/>
    </row>
    <row r="17845" spans="11:11" x14ac:dyDescent="0.25">
      <c r="K17845"/>
    </row>
    <row r="17846" spans="11:11" x14ac:dyDescent="0.25">
      <c r="K17846"/>
    </row>
    <row r="17847" spans="11:11" x14ac:dyDescent="0.25">
      <c r="K17847"/>
    </row>
    <row r="17848" spans="11:11" x14ac:dyDescent="0.25">
      <c r="K17848"/>
    </row>
    <row r="17849" spans="11:11" x14ac:dyDescent="0.25">
      <c r="K17849"/>
    </row>
    <row r="17850" spans="11:11" x14ac:dyDescent="0.25">
      <c r="K17850"/>
    </row>
    <row r="17851" spans="11:11" x14ac:dyDescent="0.25">
      <c r="K17851"/>
    </row>
    <row r="17852" spans="11:11" x14ac:dyDescent="0.25">
      <c r="K17852"/>
    </row>
    <row r="17853" spans="11:11" x14ac:dyDescent="0.25">
      <c r="K17853"/>
    </row>
    <row r="17854" spans="11:11" x14ac:dyDescent="0.25">
      <c r="K17854"/>
    </row>
    <row r="17855" spans="11:11" x14ac:dyDescent="0.25">
      <c r="K17855"/>
    </row>
    <row r="17856" spans="11:11" x14ac:dyDescent="0.25">
      <c r="K17856"/>
    </row>
    <row r="17857" spans="11:11" x14ac:dyDescent="0.25">
      <c r="K17857"/>
    </row>
    <row r="17858" spans="11:11" x14ac:dyDescent="0.25">
      <c r="K17858"/>
    </row>
    <row r="17859" spans="11:11" x14ac:dyDescent="0.25">
      <c r="K17859"/>
    </row>
    <row r="17860" spans="11:11" x14ac:dyDescent="0.25">
      <c r="K17860"/>
    </row>
    <row r="17861" spans="11:11" x14ac:dyDescent="0.25">
      <c r="K17861"/>
    </row>
    <row r="17862" spans="11:11" x14ac:dyDescent="0.25">
      <c r="K17862"/>
    </row>
    <row r="17863" spans="11:11" x14ac:dyDescent="0.25">
      <c r="K17863"/>
    </row>
    <row r="17864" spans="11:11" x14ac:dyDescent="0.25">
      <c r="K17864"/>
    </row>
    <row r="17865" spans="11:11" x14ac:dyDescent="0.25">
      <c r="K17865"/>
    </row>
    <row r="17866" spans="11:11" x14ac:dyDescent="0.25">
      <c r="K17866"/>
    </row>
    <row r="17867" spans="11:11" x14ac:dyDescent="0.25">
      <c r="K17867"/>
    </row>
    <row r="17868" spans="11:11" x14ac:dyDescent="0.25">
      <c r="K17868"/>
    </row>
    <row r="17869" spans="11:11" x14ac:dyDescent="0.25">
      <c r="K17869"/>
    </row>
    <row r="17870" spans="11:11" x14ac:dyDescent="0.25">
      <c r="K17870"/>
    </row>
    <row r="17871" spans="11:11" x14ac:dyDescent="0.25">
      <c r="K17871"/>
    </row>
    <row r="17872" spans="11:11" x14ac:dyDescent="0.25">
      <c r="K17872"/>
    </row>
    <row r="17873" spans="11:11" x14ac:dyDescent="0.25">
      <c r="K17873"/>
    </row>
    <row r="17874" spans="11:11" x14ac:dyDescent="0.25">
      <c r="K17874"/>
    </row>
    <row r="17875" spans="11:11" x14ac:dyDescent="0.25">
      <c r="K17875"/>
    </row>
    <row r="17876" spans="11:11" x14ac:dyDescent="0.25">
      <c r="K17876"/>
    </row>
    <row r="17877" spans="11:11" x14ac:dyDescent="0.25">
      <c r="K17877"/>
    </row>
    <row r="17878" spans="11:11" x14ac:dyDescent="0.25">
      <c r="K17878"/>
    </row>
    <row r="17879" spans="11:11" x14ac:dyDescent="0.25">
      <c r="K17879"/>
    </row>
    <row r="17880" spans="11:11" x14ac:dyDescent="0.25">
      <c r="K17880"/>
    </row>
    <row r="17881" spans="11:11" x14ac:dyDescent="0.25">
      <c r="K17881"/>
    </row>
    <row r="17882" spans="11:11" x14ac:dyDescent="0.25">
      <c r="K17882"/>
    </row>
    <row r="17883" spans="11:11" x14ac:dyDescent="0.25">
      <c r="K17883"/>
    </row>
    <row r="17884" spans="11:11" x14ac:dyDescent="0.25">
      <c r="K17884"/>
    </row>
    <row r="17885" spans="11:11" x14ac:dyDescent="0.25">
      <c r="K17885"/>
    </row>
    <row r="17886" spans="11:11" x14ac:dyDescent="0.25">
      <c r="K17886"/>
    </row>
    <row r="17887" spans="11:11" x14ac:dyDescent="0.25">
      <c r="K17887"/>
    </row>
    <row r="17888" spans="11:11" x14ac:dyDescent="0.25">
      <c r="K17888"/>
    </row>
    <row r="17889" spans="11:11" x14ac:dyDescent="0.25">
      <c r="K17889"/>
    </row>
    <row r="17890" spans="11:11" x14ac:dyDescent="0.25">
      <c r="K17890"/>
    </row>
    <row r="17891" spans="11:11" x14ac:dyDescent="0.25">
      <c r="K17891"/>
    </row>
    <row r="17892" spans="11:11" x14ac:dyDescent="0.25">
      <c r="K17892"/>
    </row>
    <row r="17893" spans="11:11" x14ac:dyDescent="0.25">
      <c r="K17893"/>
    </row>
    <row r="17894" spans="11:11" x14ac:dyDescent="0.25">
      <c r="K17894"/>
    </row>
    <row r="17895" spans="11:11" x14ac:dyDescent="0.25">
      <c r="K17895"/>
    </row>
    <row r="17896" spans="11:11" x14ac:dyDescent="0.25">
      <c r="K17896"/>
    </row>
    <row r="17897" spans="11:11" x14ac:dyDescent="0.25">
      <c r="K17897"/>
    </row>
    <row r="17898" spans="11:11" x14ac:dyDescent="0.25">
      <c r="K17898"/>
    </row>
    <row r="17899" spans="11:11" x14ac:dyDescent="0.25">
      <c r="K17899"/>
    </row>
    <row r="17900" spans="11:11" x14ac:dyDescent="0.25">
      <c r="K17900"/>
    </row>
    <row r="17901" spans="11:11" x14ac:dyDescent="0.25">
      <c r="K17901"/>
    </row>
    <row r="17902" spans="11:11" x14ac:dyDescent="0.25">
      <c r="K17902"/>
    </row>
    <row r="17903" spans="11:11" x14ac:dyDescent="0.25">
      <c r="K17903"/>
    </row>
    <row r="17904" spans="11:11" x14ac:dyDescent="0.25">
      <c r="K17904"/>
    </row>
    <row r="17905" spans="11:11" x14ac:dyDescent="0.25">
      <c r="K17905"/>
    </row>
    <row r="17906" spans="11:11" x14ac:dyDescent="0.25">
      <c r="K17906"/>
    </row>
    <row r="17907" spans="11:11" x14ac:dyDescent="0.25">
      <c r="K17907"/>
    </row>
    <row r="17908" spans="11:11" x14ac:dyDescent="0.25">
      <c r="K17908"/>
    </row>
    <row r="17909" spans="11:11" x14ac:dyDescent="0.25">
      <c r="K17909"/>
    </row>
    <row r="17910" spans="11:11" x14ac:dyDescent="0.25">
      <c r="K17910"/>
    </row>
    <row r="17911" spans="11:11" x14ac:dyDescent="0.25">
      <c r="K17911"/>
    </row>
    <row r="17912" spans="11:11" x14ac:dyDescent="0.25">
      <c r="K17912"/>
    </row>
    <row r="17913" spans="11:11" x14ac:dyDescent="0.25">
      <c r="K17913"/>
    </row>
    <row r="17914" spans="11:11" x14ac:dyDescent="0.25">
      <c r="K17914"/>
    </row>
    <row r="17915" spans="11:11" x14ac:dyDescent="0.25">
      <c r="K17915"/>
    </row>
    <row r="17916" spans="11:11" x14ac:dyDescent="0.25">
      <c r="K17916"/>
    </row>
    <row r="17917" spans="11:11" x14ac:dyDescent="0.25">
      <c r="K17917"/>
    </row>
    <row r="17918" spans="11:11" x14ac:dyDescent="0.25">
      <c r="K17918"/>
    </row>
    <row r="17919" spans="11:11" x14ac:dyDescent="0.25">
      <c r="K17919"/>
    </row>
    <row r="17920" spans="11:11" x14ac:dyDescent="0.25">
      <c r="K17920"/>
    </row>
    <row r="17921" spans="11:11" x14ac:dyDescent="0.25">
      <c r="K17921"/>
    </row>
    <row r="17922" spans="11:11" x14ac:dyDescent="0.25">
      <c r="K17922"/>
    </row>
    <row r="17923" spans="11:11" x14ac:dyDescent="0.25">
      <c r="K17923"/>
    </row>
    <row r="17924" spans="11:11" x14ac:dyDescent="0.25">
      <c r="K17924"/>
    </row>
    <row r="17925" spans="11:11" x14ac:dyDescent="0.25">
      <c r="K17925"/>
    </row>
    <row r="17926" spans="11:11" x14ac:dyDescent="0.25">
      <c r="K17926"/>
    </row>
    <row r="17927" spans="11:11" x14ac:dyDescent="0.25">
      <c r="K17927"/>
    </row>
    <row r="17928" spans="11:11" x14ac:dyDescent="0.25">
      <c r="K17928"/>
    </row>
    <row r="17929" spans="11:11" x14ac:dyDescent="0.25">
      <c r="K17929"/>
    </row>
    <row r="17930" spans="11:11" x14ac:dyDescent="0.25">
      <c r="K17930"/>
    </row>
    <row r="17931" spans="11:11" x14ac:dyDescent="0.25">
      <c r="K17931"/>
    </row>
    <row r="17932" spans="11:11" x14ac:dyDescent="0.25">
      <c r="K17932"/>
    </row>
    <row r="17933" spans="11:11" x14ac:dyDescent="0.25">
      <c r="K17933"/>
    </row>
    <row r="17934" spans="11:11" x14ac:dyDescent="0.25">
      <c r="K17934"/>
    </row>
    <row r="17935" spans="11:11" x14ac:dyDescent="0.25">
      <c r="K17935"/>
    </row>
    <row r="17936" spans="11:11" x14ac:dyDescent="0.25">
      <c r="K17936"/>
    </row>
    <row r="17937" spans="11:11" x14ac:dyDescent="0.25">
      <c r="K17937"/>
    </row>
    <row r="17938" spans="11:11" x14ac:dyDescent="0.25">
      <c r="K17938"/>
    </row>
    <row r="17939" spans="11:11" x14ac:dyDescent="0.25">
      <c r="K17939"/>
    </row>
    <row r="17940" spans="11:11" x14ac:dyDescent="0.25">
      <c r="K17940"/>
    </row>
    <row r="17941" spans="11:11" x14ac:dyDescent="0.25">
      <c r="K17941"/>
    </row>
    <row r="17942" spans="11:11" x14ac:dyDescent="0.25">
      <c r="K17942"/>
    </row>
    <row r="17943" spans="11:11" x14ac:dyDescent="0.25">
      <c r="K17943"/>
    </row>
    <row r="17944" spans="11:11" x14ac:dyDescent="0.25">
      <c r="K17944"/>
    </row>
    <row r="17945" spans="11:11" x14ac:dyDescent="0.25">
      <c r="K17945"/>
    </row>
    <row r="17946" spans="11:11" x14ac:dyDescent="0.25">
      <c r="K17946"/>
    </row>
    <row r="17947" spans="11:11" x14ac:dyDescent="0.25">
      <c r="K17947"/>
    </row>
    <row r="17948" spans="11:11" x14ac:dyDescent="0.25">
      <c r="K17948"/>
    </row>
    <row r="17949" spans="11:11" x14ac:dyDescent="0.25">
      <c r="K17949"/>
    </row>
    <row r="17950" spans="11:11" x14ac:dyDescent="0.25">
      <c r="K17950"/>
    </row>
    <row r="17951" spans="11:11" x14ac:dyDescent="0.25">
      <c r="K17951"/>
    </row>
    <row r="17952" spans="11:11" x14ac:dyDescent="0.25">
      <c r="K17952"/>
    </row>
    <row r="17953" spans="11:11" x14ac:dyDescent="0.25">
      <c r="K17953"/>
    </row>
    <row r="17954" spans="11:11" x14ac:dyDescent="0.25">
      <c r="K17954"/>
    </row>
    <row r="17955" spans="11:11" x14ac:dyDescent="0.25">
      <c r="K17955"/>
    </row>
    <row r="17956" spans="11:11" x14ac:dyDescent="0.25">
      <c r="K17956"/>
    </row>
    <row r="17957" spans="11:11" x14ac:dyDescent="0.25">
      <c r="K17957"/>
    </row>
    <row r="17958" spans="11:11" x14ac:dyDescent="0.25">
      <c r="K17958"/>
    </row>
    <row r="17959" spans="11:11" x14ac:dyDescent="0.25">
      <c r="K17959"/>
    </row>
    <row r="17960" spans="11:11" x14ac:dyDescent="0.25">
      <c r="K17960"/>
    </row>
    <row r="17961" spans="11:11" x14ac:dyDescent="0.25">
      <c r="K17961"/>
    </row>
    <row r="17962" spans="11:11" x14ac:dyDescent="0.25">
      <c r="K17962"/>
    </row>
    <row r="17963" spans="11:11" x14ac:dyDescent="0.25">
      <c r="K17963"/>
    </row>
    <row r="17964" spans="11:11" x14ac:dyDescent="0.25">
      <c r="K17964"/>
    </row>
    <row r="17965" spans="11:11" x14ac:dyDescent="0.25">
      <c r="K17965"/>
    </row>
    <row r="17966" spans="11:11" x14ac:dyDescent="0.25">
      <c r="K17966"/>
    </row>
    <row r="17967" spans="11:11" x14ac:dyDescent="0.25">
      <c r="K17967"/>
    </row>
    <row r="17968" spans="11:11" x14ac:dyDescent="0.25">
      <c r="K17968"/>
    </row>
    <row r="17969" spans="11:11" x14ac:dyDescent="0.25">
      <c r="K17969"/>
    </row>
    <row r="17970" spans="11:11" x14ac:dyDescent="0.25">
      <c r="K17970"/>
    </row>
    <row r="17971" spans="11:11" x14ac:dyDescent="0.25">
      <c r="K17971"/>
    </row>
    <row r="17972" spans="11:11" x14ac:dyDescent="0.25">
      <c r="K17972"/>
    </row>
    <row r="17973" spans="11:11" x14ac:dyDescent="0.25">
      <c r="K17973"/>
    </row>
    <row r="17974" spans="11:11" x14ac:dyDescent="0.25">
      <c r="K17974"/>
    </row>
    <row r="17975" spans="11:11" x14ac:dyDescent="0.25">
      <c r="K17975"/>
    </row>
    <row r="17976" spans="11:11" x14ac:dyDescent="0.25">
      <c r="K17976"/>
    </row>
    <row r="17977" spans="11:11" x14ac:dyDescent="0.25">
      <c r="K17977"/>
    </row>
    <row r="17978" spans="11:11" x14ac:dyDescent="0.25">
      <c r="K17978"/>
    </row>
    <row r="17979" spans="11:11" x14ac:dyDescent="0.25">
      <c r="K17979"/>
    </row>
    <row r="17980" spans="11:11" x14ac:dyDescent="0.25">
      <c r="K17980"/>
    </row>
    <row r="17981" spans="11:11" x14ac:dyDescent="0.25">
      <c r="K17981"/>
    </row>
    <row r="17982" spans="11:11" x14ac:dyDescent="0.25">
      <c r="K17982"/>
    </row>
    <row r="17983" spans="11:11" x14ac:dyDescent="0.25">
      <c r="K17983"/>
    </row>
    <row r="17984" spans="11:11" x14ac:dyDescent="0.25">
      <c r="K17984"/>
    </row>
    <row r="17985" spans="11:11" x14ac:dyDescent="0.25">
      <c r="K17985"/>
    </row>
    <row r="17986" spans="11:11" x14ac:dyDescent="0.25">
      <c r="K17986"/>
    </row>
    <row r="17987" spans="11:11" x14ac:dyDescent="0.25">
      <c r="K17987"/>
    </row>
    <row r="17988" spans="11:11" x14ac:dyDescent="0.25">
      <c r="K17988"/>
    </row>
    <row r="17989" spans="11:11" x14ac:dyDescent="0.25">
      <c r="K17989"/>
    </row>
    <row r="17990" spans="11:11" x14ac:dyDescent="0.25">
      <c r="K17990"/>
    </row>
    <row r="17991" spans="11:11" x14ac:dyDescent="0.25">
      <c r="K17991"/>
    </row>
    <row r="17992" spans="11:11" x14ac:dyDescent="0.25">
      <c r="K17992"/>
    </row>
    <row r="17993" spans="11:11" x14ac:dyDescent="0.25">
      <c r="K17993"/>
    </row>
    <row r="17994" spans="11:11" x14ac:dyDescent="0.25">
      <c r="K17994"/>
    </row>
    <row r="17995" spans="11:11" x14ac:dyDescent="0.25">
      <c r="K17995"/>
    </row>
    <row r="17996" spans="11:11" x14ac:dyDescent="0.25">
      <c r="K17996"/>
    </row>
    <row r="17997" spans="11:11" x14ac:dyDescent="0.25">
      <c r="K17997"/>
    </row>
    <row r="17998" spans="11:11" x14ac:dyDescent="0.25">
      <c r="K17998"/>
    </row>
    <row r="17999" spans="11:11" x14ac:dyDescent="0.25">
      <c r="K17999"/>
    </row>
    <row r="18000" spans="11:11" x14ac:dyDescent="0.25">
      <c r="K18000"/>
    </row>
    <row r="18001" spans="11:11" x14ac:dyDescent="0.25">
      <c r="K18001"/>
    </row>
    <row r="18002" spans="11:11" x14ac:dyDescent="0.25">
      <c r="K18002"/>
    </row>
    <row r="18003" spans="11:11" x14ac:dyDescent="0.25">
      <c r="K18003"/>
    </row>
    <row r="18004" spans="11:11" x14ac:dyDescent="0.25">
      <c r="K18004"/>
    </row>
    <row r="18005" spans="11:11" x14ac:dyDescent="0.25">
      <c r="K18005"/>
    </row>
    <row r="18006" spans="11:11" x14ac:dyDescent="0.25">
      <c r="K18006"/>
    </row>
    <row r="18007" spans="11:11" x14ac:dyDescent="0.25">
      <c r="K18007"/>
    </row>
    <row r="18008" spans="11:11" x14ac:dyDescent="0.25">
      <c r="K18008"/>
    </row>
    <row r="18009" spans="11:11" x14ac:dyDescent="0.25">
      <c r="K18009"/>
    </row>
    <row r="18010" spans="11:11" x14ac:dyDescent="0.25">
      <c r="K18010"/>
    </row>
    <row r="18011" spans="11:11" x14ac:dyDescent="0.25">
      <c r="K18011"/>
    </row>
    <row r="18012" spans="11:11" x14ac:dyDescent="0.25">
      <c r="K18012"/>
    </row>
    <row r="18013" spans="11:11" x14ac:dyDescent="0.25">
      <c r="K18013"/>
    </row>
    <row r="18014" spans="11:11" x14ac:dyDescent="0.25">
      <c r="K18014"/>
    </row>
    <row r="18015" spans="11:11" x14ac:dyDescent="0.25">
      <c r="K18015"/>
    </row>
    <row r="18016" spans="11:11" x14ac:dyDescent="0.25">
      <c r="K18016"/>
    </row>
    <row r="18017" spans="11:11" x14ac:dyDescent="0.25">
      <c r="K18017"/>
    </row>
    <row r="18018" spans="11:11" x14ac:dyDescent="0.25">
      <c r="K18018"/>
    </row>
    <row r="18019" spans="11:11" x14ac:dyDescent="0.25">
      <c r="K18019"/>
    </row>
    <row r="18020" spans="11:11" x14ac:dyDescent="0.25">
      <c r="K18020"/>
    </row>
    <row r="18021" spans="11:11" x14ac:dyDescent="0.25">
      <c r="K18021"/>
    </row>
    <row r="18022" spans="11:11" x14ac:dyDescent="0.25">
      <c r="K18022"/>
    </row>
    <row r="18023" spans="11:11" x14ac:dyDescent="0.25">
      <c r="K18023"/>
    </row>
    <row r="18024" spans="11:11" x14ac:dyDescent="0.25">
      <c r="K18024"/>
    </row>
    <row r="18025" spans="11:11" x14ac:dyDescent="0.25">
      <c r="K18025"/>
    </row>
    <row r="18026" spans="11:11" x14ac:dyDescent="0.25">
      <c r="K18026"/>
    </row>
    <row r="18027" spans="11:11" x14ac:dyDescent="0.25">
      <c r="K18027"/>
    </row>
    <row r="18028" spans="11:11" x14ac:dyDescent="0.25">
      <c r="K18028"/>
    </row>
    <row r="18029" spans="11:11" x14ac:dyDescent="0.25">
      <c r="K18029"/>
    </row>
    <row r="18030" spans="11:11" x14ac:dyDescent="0.25">
      <c r="K18030"/>
    </row>
    <row r="18031" spans="11:11" x14ac:dyDescent="0.25">
      <c r="K18031"/>
    </row>
    <row r="18032" spans="11:11" x14ac:dyDescent="0.25">
      <c r="K18032"/>
    </row>
    <row r="18033" spans="11:11" x14ac:dyDescent="0.25">
      <c r="K18033"/>
    </row>
    <row r="18034" spans="11:11" x14ac:dyDescent="0.25">
      <c r="K18034"/>
    </row>
    <row r="18035" spans="11:11" x14ac:dyDescent="0.25">
      <c r="K18035"/>
    </row>
    <row r="18036" spans="11:11" x14ac:dyDescent="0.25">
      <c r="K18036"/>
    </row>
    <row r="18037" spans="11:11" x14ac:dyDescent="0.25">
      <c r="K18037"/>
    </row>
    <row r="18038" spans="11:11" x14ac:dyDescent="0.25">
      <c r="K18038"/>
    </row>
    <row r="18039" spans="11:11" x14ac:dyDescent="0.25">
      <c r="K18039"/>
    </row>
    <row r="18040" spans="11:11" x14ac:dyDescent="0.25">
      <c r="K18040"/>
    </row>
    <row r="18041" spans="11:11" x14ac:dyDescent="0.25">
      <c r="K18041"/>
    </row>
    <row r="18042" spans="11:11" x14ac:dyDescent="0.25">
      <c r="K18042"/>
    </row>
    <row r="18043" spans="11:11" x14ac:dyDescent="0.25">
      <c r="K18043"/>
    </row>
    <row r="18044" spans="11:11" x14ac:dyDescent="0.25">
      <c r="K18044"/>
    </row>
    <row r="18045" spans="11:11" x14ac:dyDescent="0.25">
      <c r="K18045"/>
    </row>
    <row r="18046" spans="11:11" x14ac:dyDescent="0.25">
      <c r="K18046"/>
    </row>
    <row r="18047" spans="11:11" x14ac:dyDescent="0.25">
      <c r="K18047"/>
    </row>
    <row r="18048" spans="11:11" x14ac:dyDescent="0.25">
      <c r="K18048"/>
    </row>
    <row r="18049" spans="11:11" x14ac:dyDescent="0.25">
      <c r="K18049"/>
    </row>
    <row r="18050" spans="11:11" x14ac:dyDescent="0.25">
      <c r="K18050"/>
    </row>
    <row r="18051" spans="11:11" x14ac:dyDescent="0.25">
      <c r="K18051"/>
    </row>
    <row r="18052" spans="11:11" x14ac:dyDescent="0.25">
      <c r="K18052"/>
    </row>
    <row r="18053" spans="11:11" x14ac:dyDescent="0.25">
      <c r="K18053"/>
    </row>
    <row r="18054" spans="11:11" x14ac:dyDescent="0.25">
      <c r="K18054"/>
    </row>
    <row r="18055" spans="11:11" x14ac:dyDescent="0.25">
      <c r="K18055"/>
    </row>
    <row r="18056" spans="11:11" x14ac:dyDescent="0.25">
      <c r="K18056"/>
    </row>
    <row r="18057" spans="11:11" x14ac:dyDescent="0.25">
      <c r="K18057"/>
    </row>
    <row r="18058" spans="11:11" x14ac:dyDescent="0.25">
      <c r="K18058"/>
    </row>
    <row r="18059" spans="11:11" x14ac:dyDescent="0.25">
      <c r="K18059"/>
    </row>
    <row r="18060" spans="11:11" x14ac:dyDescent="0.25">
      <c r="K18060"/>
    </row>
    <row r="18061" spans="11:11" x14ac:dyDescent="0.25">
      <c r="K18061"/>
    </row>
    <row r="18062" spans="11:11" x14ac:dyDescent="0.25">
      <c r="K18062"/>
    </row>
    <row r="18063" spans="11:11" x14ac:dyDescent="0.25">
      <c r="K18063"/>
    </row>
    <row r="18064" spans="11:11" x14ac:dyDescent="0.25">
      <c r="K18064"/>
    </row>
    <row r="18065" spans="11:11" x14ac:dyDescent="0.25">
      <c r="K18065"/>
    </row>
    <row r="18066" spans="11:11" x14ac:dyDescent="0.25">
      <c r="K18066"/>
    </row>
    <row r="18067" spans="11:11" x14ac:dyDescent="0.25">
      <c r="K18067"/>
    </row>
    <row r="18068" spans="11:11" x14ac:dyDescent="0.25">
      <c r="K18068"/>
    </row>
    <row r="18069" spans="11:11" x14ac:dyDescent="0.25">
      <c r="K18069"/>
    </row>
    <row r="18070" spans="11:11" x14ac:dyDescent="0.25">
      <c r="K18070"/>
    </row>
    <row r="18071" spans="11:11" x14ac:dyDescent="0.25">
      <c r="K18071"/>
    </row>
    <row r="18072" spans="11:11" x14ac:dyDescent="0.25">
      <c r="K18072"/>
    </row>
    <row r="18073" spans="11:11" x14ac:dyDescent="0.25">
      <c r="K18073"/>
    </row>
    <row r="18074" spans="11:11" x14ac:dyDescent="0.25">
      <c r="K18074"/>
    </row>
    <row r="18075" spans="11:11" x14ac:dyDescent="0.25">
      <c r="K18075"/>
    </row>
    <row r="18076" spans="11:11" x14ac:dyDescent="0.25">
      <c r="K18076"/>
    </row>
    <row r="18077" spans="11:11" x14ac:dyDescent="0.25">
      <c r="K18077"/>
    </row>
    <row r="18078" spans="11:11" x14ac:dyDescent="0.25">
      <c r="K18078"/>
    </row>
    <row r="18079" spans="11:11" x14ac:dyDescent="0.25">
      <c r="K18079"/>
    </row>
    <row r="18080" spans="11:11" x14ac:dyDescent="0.25">
      <c r="K18080"/>
    </row>
    <row r="18081" spans="11:11" x14ac:dyDescent="0.25">
      <c r="K18081"/>
    </row>
    <row r="18082" spans="11:11" x14ac:dyDescent="0.25">
      <c r="K18082"/>
    </row>
    <row r="18083" spans="11:11" x14ac:dyDescent="0.25">
      <c r="K18083"/>
    </row>
    <row r="18084" spans="11:11" x14ac:dyDescent="0.25">
      <c r="K18084"/>
    </row>
    <row r="18085" spans="11:11" x14ac:dyDescent="0.25">
      <c r="K18085"/>
    </row>
    <row r="18086" spans="11:11" x14ac:dyDescent="0.25">
      <c r="K18086"/>
    </row>
    <row r="18087" spans="11:11" x14ac:dyDescent="0.25">
      <c r="K18087"/>
    </row>
    <row r="18088" spans="11:11" x14ac:dyDescent="0.25">
      <c r="K18088"/>
    </row>
    <row r="18089" spans="11:11" x14ac:dyDescent="0.25">
      <c r="K18089"/>
    </row>
    <row r="18090" spans="11:11" x14ac:dyDescent="0.25">
      <c r="K18090"/>
    </row>
    <row r="18091" spans="11:11" x14ac:dyDescent="0.25">
      <c r="K18091"/>
    </row>
    <row r="18092" spans="11:11" x14ac:dyDescent="0.25">
      <c r="K18092"/>
    </row>
    <row r="18093" spans="11:11" x14ac:dyDescent="0.25">
      <c r="K18093"/>
    </row>
    <row r="18094" spans="11:11" x14ac:dyDescent="0.25">
      <c r="K18094"/>
    </row>
    <row r="18095" spans="11:11" x14ac:dyDescent="0.25">
      <c r="K18095"/>
    </row>
    <row r="18096" spans="11:11" x14ac:dyDescent="0.25">
      <c r="K18096"/>
    </row>
    <row r="18097" spans="11:11" x14ac:dyDescent="0.25">
      <c r="K18097"/>
    </row>
    <row r="18098" spans="11:11" x14ac:dyDescent="0.25">
      <c r="K18098"/>
    </row>
    <row r="18099" spans="11:11" x14ac:dyDescent="0.25">
      <c r="K18099"/>
    </row>
    <row r="18100" spans="11:11" x14ac:dyDescent="0.25">
      <c r="K18100"/>
    </row>
    <row r="18101" spans="11:11" x14ac:dyDescent="0.25">
      <c r="K18101"/>
    </row>
    <row r="18102" spans="11:11" x14ac:dyDescent="0.25">
      <c r="K18102"/>
    </row>
    <row r="18103" spans="11:11" x14ac:dyDescent="0.25">
      <c r="K18103"/>
    </row>
    <row r="18104" spans="11:11" x14ac:dyDescent="0.25">
      <c r="K18104"/>
    </row>
    <row r="18105" spans="11:11" x14ac:dyDescent="0.25">
      <c r="K18105"/>
    </row>
    <row r="18106" spans="11:11" x14ac:dyDescent="0.25">
      <c r="K18106"/>
    </row>
    <row r="18107" spans="11:11" x14ac:dyDescent="0.25">
      <c r="K18107"/>
    </row>
    <row r="18108" spans="11:11" x14ac:dyDescent="0.25">
      <c r="K18108"/>
    </row>
    <row r="18109" spans="11:11" x14ac:dyDescent="0.25">
      <c r="K18109"/>
    </row>
    <row r="18110" spans="11:11" x14ac:dyDescent="0.25">
      <c r="K18110"/>
    </row>
    <row r="18111" spans="11:11" x14ac:dyDescent="0.25">
      <c r="K18111"/>
    </row>
    <row r="18112" spans="11:11" x14ac:dyDescent="0.25">
      <c r="K18112"/>
    </row>
    <row r="18113" spans="11:11" x14ac:dyDescent="0.25">
      <c r="K18113"/>
    </row>
    <row r="18114" spans="11:11" x14ac:dyDescent="0.25">
      <c r="K18114"/>
    </row>
    <row r="18115" spans="11:11" x14ac:dyDescent="0.25">
      <c r="K18115"/>
    </row>
    <row r="18116" spans="11:11" x14ac:dyDescent="0.25">
      <c r="K18116"/>
    </row>
    <row r="18117" spans="11:11" x14ac:dyDescent="0.25">
      <c r="K18117"/>
    </row>
    <row r="18118" spans="11:11" x14ac:dyDescent="0.25">
      <c r="K18118"/>
    </row>
    <row r="18119" spans="11:11" x14ac:dyDescent="0.25">
      <c r="K18119"/>
    </row>
    <row r="18120" spans="11:11" x14ac:dyDescent="0.25">
      <c r="K18120"/>
    </row>
    <row r="18121" spans="11:11" x14ac:dyDescent="0.25">
      <c r="K18121"/>
    </row>
    <row r="18122" spans="11:11" x14ac:dyDescent="0.25">
      <c r="K18122"/>
    </row>
    <row r="18123" spans="11:11" x14ac:dyDescent="0.25">
      <c r="K18123"/>
    </row>
    <row r="18124" spans="11:11" x14ac:dyDescent="0.25">
      <c r="K18124"/>
    </row>
    <row r="18125" spans="11:11" x14ac:dyDescent="0.25">
      <c r="K18125"/>
    </row>
    <row r="18126" spans="11:11" x14ac:dyDescent="0.25">
      <c r="K18126"/>
    </row>
    <row r="18127" spans="11:11" x14ac:dyDescent="0.25">
      <c r="K18127"/>
    </row>
    <row r="18128" spans="11:11" x14ac:dyDescent="0.25">
      <c r="K18128"/>
    </row>
    <row r="18129" spans="11:11" x14ac:dyDescent="0.25">
      <c r="K18129"/>
    </row>
    <row r="18130" spans="11:11" x14ac:dyDescent="0.25">
      <c r="K18130"/>
    </row>
    <row r="18131" spans="11:11" x14ac:dyDescent="0.25">
      <c r="K18131"/>
    </row>
    <row r="18132" spans="11:11" x14ac:dyDescent="0.25">
      <c r="K18132"/>
    </row>
    <row r="18133" spans="11:11" x14ac:dyDescent="0.25">
      <c r="K18133"/>
    </row>
    <row r="18134" spans="11:11" x14ac:dyDescent="0.25">
      <c r="K18134"/>
    </row>
    <row r="18135" spans="11:11" x14ac:dyDescent="0.25">
      <c r="K18135"/>
    </row>
    <row r="18136" spans="11:11" x14ac:dyDescent="0.25">
      <c r="K18136"/>
    </row>
    <row r="18137" spans="11:11" x14ac:dyDescent="0.25">
      <c r="K18137"/>
    </row>
    <row r="18138" spans="11:11" x14ac:dyDescent="0.25">
      <c r="K18138"/>
    </row>
    <row r="18139" spans="11:11" x14ac:dyDescent="0.25">
      <c r="K18139"/>
    </row>
    <row r="18140" spans="11:11" x14ac:dyDescent="0.25">
      <c r="K18140"/>
    </row>
    <row r="18141" spans="11:11" x14ac:dyDescent="0.25">
      <c r="K18141"/>
    </row>
    <row r="18142" spans="11:11" x14ac:dyDescent="0.25">
      <c r="K18142"/>
    </row>
    <row r="18143" spans="11:11" x14ac:dyDescent="0.25">
      <c r="K18143"/>
    </row>
    <row r="18144" spans="11:11" x14ac:dyDescent="0.25">
      <c r="K18144"/>
    </row>
    <row r="18145" spans="11:11" x14ac:dyDescent="0.25">
      <c r="K18145"/>
    </row>
    <row r="18146" spans="11:11" x14ac:dyDescent="0.25">
      <c r="K18146"/>
    </row>
    <row r="18147" spans="11:11" x14ac:dyDescent="0.25">
      <c r="K18147"/>
    </row>
    <row r="18148" spans="11:11" x14ac:dyDescent="0.25">
      <c r="K18148"/>
    </row>
    <row r="18149" spans="11:11" x14ac:dyDescent="0.25">
      <c r="K18149"/>
    </row>
    <row r="18150" spans="11:11" x14ac:dyDescent="0.25">
      <c r="K18150"/>
    </row>
    <row r="18151" spans="11:11" x14ac:dyDescent="0.25">
      <c r="K18151"/>
    </row>
    <row r="18152" spans="11:11" x14ac:dyDescent="0.25">
      <c r="K18152"/>
    </row>
    <row r="18153" spans="11:11" x14ac:dyDescent="0.25">
      <c r="K18153"/>
    </row>
    <row r="18154" spans="11:11" x14ac:dyDescent="0.25">
      <c r="K18154"/>
    </row>
    <row r="18155" spans="11:11" x14ac:dyDescent="0.25">
      <c r="K18155"/>
    </row>
    <row r="18156" spans="11:11" x14ac:dyDescent="0.25">
      <c r="K18156"/>
    </row>
    <row r="18157" spans="11:11" x14ac:dyDescent="0.25">
      <c r="K18157"/>
    </row>
    <row r="18158" spans="11:11" x14ac:dyDescent="0.25">
      <c r="K18158"/>
    </row>
    <row r="18159" spans="11:11" x14ac:dyDescent="0.25">
      <c r="K18159"/>
    </row>
    <row r="18160" spans="11:11" x14ac:dyDescent="0.25">
      <c r="K18160"/>
    </row>
    <row r="18161" spans="11:11" x14ac:dyDescent="0.25">
      <c r="K18161"/>
    </row>
    <row r="18162" spans="11:11" x14ac:dyDescent="0.25">
      <c r="K18162"/>
    </row>
    <row r="18163" spans="11:11" x14ac:dyDescent="0.25">
      <c r="K18163"/>
    </row>
    <row r="18164" spans="11:11" x14ac:dyDescent="0.25">
      <c r="K18164"/>
    </row>
    <row r="18165" spans="11:11" x14ac:dyDescent="0.25">
      <c r="K18165"/>
    </row>
    <row r="18166" spans="11:11" x14ac:dyDescent="0.25">
      <c r="K18166"/>
    </row>
    <row r="18167" spans="11:11" x14ac:dyDescent="0.25">
      <c r="K18167"/>
    </row>
    <row r="18168" spans="11:11" x14ac:dyDescent="0.25">
      <c r="K18168"/>
    </row>
    <row r="18169" spans="11:11" x14ac:dyDescent="0.25">
      <c r="K18169"/>
    </row>
    <row r="18170" spans="11:11" x14ac:dyDescent="0.25">
      <c r="K18170"/>
    </row>
    <row r="18171" spans="11:11" x14ac:dyDescent="0.25">
      <c r="K18171"/>
    </row>
    <row r="18172" spans="11:11" x14ac:dyDescent="0.25">
      <c r="K18172"/>
    </row>
    <row r="18173" spans="11:11" x14ac:dyDescent="0.25">
      <c r="K18173"/>
    </row>
    <row r="18174" spans="11:11" x14ac:dyDescent="0.25">
      <c r="K18174"/>
    </row>
    <row r="18175" spans="11:11" x14ac:dyDescent="0.25">
      <c r="K18175"/>
    </row>
    <row r="18176" spans="11:11" x14ac:dyDescent="0.25">
      <c r="K18176"/>
    </row>
    <row r="18177" spans="11:11" x14ac:dyDescent="0.25">
      <c r="K18177"/>
    </row>
    <row r="18178" spans="11:11" x14ac:dyDescent="0.25">
      <c r="K18178"/>
    </row>
    <row r="18179" spans="11:11" x14ac:dyDescent="0.25">
      <c r="K18179"/>
    </row>
    <row r="18180" spans="11:11" x14ac:dyDescent="0.25">
      <c r="K18180"/>
    </row>
    <row r="18181" spans="11:11" x14ac:dyDescent="0.25">
      <c r="K18181"/>
    </row>
    <row r="18182" spans="11:11" x14ac:dyDescent="0.25">
      <c r="K18182"/>
    </row>
    <row r="18183" spans="11:11" x14ac:dyDescent="0.25">
      <c r="K18183"/>
    </row>
    <row r="18184" spans="11:11" x14ac:dyDescent="0.25">
      <c r="K18184"/>
    </row>
    <row r="18185" spans="11:11" x14ac:dyDescent="0.25">
      <c r="K18185"/>
    </row>
    <row r="18186" spans="11:11" x14ac:dyDescent="0.25">
      <c r="K18186"/>
    </row>
    <row r="18187" spans="11:11" x14ac:dyDescent="0.25">
      <c r="K18187"/>
    </row>
    <row r="18188" spans="11:11" x14ac:dyDescent="0.25">
      <c r="K18188"/>
    </row>
    <row r="18189" spans="11:11" x14ac:dyDescent="0.25">
      <c r="K18189"/>
    </row>
    <row r="18190" spans="11:11" x14ac:dyDescent="0.25">
      <c r="K18190"/>
    </row>
    <row r="18191" spans="11:11" x14ac:dyDescent="0.25">
      <c r="K18191"/>
    </row>
    <row r="18192" spans="11:11" x14ac:dyDescent="0.25">
      <c r="K18192"/>
    </row>
    <row r="18193" spans="11:11" x14ac:dyDescent="0.25">
      <c r="K18193"/>
    </row>
    <row r="18194" spans="11:11" x14ac:dyDescent="0.25">
      <c r="K18194"/>
    </row>
    <row r="18195" spans="11:11" x14ac:dyDescent="0.25">
      <c r="K18195"/>
    </row>
    <row r="18196" spans="11:11" x14ac:dyDescent="0.25">
      <c r="K18196"/>
    </row>
    <row r="18197" spans="11:11" x14ac:dyDescent="0.25">
      <c r="K18197"/>
    </row>
    <row r="18198" spans="11:11" x14ac:dyDescent="0.25">
      <c r="K18198"/>
    </row>
    <row r="18199" spans="11:11" x14ac:dyDescent="0.25">
      <c r="K18199"/>
    </row>
    <row r="18200" spans="11:11" x14ac:dyDescent="0.25">
      <c r="K18200"/>
    </row>
    <row r="18201" spans="11:11" x14ac:dyDescent="0.25">
      <c r="K18201"/>
    </row>
    <row r="18202" spans="11:11" x14ac:dyDescent="0.25">
      <c r="K18202"/>
    </row>
    <row r="18203" spans="11:11" x14ac:dyDescent="0.25">
      <c r="K18203"/>
    </row>
    <row r="18204" spans="11:11" x14ac:dyDescent="0.25">
      <c r="K18204"/>
    </row>
    <row r="18205" spans="11:11" x14ac:dyDescent="0.25">
      <c r="K18205"/>
    </row>
    <row r="18206" spans="11:11" x14ac:dyDescent="0.25">
      <c r="K18206"/>
    </row>
    <row r="18207" spans="11:11" x14ac:dyDescent="0.25">
      <c r="K18207"/>
    </row>
    <row r="18208" spans="11:11" x14ac:dyDescent="0.25">
      <c r="K18208"/>
    </row>
    <row r="18209" spans="11:11" x14ac:dyDescent="0.25">
      <c r="K18209"/>
    </row>
    <row r="18210" spans="11:11" x14ac:dyDescent="0.25">
      <c r="K18210"/>
    </row>
    <row r="18211" spans="11:11" x14ac:dyDescent="0.25">
      <c r="K18211"/>
    </row>
    <row r="18212" spans="11:11" x14ac:dyDescent="0.25">
      <c r="K18212"/>
    </row>
    <row r="18213" spans="11:11" x14ac:dyDescent="0.25">
      <c r="K18213"/>
    </row>
    <row r="18214" spans="11:11" x14ac:dyDescent="0.25">
      <c r="K18214"/>
    </row>
    <row r="18215" spans="11:11" x14ac:dyDescent="0.25">
      <c r="K18215"/>
    </row>
    <row r="18216" spans="11:11" x14ac:dyDescent="0.25">
      <c r="K18216"/>
    </row>
    <row r="18217" spans="11:11" x14ac:dyDescent="0.25">
      <c r="K18217"/>
    </row>
    <row r="18218" spans="11:11" x14ac:dyDescent="0.25">
      <c r="K18218"/>
    </row>
    <row r="18219" spans="11:11" x14ac:dyDescent="0.25">
      <c r="K18219"/>
    </row>
    <row r="18220" spans="11:11" x14ac:dyDescent="0.25">
      <c r="K18220"/>
    </row>
    <row r="18221" spans="11:11" x14ac:dyDescent="0.25">
      <c r="K18221"/>
    </row>
    <row r="18222" spans="11:11" x14ac:dyDescent="0.25">
      <c r="K18222"/>
    </row>
    <row r="18223" spans="11:11" x14ac:dyDescent="0.25">
      <c r="K18223"/>
    </row>
    <row r="18224" spans="11:11" x14ac:dyDescent="0.25">
      <c r="K18224"/>
    </row>
    <row r="18225" spans="11:11" x14ac:dyDescent="0.25">
      <c r="K18225"/>
    </row>
    <row r="18226" spans="11:11" x14ac:dyDescent="0.25">
      <c r="K18226"/>
    </row>
    <row r="18227" spans="11:11" x14ac:dyDescent="0.25">
      <c r="K18227"/>
    </row>
    <row r="18228" spans="11:11" x14ac:dyDescent="0.25">
      <c r="K18228"/>
    </row>
    <row r="18229" spans="11:11" x14ac:dyDescent="0.25">
      <c r="K18229"/>
    </row>
    <row r="18230" spans="11:11" x14ac:dyDescent="0.25">
      <c r="K18230"/>
    </row>
    <row r="18231" spans="11:11" x14ac:dyDescent="0.25">
      <c r="K18231"/>
    </row>
    <row r="18232" spans="11:11" x14ac:dyDescent="0.25">
      <c r="K18232"/>
    </row>
    <row r="18233" spans="11:11" x14ac:dyDescent="0.25">
      <c r="K18233"/>
    </row>
    <row r="18234" spans="11:11" x14ac:dyDescent="0.25">
      <c r="K18234"/>
    </row>
    <row r="18235" spans="11:11" x14ac:dyDescent="0.25">
      <c r="K18235"/>
    </row>
    <row r="18236" spans="11:11" x14ac:dyDescent="0.25">
      <c r="K18236"/>
    </row>
    <row r="18237" spans="11:11" x14ac:dyDescent="0.25">
      <c r="K18237"/>
    </row>
    <row r="18238" spans="11:11" x14ac:dyDescent="0.25">
      <c r="K18238"/>
    </row>
    <row r="18239" spans="11:11" x14ac:dyDescent="0.25">
      <c r="K18239"/>
    </row>
    <row r="18240" spans="11:11" x14ac:dyDescent="0.25">
      <c r="K18240"/>
    </row>
    <row r="18241" spans="11:11" x14ac:dyDescent="0.25">
      <c r="K18241"/>
    </row>
    <row r="18242" spans="11:11" x14ac:dyDescent="0.25">
      <c r="K18242"/>
    </row>
    <row r="18243" spans="11:11" x14ac:dyDescent="0.25">
      <c r="K18243"/>
    </row>
    <row r="18244" spans="11:11" x14ac:dyDescent="0.25">
      <c r="K18244"/>
    </row>
    <row r="18245" spans="11:11" x14ac:dyDescent="0.25">
      <c r="K18245"/>
    </row>
    <row r="18246" spans="11:11" x14ac:dyDescent="0.25">
      <c r="K18246"/>
    </row>
    <row r="18247" spans="11:11" x14ac:dyDescent="0.25">
      <c r="K18247"/>
    </row>
    <row r="18248" spans="11:11" x14ac:dyDescent="0.25">
      <c r="K18248"/>
    </row>
    <row r="18249" spans="11:11" x14ac:dyDescent="0.25">
      <c r="K18249"/>
    </row>
    <row r="18250" spans="11:11" x14ac:dyDescent="0.25">
      <c r="K18250"/>
    </row>
    <row r="18251" spans="11:11" x14ac:dyDescent="0.25">
      <c r="K18251"/>
    </row>
    <row r="18252" spans="11:11" x14ac:dyDescent="0.25">
      <c r="K18252"/>
    </row>
    <row r="18253" spans="11:11" x14ac:dyDescent="0.25">
      <c r="K18253"/>
    </row>
    <row r="18254" spans="11:11" x14ac:dyDescent="0.25">
      <c r="K18254"/>
    </row>
    <row r="18255" spans="11:11" x14ac:dyDescent="0.25">
      <c r="K18255"/>
    </row>
    <row r="18256" spans="11:11" x14ac:dyDescent="0.25">
      <c r="K18256"/>
    </row>
    <row r="18257" spans="11:11" x14ac:dyDescent="0.25">
      <c r="K18257"/>
    </row>
    <row r="18258" spans="11:11" x14ac:dyDescent="0.25">
      <c r="K18258"/>
    </row>
    <row r="18259" spans="11:11" x14ac:dyDescent="0.25">
      <c r="K18259"/>
    </row>
    <row r="18260" spans="11:11" x14ac:dyDescent="0.25">
      <c r="K18260"/>
    </row>
    <row r="18261" spans="11:11" x14ac:dyDescent="0.25">
      <c r="K18261"/>
    </row>
    <row r="18262" spans="11:11" x14ac:dyDescent="0.25">
      <c r="K18262"/>
    </row>
    <row r="18263" spans="11:11" x14ac:dyDescent="0.25">
      <c r="K18263"/>
    </row>
    <row r="18264" spans="11:11" x14ac:dyDescent="0.25">
      <c r="K18264"/>
    </row>
    <row r="18265" spans="11:11" x14ac:dyDescent="0.25">
      <c r="K18265"/>
    </row>
    <row r="18266" spans="11:11" x14ac:dyDescent="0.25">
      <c r="K18266"/>
    </row>
    <row r="18267" spans="11:11" x14ac:dyDescent="0.25">
      <c r="K18267"/>
    </row>
    <row r="18268" spans="11:11" x14ac:dyDescent="0.25">
      <c r="K18268"/>
    </row>
    <row r="18269" spans="11:11" x14ac:dyDescent="0.25">
      <c r="K18269"/>
    </row>
    <row r="18270" spans="11:11" x14ac:dyDescent="0.25">
      <c r="K18270"/>
    </row>
    <row r="18271" spans="11:11" x14ac:dyDescent="0.25">
      <c r="K18271"/>
    </row>
    <row r="18272" spans="11:11" x14ac:dyDescent="0.25">
      <c r="K18272"/>
    </row>
    <row r="18273" spans="11:11" x14ac:dyDescent="0.25">
      <c r="K18273"/>
    </row>
    <row r="18274" spans="11:11" x14ac:dyDescent="0.25">
      <c r="K18274"/>
    </row>
    <row r="18275" spans="11:11" x14ac:dyDescent="0.25">
      <c r="K18275"/>
    </row>
    <row r="18276" spans="11:11" x14ac:dyDescent="0.25">
      <c r="K18276"/>
    </row>
    <row r="18277" spans="11:11" x14ac:dyDescent="0.25">
      <c r="K18277"/>
    </row>
    <row r="18278" spans="11:11" x14ac:dyDescent="0.25">
      <c r="K18278"/>
    </row>
    <row r="18279" spans="11:11" x14ac:dyDescent="0.25">
      <c r="K18279"/>
    </row>
    <row r="18280" spans="11:11" x14ac:dyDescent="0.25">
      <c r="K18280"/>
    </row>
    <row r="18281" spans="11:11" x14ac:dyDescent="0.25">
      <c r="K18281"/>
    </row>
    <row r="18282" spans="11:11" x14ac:dyDescent="0.25">
      <c r="K18282"/>
    </row>
    <row r="18283" spans="11:11" x14ac:dyDescent="0.25">
      <c r="K18283"/>
    </row>
    <row r="18284" spans="11:11" x14ac:dyDescent="0.25">
      <c r="K18284"/>
    </row>
    <row r="18285" spans="11:11" x14ac:dyDescent="0.25">
      <c r="K18285"/>
    </row>
    <row r="18286" spans="11:11" x14ac:dyDescent="0.25">
      <c r="K18286"/>
    </row>
    <row r="18287" spans="11:11" x14ac:dyDescent="0.25">
      <c r="K18287"/>
    </row>
    <row r="18288" spans="11:11" x14ac:dyDescent="0.25">
      <c r="K18288"/>
    </row>
    <row r="18289" spans="11:11" x14ac:dyDescent="0.25">
      <c r="K18289"/>
    </row>
    <row r="18290" spans="11:11" x14ac:dyDescent="0.25">
      <c r="K18290"/>
    </row>
    <row r="18291" spans="11:11" x14ac:dyDescent="0.25">
      <c r="K18291"/>
    </row>
    <row r="18292" spans="11:11" x14ac:dyDescent="0.25">
      <c r="K18292"/>
    </row>
    <row r="18293" spans="11:11" x14ac:dyDescent="0.25">
      <c r="K18293"/>
    </row>
    <row r="18294" spans="11:11" x14ac:dyDescent="0.25">
      <c r="K18294"/>
    </row>
    <row r="18295" spans="11:11" x14ac:dyDescent="0.25">
      <c r="K18295"/>
    </row>
    <row r="18296" spans="11:11" x14ac:dyDescent="0.25">
      <c r="K18296"/>
    </row>
    <row r="18297" spans="11:11" x14ac:dyDescent="0.25">
      <c r="K18297"/>
    </row>
    <row r="18298" spans="11:11" x14ac:dyDescent="0.25">
      <c r="K18298"/>
    </row>
    <row r="18299" spans="11:11" x14ac:dyDescent="0.25">
      <c r="K18299"/>
    </row>
    <row r="18300" spans="11:11" x14ac:dyDescent="0.25">
      <c r="K18300"/>
    </row>
    <row r="18301" spans="11:11" x14ac:dyDescent="0.25">
      <c r="K18301"/>
    </row>
    <row r="18302" spans="11:11" x14ac:dyDescent="0.25">
      <c r="K18302"/>
    </row>
    <row r="18303" spans="11:11" x14ac:dyDescent="0.25">
      <c r="K18303"/>
    </row>
    <row r="18304" spans="11:11" x14ac:dyDescent="0.25">
      <c r="K18304"/>
    </row>
    <row r="18305" spans="11:11" x14ac:dyDescent="0.25">
      <c r="K18305"/>
    </row>
    <row r="18306" spans="11:11" x14ac:dyDescent="0.25">
      <c r="K18306"/>
    </row>
    <row r="18307" spans="11:11" x14ac:dyDescent="0.25">
      <c r="K18307"/>
    </row>
    <row r="18308" spans="11:11" x14ac:dyDescent="0.25">
      <c r="K18308"/>
    </row>
    <row r="18309" spans="11:11" x14ac:dyDescent="0.25">
      <c r="K18309"/>
    </row>
    <row r="18310" spans="11:11" x14ac:dyDescent="0.25">
      <c r="K18310"/>
    </row>
    <row r="18311" spans="11:11" x14ac:dyDescent="0.25">
      <c r="K18311"/>
    </row>
    <row r="18312" spans="11:11" x14ac:dyDescent="0.25">
      <c r="K18312"/>
    </row>
    <row r="18313" spans="11:11" x14ac:dyDescent="0.25">
      <c r="K18313"/>
    </row>
    <row r="18314" spans="11:11" x14ac:dyDescent="0.25">
      <c r="K18314"/>
    </row>
    <row r="18315" spans="11:11" x14ac:dyDescent="0.25">
      <c r="K18315"/>
    </row>
    <row r="18316" spans="11:11" x14ac:dyDescent="0.25">
      <c r="K18316"/>
    </row>
    <row r="18317" spans="11:11" x14ac:dyDescent="0.25">
      <c r="K18317"/>
    </row>
    <row r="18318" spans="11:11" x14ac:dyDescent="0.25">
      <c r="K18318"/>
    </row>
    <row r="18319" spans="11:11" x14ac:dyDescent="0.25">
      <c r="K18319"/>
    </row>
    <row r="18320" spans="11:11" x14ac:dyDescent="0.25">
      <c r="K18320"/>
    </row>
    <row r="18321" spans="11:11" x14ac:dyDescent="0.25">
      <c r="K18321"/>
    </row>
    <row r="18322" spans="11:11" x14ac:dyDescent="0.25">
      <c r="K18322"/>
    </row>
    <row r="18323" spans="11:11" x14ac:dyDescent="0.25">
      <c r="K18323"/>
    </row>
    <row r="18324" spans="11:11" x14ac:dyDescent="0.25">
      <c r="K18324"/>
    </row>
    <row r="18325" spans="11:11" x14ac:dyDescent="0.25">
      <c r="K18325"/>
    </row>
    <row r="18326" spans="11:11" x14ac:dyDescent="0.25">
      <c r="K18326"/>
    </row>
    <row r="18327" spans="11:11" x14ac:dyDescent="0.25">
      <c r="K18327"/>
    </row>
    <row r="18328" spans="11:11" x14ac:dyDescent="0.25">
      <c r="K18328"/>
    </row>
    <row r="18329" spans="11:11" x14ac:dyDescent="0.25">
      <c r="K18329"/>
    </row>
    <row r="18330" spans="11:11" x14ac:dyDescent="0.25">
      <c r="K18330"/>
    </row>
    <row r="18331" spans="11:11" x14ac:dyDescent="0.25">
      <c r="K18331"/>
    </row>
    <row r="18332" spans="11:11" x14ac:dyDescent="0.25">
      <c r="K18332"/>
    </row>
    <row r="18333" spans="11:11" x14ac:dyDescent="0.25">
      <c r="K18333"/>
    </row>
    <row r="18334" spans="11:11" x14ac:dyDescent="0.25">
      <c r="K18334"/>
    </row>
    <row r="18335" spans="11:11" x14ac:dyDescent="0.25">
      <c r="K18335"/>
    </row>
    <row r="18336" spans="11:11" x14ac:dyDescent="0.25">
      <c r="K18336"/>
    </row>
    <row r="18337" spans="11:11" x14ac:dyDescent="0.25">
      <c r="K18337"/>
    </row>
    <row r="18338" spans="11:11" x14ac:dyDescent="0.25">
      <c r="K18338"/>
    </row>
    <row r="18339" spans="11:11" x14ac:dyDescent="0.25">
      <c r="K18339"/>
    </row>
    <row r="18340" spans="11:11" x14ac:dyDescent="0.25">
      <c r="K18340"/>
    </row>
    <row r="18341" spans="11:11" x14ac:dyDescent="0.25">
      <c r="K18341"/>
    </row>
    <row r="18342" spans="11:11" x14ac:dyDescent="0.25">
      <c r="K18342"/>
    </row>
    <row r="18343" spans="11:11" x14ac:dyDescent="0.25">
      <c r="K18343"/>
    </row>
    <row r="18344" spans="11:11" x14ac:dyDescent="0.25">
      <c r="K18344"/>
    </row>
    <row r="18345" spans="11:11" x14ac:dyDescent="0.25">
      <c r="K18345"/>
    </row>
    <row r="18346" spans="11:11" x14ac:dyDescent="0.25">
      <c r="K18346"/>
    </row>
    <row r="18347" spans="11:11" x14ac:dyDescent="0.25">
      <c r="K18347"/>
    </row>
    <row r="18348" spans="11:11" x14ac:dyDescent="0.25">
      <c r="K18348"/>
    </row>
    <row r="18349" spans="11:11" x14ac:dyDescent="0.25">
      <c r="K18349"/>
    </row>
    <row r="18350" spans="11:11" x14ac:dyDescent="0.25">
      <c r="K18350"/>
    </row>
    <row r="18351" spans="11:11" x14ac:dyDescent="0.25">
      <c r="K18351"/>
    </row>
    <row r="18352" spans="11:11" x14ac:dyDescent="0.25">
      <c r="K18352"/>
    </row>
    <row r="18353" spans="11:11" x14ac:dyDescent="0.25">
      <c r="K18353"/>
    </row>
    <row r="18354" spans="11:11" x14ac:dyDescent="0.25">
      <c r="K18354"/>
    </row>
    <row r="18355" spans="11:11" x14ac:dyDescent="0.25">
      <c r="K18355"/>
    </row>
    <row r="18356" spans="11:11" x14ac:dyDescent="0.25">
      <c r="K18356"/>
    </row>
    <row r="18357" spans="11:11" x14ac:dyDescent="0.25">
      <c r="K18357"/>
    </row>
    <row r="18358" spans="11:11" x14ac:dyDescent="0.25">
      <c r="K18358"/>
    </row>
    <row r="18359" spans="11:11" x14ac:dyDescent="0.25">
      <c r="K18359"/>
    </row>
    <row r="18360" spans="11:11" x14ac:dyDescent="0.25">
      <c r="K18360"/>
    </row>
    <row r="18361" spans="11:11" x14ac:dyDescent="0.25">
      <c r="K18361"/>
    </row>
    <row r="18362" spans="11:11" x14ac:dyDescent="0.25">
      <c r="K18362"/>
    </row>
    <row r="18363" spans="11:11" x14ac:dyDescent="0.25">
      <c r="K18363"/>
    </row>
    <row r="18364" spans="11:11" x14ac:dyDescent="0.25">
      <c r="K18364"/>
    </row>
    <row r="18365" spans="11:11" x14ac:dyDescent="0.25">
      <c r="K18365"/>
    </row>
    <row r="18366" spans="11:11" x14ac:dyDescent="0.25">
      <c r="K18366"/>
    </row>
    <row r="18367" spans="11:11" x14ac:dyDescent="0.25">
      <c r="K18367"/>
    </row>
    <row r="18368" spans="11:11" x14ac:dyDescent="0.25">
      <c r="K18368"/>
    </row>
    <row r="18369" spans="11:11" x14ac:dyDescent="0.25">
      <c r="K18369"/>
    </row>
    <row r="18370" spans="11:11" x14ac:dyDescent="0.25">
      <c r="K18370"/>
    </row>
    <row r="18371" spans="11:11" x14ac:dyDescent="0.25">
      <c r="K18371"/>
    </row>
    <row r="18372" spans="11:11" x14ac:dyDescent="0.25">
      <c r="K18372"/>
    </row>
    <row r="18373" spans="11:11" x14ac:dyDescent="0.25">
      <c r="K18373"/>
    </row>
    <row r="18374" spans="11:11" x14ac:dyDescent="0.25">
      <c r="K18374"/>
    </row>
    <row r="18375" spans="11:11" x14ac:dyDescent="0.25">
      <c r="K18375"/>
    </row>
    <row r="18376" spans="11:11" x14ac:dyDescent="0.25">
      <c r="K18376"/>
    </row>
    <row r="18377" spans="11:11" x14ac:dyDescent="0.25">
      <c r="K18377"/>
    </row>
    <row r="18378" spans="11:11" x14ac:dyDescent="0.25">
      <c r="K18378"/>
    </row>
    <row r="18379" spans="11:11" x14ac:dyDescent="0.25">
      <c r="K18379"/>
    </row>
    <row r="18380" spans="11:11" x14ac:dyDescent="0.25">
      <c r="K18380"/>
    </row>
    <row r="18381" spans="11:11" x14ac:dyDescent="0.25">
      <c r="K18381"/>
    </row>
    <row r="18382" spans="11:11" x14ac:dyDescent="0.25">
      <c r="K18382"/>
    </row>
    <row r="18383" spans="11:11" x14ac:dyDescent="0.25">
      <c r="K18383"/>
    </row>
    <row r="18384" spans="11:11" x14ac:dyDescent="0.25">
      <c r="K18384"/>
    </row>
    <row r="18385" spans="11:11" x14ac:dyDescent="0.25">
      <c r="K18385"/>
    </row>
    <row r="18386" spans="11:11" x14ac:dyDescent="0.25">
      <c r="K18386"/>
    </row>
    <row r="18387" spans="11:11" x14ac:dyDescent="0.25">
      <c r="K18387"/>
    </row>
    <row r="18388" spans="11:11" x14ac:dyDescent="0.25">
      <c r="K18388"/>
    </row>
    <row r="18389" spans="11:11" x14ac:dyDescent="0.25">
      <c r="K18389"/>
    </row>
    <row r="18390" spans="11:11" x14ac:dyDescent="0.25">
      <c r="K18390"/>
    </row>
    <row r="18391" spans="11:11" x14ac:dyDescent="0.25">
      <c r="K18391"/>
    </row>
    <row r="18392" spans="11:11" x14ac:dyDescent="0.25">
      <c r="K18392"/>
    </row>
    <row r="18393" spans="11:11" x14ac:dyDescent="0.25">
      <c r="K18393"/>
    </row>
    <row r="18394" spans="11:11" x14ac:dyDescent="0.25">
      <c r="K18394"/>
    </row>
    <row r="18395" spans="11:11" x14ac:dyDescent="0.25">
      <c r="K18395"/>
    </row>
    <row r="18396" spans="11:11" x14ac:dyDescent="0.25">
      <c r="K18396"/>
    </row>
    <row r="18397" spans="11:11" x14ac:dyDescent="0.25">
      <c r="K18397"/>
    </row>
    <row r="18398" spans="11:11" x14ac:dyDescent="0.25">
      <c r="K18398"/>
    </row>
    <row r="18399" spans="11:11" x14ac:dyDescent="0.25">
      <c r="K18399"/>
    </row>
    <row r="18400" spans="11:11" x14ac:dyDescent="0.25">
      <c r="K18400"/>
    </row>
    <row r="18401" spans="11:11" x14ac:dyDescent="0.25">
      <c r="K18401"/>
    </row>
    <row r="18402" spans="11:11" x14ac:dyDescent="0.25">
      <c r="K18402"/>
    </row>
    <row r="18403" spans="11:11" x14ac:dyDescent="0.25">
      <c r="K18403"/>
    </row>
    <row r="18404" spans="11:11" x14ac:dyDescent="0.25">
      <c r="K18404"/>
    </row>
    <row r="18405" spans="11:11" x14ac:dyDescent="0.25">
      <c r="K18405"/>
    </row>
    <row r="18406" spans="11:11" x14ac:dyDescent="0.25">
      <c r="K18406"/>
    </row>
    <row r="18407" spans="11:11" x14ac:dyDescent="0.25">
      <c r="K18407"/>
    </row>
    <row r="18408" spans="11:11" x14ac:dyDescent="0.25">
      <c r="K18408"/>
    </row>
    <row r="18409" spans="11:11" x14ac:dyDescent="0.25">
      <c r="K18409"/>
    </row>
    <row r="18410" spans="11:11" x14ac:dyDescent="0.25">
      <c r="K18410"/>
    </row>
    <row r="18411" spans="11:11" x14ac:dyDescent="0.25">
      <c r="K18411"/>
    </row>
    <row r="18412" spans="11:11" x14ac:dyDescent="0.25">
      <c r="K18412"/>
    </row>
    <row r="18413" spans="11:11" x14ac:dyDescent="0.25">
      <c r="K18413"/>
    </row>
    <row r="18414" spans="11:11" x14ac:dyDescent="0.25">
      <c r="K18414"/>
    </row>
    <row r="18415" spans="11:11" x14ac:dyDescent="0.25">
      <c r="K18415"/>
    </row>
    <row r="18416" spans="11:11" x14ac:dyDescent="0.25">
      <c r="K18416"/>
    </row>
    <row r="18417" spans="11:11" x14ac:dyDescent="0.25">
      <c r="K18417"/>
    </row>
    <row r="18418" spans="11:11" x14ac:dyDescent="0.25">
      <c r="K18418"/>
    </row>
    <row r="18419" spans="11:11" x14ac:dyDescent="0.25">
      <c r="K18419"/>
    </row>
    <row r="18420" spans="11:11" x14ac:dyDescent="0.25">
      <c r="K18420"/>
    </row>
    <row r="18421" spans="11:11" x14ac:dyDescent="0.25">
      <c r="K18421"/>
    </row>
    <row r="18422" spans="11:11" x14ac:dyDescent="0.25">
      <c r="K18422"/>
    </row>
    <row r="18423" spans="11:11" x14ac:dyDescent="0.25">
      <c r="K18423"/>
    </row>
    <row r="18424" spans="11:11" x14ac:dyDescent="0.25">
      <c r="K18424"/>
    </row>
    <row r="18425" spans="11:11" x14ac:dyDescent="0.25">
      <c r="K18425"/>
    </row>
    <row r="18426" spans="11:11" x14ac:dyDescent="0.25">
      <c r="K18426"/>
    </row>
    <row r="18427" spans="11:11" x14ac:dyDescent="0.25">
      <c r="K18427"/>
    </row>
    <row r="18428" spans="11:11" x14ac:dyDescent="0.25">
      <c r="K18428"/>
    </row>
    <row r="18429" spans="11:11" x14ac:dyDescent="0.25">
      <c r="K18429"/>
    </row>
    <row r="18430" spans="11:11" x14ac:dyDescent="0.25">
      <c r="K18430"/>
    </row>
    <row r="18431" spans="11:11" x14ac:dyDescent="0.25">
      <c r="K18431"/>
    </row>
    <row r="18432" spans="11:11" x14ac:dyDescent="0.25">
      <c r="K18432"/>
    </row>
    <row r="18433" spans="11:11" x14ac:dyDescent="0.25">
      <c r="K18433"/>
    </row>
    <row r="18434" spans="11:11" x14ac:dyDescent="0.25">
      <c r="K18434"/>
    </row>
    <row r="18435" spans="11:11" x14ac:dyDescent="0.25">
      <c r="K18435"/>
    </row>
    <row r="18436" spans="11:11" x14ac:dyDescent="0.25">
      <c r="K18436"/>
    </row>
    <row r="18437" spans="11:11" x14ac:dyDescent="0.25">
      <c r="K18437"/>
    </row>
    <row r="18438" spans="11:11" x14ac:dyDescent="0.25">
      <c r="K18438"/>
    </row>
    <row r="18439" spans="11:11" x14ac:dyDescent="0.25">
      <c r="K18439"/>
    </row>
    <row r="18440" spans="11:11" x14ac:dyDescent="0.25">
      <c r="K18440"/>
    </row>
    <row r="18441" spans="11:11" x14ac:dyDescent="0.25">
      <c r="K18441"/>
    </row>
    <row r="18442" spans="11:11" x14ac:dyDescent="0.25">
      <c r="K18442"/>
    </row>
    <row r="18443" spans="11:11" x14ac:dyDescent="0.25">
      <c r="K18443"/>
    </row>
    <row r="18444" spans="11:11" x14ac:dyDescent="0.25">
      <c r="K18444"/>
    </row>
    <row r="18445" spans="11:11" x14ac:dyDescent="0.25">
      <c r="K18445"/>
    </row>
    <row r="18446" spans="11:11" x14ac:dyDescent="0.25">
      <c r="K18446"/>
    </row>
    <row r="18447" spans="11:11" x14ac:dyDescent="0.25">
      <c r="K18447"/>
    </row>
    <row r="18448" spans="11:11" x14ac:dyDescent="0.25">
      <c r="K18448"/>
    </row>
    <row r="18449" spans="11:11" x14ac:dyDescent="0.25">
      <c r="K18449"/>
    </row>
    <row r="18450" spans="11:11" x14ac:dyDescent="0.25">
      <c r="K18450"/>
    </row>
    <row r="18451" spans="11:11" x14ac:dyDescent="0.25">
      <c r="K18451"/>
    </row>
    <row r="18452" spans="11:11" x14ac:dyDescent="0.25">
      <c r="K18452"/>
    </row>
    <row r="18453" spans="11:11" x14ac:dyDescent="0.25">
      <c r="K18453"/>
    </row>
    <row r="18454" spans="11:11" x14ac:dyDescent="0.25">
      <c r="K18454"/>
    </row>
    <row r="18455" spans="11:11" x14ac:dyDescent="0.25">
      <c r="K18455"/>
    </row>
    <row r="18456" spans="11:11" x14ac:dyDescent="0.25">
      <c r="K18456"/>
    </row>
    <row r="18457" spans="11:11" x14ac:dyDescent="0.25">
      <c r="K18457"/>
    </row>
    <row r="18458" spans="11:11" x14ac:dyDescent="0.25">
      <c r="K18458"/>
    </row>
    <row r="18459" spans="11:11" x14ac:dyDescent="0.25">
      <c r="K18459"/>
    </row>
    <row r="18460" spans="11:11" x14ac:dyDescent="0.25">
      <c r="K18460"/>
    </row>
    <row r="18461" spans="11:11" x14ac:dyDescent="0.25">
      <c r="K18461"/>
    </row>
    <row r="18462" spans="11:11" x14ac:dyDescent="0.25">
      <c r="K18462"/>
    </row>
    <row r="18463" spans="11:11" x14ac:dyDescent="0.25">
      <c r="K18463"/>
    </row>
    <row r="18464" spans="11:11" x14ac:dyDescent="0.25">
      <c r="K18464"/>
    </row>
    <row r="18465" spans="11:11" x14ac:dyDescent="0.25">
      <c r="K18465"/>
    </row>
    <row r="18466" spans="11:11" x14ac:dyDescent="0.25">
      <c r="K18466"/>
    </row>
    <row r="18467" spans="11:11" x14ac:dyDescent="0.25">
      <c r="K18467"/>
    </row>
    <row r="18468" spans="11:11" x14ac:dyDescent="0.25">
      <c r="K18468"/>
    </row>
    <row r="18469" spans="11:11" x14ac:dyDescent="0.25">
      <c r="K18469"/>
    </row>
    <row r="18470" spans="11:11" x14ac:dyDescent="0.25">
      <c r="K18470"/>
    </row>
    <row r="18471" spans="11:11" x14ac:dyDescent="0.25">
      <c r="K18471"/>
    </row>
    <row r="18472" spans="11:11" x14ac:dyDescent="0.25">
      <c r="K18472"/>
    </row>
    <row r="18473" spans="11:11" x14ac:dyDescent="0.25">
      <c r="K18473"/>
    </row>
    <row r="18474" spans="11:11" x14ac:dyDescent="0.25">
      <c r="K18474"/>
    </row>
    <row r="18475" spans="11:11" x14ac:dyDescent="0.25">
      <c r="K18475"/>
    </row>
    <row r="18476" spans="11:11" x14ac:dyDescent="0.25">
      <c r="K18476"/>
    </row>
    <row r="18477" spans="11:11" x14ac:dyDescent="0.25">
      <c r="K18477"/>
    </row>
    <row r="18478" spans="11:11" x14ac:dyDescent="0.25">
      <c r="K18478"/>
    </row>
    <row r="18479" spans="11:11" x14ac:dyDescent="0.25">
      <c r="K18479"/>
    </row>
    <row r="18480" spans="11:11" x14ac:dyDescent="0.25">
      <c r="K18480"/>
    </row>
    <row r="18481" spans="11:11" x14ac:dyDescent="0.25">
      <c r="K18481"/>
    </row>
    <row r="18482" spans="11:11" x14ac:dyDescent="0.25">
      <c r="K18482"/>
    </row>
    <row r="18483" spans="11:11" x14ac:dyDescent="0.25">
      <c r="K18483"/>
    </row>
    <row r="18484" spans="11:11" x14ac:dyDescent="0.25">
      <c r="K18484"/>
    </row>
    <row r="18485" spans="11:11" x14ac:dyDescent="0.25">
      <c r="K18485"/>
    </row>
    <row r="18486" spans="11:11" x14ac:dyDescent="0.25">
      <c r="K18486"/>
    </row>
    <row r="18487" spans="11:11" x14ac:dyDescent="0.25">
      <c r="K18487"/>
    </row>
    <row r="18488" spans="11:11" x14ac:dyDescent="0.25">
      <c r="K18488"/>
    </row>
    <row r="18489" spans="11:11" x14ac:dyDescent="0.25">
      <c r="K18489"/>
    </row>
    <row r="18490" spans="11:11" x14ac:dyDescent="0.25">
      <c r="K18490"/>
    </row>
    <row r="18491" spans="11:11" x14ac:dyDescent="0.25">
      <c r="K18491"/>
    </row>
    <row r="18492" spans="11:11" x14ac:dyDescent="0.25">
      <c r="K18492"/>
    </row>
    <row r="18493" spans="11:11" x14ac:dyDescent="0.25">
      <c r="K18493"/>
    </row>
    <row r="18494" spans="11:11" x14ac:dyDescent="0.25">
      <c r="K18494"/>
    </row>
    <row r="18495" spans="11:11" x14ac:dyDescent="0.25">
      <c r="K18495"/>
    </row>
    <row r="18496" spans="11:11" x14ac:dyDescent="0.25">
      <c r="K18496"/>
    </row>
    <row r="18497" spans="11:11" x14ac:dyDescent="0.25">
      <c r="K18497"/>
    </row>
    <row r="18498" spans="11:11" x14ac:dyDescent="0.25">
      <c r="K18498"/>
    </row>
    <row r="18499" spans="11:11" x14ac:dyDescent="0.25">
      <c r="K18499"/>
    </row>
    <row r="18500" spans="11:11" x14ac:dyDescent="0.25">
      <c r="K18500"/>
    </row>
    <row r="18501" spans="11:11" x14ac:dyDescent="0.25">
      <c r="K18501"/>
    </row>
    <row r="18502" spans="11:11" x14ac:dyDescent="0.25">
      <c r="K18502"/>
    </row>
    <row r="18503" spans="11:11" x14ac:dyDescent="0.25">
      <c r="K18503"/>
    </row>
    <row r="18504" spans="11:11" x14ac:dyDescent="0.25">
      <c r="K18504"/>
    </row>
    <row r="18505" spans="11:11" x14ac:dyDescent="0.25">
      <c r="K18505"/>
    </row>
    <row r="18506" spans="11:11" x14ac:dyDescent="0.25">
      <c r="K18506"/>
    </row>
    <row r="18507" spans="11:11" x14ac:dyDescent="0.25">
      <c r="K18507"/>
    </row>
    <row r="18508" spans="11:11" x14ac:dyDescent="0.25">
      <c r="K18508"/>
    </row>
    <row r="18509" spans="11:11" x14ac:dyDescent="0.25">
      <c r="K18509"/>
    </row>
    <row r="18510" spans="11:11" x14ac:dyDescent="0.25">
      <c r="K18510"/>
    </row>
    <row r="18511" spans="11:11" x14ac:dyDescent="0.25">
      <c r="K18511"/>
    </row>
    <row r="18512" spans="11:11" x14ac:dyDescent="0.25">
      <c r="K18512"/>
    </row>
    <row r="18513" spans="11:11" x14ac:dyDescent="0.25">
      <c r="K18513"/>
    </row>
    <row r="18514" spans="11:11" x14ac:dyDescent="0.25">
      <c r="K18514"/>
    </row>
    <row r="18515" spans="11:11" x14ac:dyDescent="0.25">
      <c r="K18515"/>
    </row>
    <row r="18516" spans="11:11" x14ac:dyDescent="0.25">
      <c r="K18516"/>
    </row>
    <row r="18517" spans="11:11" x14ac:dyDescent="0.25">
      <c r="K18517"/>
    </row>
    <row r="18518" spans="11:11" x14ac:dyDescent="0.25">
      <c r="K18518"/>
    </row>
    <row r="18519" spans="11:11" x14ac:dyDescent="0.25">
      <c r="K18519"/>
    </row>
    <row r="18520" spans="11:11" x14ac:dyDescent="0.25">
      <c r="K18520"/>
    </row>
    <row r="18521" spans="11:11" x14ac:dyDescent="0.25">
      <c r="K18521"/>
    </row>
    <row r="18522" spans="11:11" x14ac:dyDescent="0.25">
      <c r="K18522"/>
    </row>
    <row r="18523" spans="11:11" x14ac:dyDescent="0.25">
      <c r="K18523"/>
    </row>
    <row r="18524" spans="11:11" x14ac:dyDescent="0.25">
      <c r="K18524"/>
    </row>
    <row r="18525" spans="11:11" x14ac:dyDescent="0.25">
      <c r="K18525"/>
    </row>
    <row r="18526" spans="11:11" x14ac:dyDescent="0.25">
      <c r="K18526"/>
    </row>
    <row r="18527" spans="11:11" x14ac:dyDescent="0.25">
      <c r="K18527"/>
    </row>
    <row r="18528" spans="11:11" x14ac:dyDescent="0.25">
      <c r="K18528"/>
    </row>
    <row r="18529" spans="11:11" x14ac:dyDescent="0.25">
      <c r="K18529"/>
    </row>
    <row r="18530" spans="11:11" x14ac:dyDescent="0.25">
      <c r="K18530"/>
    </row>
    <row r="18531" spans="11:11" x14ac:dyDescent="0.25">
      <c r="K18531"/>
    </row>
    <row r="18532" spans="11:11" x14ac:dyDescent="0.25">
      <c r="K18532"/>
    </row>
    <row r="18533" spans="11:11" x14ac:dyDescent="0.25">
      <c r="K18533"/>
    </row>
    <row r="18534" spans="11:11" x14ac:dyDescent="0.25">
      <c r="K18534"/>
    </row>
    <row r="18535" spans="11:11" x14ac:dyDescent="0.25">
      <c r="K18535"/>
    </row>
    <row r="18536" spans="11:11" x14ac:dyDescent="0.25">
      <c r="K18536"/>
    </row>
    <row r="18537" spans="11:11" x14ac:dyDescent="0.25">
      <c r="K18537"/>
    </row>
    <row r="18538" spans="11:11" x14ac:dyDescent="0.25">
      <c r="K18538"/>
    </row>
    <row r="18539" spans="11:11" x14ac:dyDescent="0.25">
      <c r="K18539"/>
    </row>
    <row r="18540" spans="11:11" x14ac:dyDescent="0.25">
      <c r="K18540"/>
    </row>
    <row r="18541" spans="11:11" x14ac:dyDescent="0.25">
      <c r="K18541"/>
    </row>
    <row r="18542" spans="11:11" x14ac:dyDescent="0.25">
      <c r="K18542"/>
    </row>
    <row r="18543" spans="11:11" x14ac:dyDescent="0.25">
      <c r="K18543"/>
    </row>
    <row r="18544" spans="11:11" x14ac:dyDescent="0.25">
      <c r="K18544"/>
    </row>
    <row r="18545" spans="11:11" x14ac:dyDescent="0.25">
      <c r="K18545"/>
    </row>
    <row r="18546" spans="11:11" x14ac:dyDescent="0.25">
      <c r="K18546"/>
    </row>
    <row r="18547" spans="11:11" x14ac:dyDescent="0.25">
      <c r="K18547"/>
    </row>
    <row r="18548" spans="11:11" x14ac:dyDescent="0.25">
      <c r="K18548"/>
    </row>
    <row r="18549" spans="11:11" x14ac:dyDescent="0.25">
      <c r="K18549"/>
    </row>
    <row r="18550" spans="11:11" x14ac:dyDescent="0.25">
      <c r="K18550"/>
    </row>
    <row r="18551" spans="11:11" x14ac:dyDescent="0.25">
      <c r="K18551"/>
    </row>
    <row r="18552" spans="11:11" x14ac:dyDescent="0.25">
      <c r="K18552"/>
    </row>
    <row r="18553" spans="11:11" x14ac:dyDescent="0.25">
      <c r="K18553"/>
    </row>
    <row r="18554" spans="11:11" x14ac:dyDescent="0.25">
      <c r="K18554"/>
    </row>
    <row r="18555" spans="11:11" x14ac:dyDescent="0.25">
      <c r="K18555"/>
    </row>
    <row r="18556" spans="11:11" x14ac:dyDescent="0.25">
      <c r="K18556"/>
    </row>
    <row r="18557" spans="11:11" x14ac:dyDescent="0.25">
      <c r="K18557"/>
    </row>
    <row r="18558" spans="11:11" x14ac:dyDescent="0.25">
      <c r="K18558"/>
    </row>
    <row r="18559" spans="11:11" x14ac:dyDescent="0.25">
      <c r="K18559"/>
    </row>
    <row r="18560" spans="11:11" x14ac:dyDescent="0.25">
      <c r="K18560"/>
    </row>
    <row r="18561" spans="11:11" x14ac:dyDescent="0.25">
      <c r="K18561"/>
    </row>
    <row r="18562" spans="11:11" x14ac:dyDescent="0.25">
      <c r="K18562"/>
    </row>
    <row r="18563" spans="11:11" x14ac:dyDescent="0.25">
      <c r="K18563"/>
    </row>
    <row r="18564" spans="11:11" x14ac:dyDescent="0.25">
      <c r="K18564"/>
    </row>
    <row r="18565" spans="11:11" x14ac:dyDescent="0.25">
      <c r="K18565"/>
    </row>
    <row r="18566" spans="11:11" x14ac:dyDescent="0.25">
      <c r="K18566"/>
    </row>
    <row r="18567" spans="11:11" x14ac:dyDescent="0.25">
      <c r="K18567"/>
    </row>
    <row r="18568" spans="11:11" x14ac:dyDescent="0.25">
      <c r="K18568"/>
    </row>
    <row r="18569" spans="11:11" x14ac:dyDescent="0.25">
      <c r="K18569"/>
    </row>
    <row r="18570" spans="11:11" x14ac:dyDescent="0.25">
      <c r="K18570"/>
    </row>
    <row r="18571" spans="11:11" x14ac:dyDescent="0.25">
      <c r="K18571"/>
    </row>
    <row r="18572" spans="11:11" x14ac:dyDescent="0.25">
      <c r="K18572"/>
    </row>
    <row r="18573" spans="11:11" x14ac:dyDescent="0.25">
      <c r="K18573"/>
    </row>
    <row r="18574" spans="11:11" x14ac:dyDescent="0.25">
      <c r="K18574"/>
    </row>
    <row r="18575" spans="11:11" x14ac:dyDescent="0.25">
      <c r="K18575"/>
    </row>
    <row r="18576" spans="11:11" x14ac:dyDescent="0.25">
      <c r="K18576"/>
    </row>
    <row r="18577" spans="11:11" x14ac:dyDescent="0.25">
      <c r="K18577"/>
    </row>
    <row r="18578" spans="11:11" x14ac:dyDescent="0.25">
      <c r="K18578"/>
    </row>
    <row r="18579" spans="11:11" x14ac:dyDescent="0.25">
      <c r="K18579"/>
    </row>
    <row r="18580" spans="11:11" x14ac:dyDescent="0.25">
      <c r="K18580"/>
    </row>
    <row r="18581" spans="11:11" x14ac:dyDescent="0.25">
      <c r="K18581"/>
    </row>
    <row r="18582" spans="11:11" x14ac:dyDescent="0.25">
      <c r="K18582"/>
    </row>
    <row r="18583" spans="11:11" x14ac:dyDescent="0.25">
      <c r="K18583"/>
    </row>
    <row r="18584" spans="11:11" x14ac:dyDescent="0.25">
      <c r="K18584"/>
    </row>
    <row r="18585" spans="11:11" x14ac:dyDescent="0.25">
      <c r="K18585"/>
    </row>
    <row r="18586" spans="11:11" x14ac:dyDescent="0.25">
      <c r="K18586"/>
    </row>
    <row r="18587" spans="11:11" x14ac:dyDescent="0.25">
      <c r="K18587"/>
    </row>
    <row r="18588" spans="11:11" x14ac:dyDescent="0.25">
      <c r="K18588"/>
    </row>
    <row r="18589" spans="11:11" x14ac:dyDescent="0.25">
      <c r="K18589"/>
    </row>
    <row r="18590" spans="11:11" x14ac:dyDescent="0.25">
      <c r="K18590"/>
    </row>
    <row r="18591" spans="11:11" x14ac:dyDescent="0.25">
      <c r="K18591"/>
    </row>
    <row r="18592" spans="11:11" x14ac:dyDescent="0.25">
      <c r="K18592"/>
    </row>
    <row r="18593" spans="11:11" x14ac:dyDescent="0.25">
      <c r="K18593"/>
    </row>
    <row r="18594" spans="11:11" x14ac:dyDescent="0.25">
      <c r="K18594"/>
    </row>
    <row r="18595" spans="11:11" x14ac:dyDescent="0.25">
      <c r="K18595"/>
    </row>
    <row r="18596" spans="11:11" x14ac:dyDescent="0.25">
      <c r="K18596"/>
    </row>
    <row r="18597" spans="11:11" x14ac:dyDescent="0.25">
      <c r="K18597"/>
    </row>
    <row r="18598" spans="11:11" x14ac:dyDescent="0.25">
      <c r="K18598"/>
    </row>
    <row r="18599" spans="11:11" x14ac:dyDescent="0.25">
      <c r="K18599"/>
    </row>
    <row r="18600" spans="11:11" x14ac:dyDescent="0.25">
      <c r="K18600"/>
    </row>
    <row r="18601" spans="11:11" x14ac:dyDescent="0.25">
      <c r="K18601"/>
    </row>
    <row r="18602" spans="11:11" x14ac:dyDescent="0.25">
      <c r="K18602"/>
    </row>
    <row r="18603" spans="11:11" x14ac:dyDescent="0.25">
      <c r="K18603"/>
    </row>
    <row r="18604" spans="11:11" x14ac:dyDescent="0.25">
      <c r="K18604"/>
    </row>
    <row r="18605" spans="11:11" x14ac:dyDescent="0.25">
      <c r="K18605"/>
    </row>
    <row r="18606" spans="11:11" x14ac:dyDescent="0.25">
      <c r="K18606"/>
    </row>
    <row r="18607" spans="11:11" x14ac:dyDescent="0.25">
      <c r="K18607"/>
    </row>
    <row r="18608" spans="11:11" x14ac:dyDescent="0.25">
      <c r="K18608"/>
    </row>
    <row r="18609" spans="11:11" x14ac:dyDescent="0.25">
      <c r="K18609"/>
    </row>
    <row r="18610" spans="11:11" x14ac:dyDescent="0.25">
      <c r="K18610"/>
    </row>
    <row r="18611" spans="11:11" x14ac:dyDescent="0.25">
      <c r="K18611"/>
    </row>
    <row r="18612" spans="11:11" x14ac:dyDescent="0.25">
      <c r="K18612"/>
    </row>
    <row r="18613" spans="11:11" x14ac:dyDescent="0.25">
      <c r="K18613"/>
    </row>
    <row r="18614" spans="11:11" x14ac:dyDescent="0.25">
      <c r="K18614"/>
    </row>
    <row r="18615" spans="11:11" x14ac:dyDescent="0.25">
      <c r="K18615"/>
    </row>
    <row r="18616" spans="11:11" x14ac:dyDescent="0.25">
      <c r="K18616"/>
    </row>
    <row r="18617" spans="11:11" x14ac:dyDescent="0.25">
      <c r="K18617"/>
    </row>
    <row r="18618" spans="11:11" x14ac:dyDescent="0.25">
      <c r="K18618"/>
    </row>
    <row r="18619" spans="11:11" x14ac:dyDescent="0.25">
      <c r="K18619"/>
    </row>
    <row r="18620" spans="11:11" x14ac:dyDescent="0.25">
      <c r="K18620"/>
    </row>
    <row r="18621" spans="11:11" x14ac:dyDescent="0.25">
      <c r="K18621"/>
    </row>
    <row r="18622" spans="11:11" x14ac:dyDescent="0.25">
      <c r="K18622"/>
    </row>
    <row r="18623" spans="11:11" x14ac:dyDescent="0.25">
      <c r="K18623"/>
    </row>
    <row r="18624" spans="11:11" x14ac:dyDescent="0.25">
      <c r="K18624"/>
    </row>
    <row r="18625" spans="11:11" x14ac:dyDescent="0.25">
      <c r="K18625"/>
    </row>
    <row r="18626" spans="11:11" x14ac:dyDescent="0.25">
      <c r="K18626"/>
    </row>
    <row r="18627" spans="11:11" x14ac:dyDescent="0.25">
      <c r="K18627"/>
    </row>
    <row r="18628" spans="11:11" x14ac:dyDescent="0.25">
      <c r="K18628"/>
    </row>
    <row r="18629" spans="11:11" x14ac:dyDescent="0.25">
      <c r="K18629"/>
    </row>
    <row r="18630" spans="11:11" x14ac:dyDescent="0.25">
      <c r="K18630"/>
    </row>
    <row r="18631" spans="11:11" x14ac:dyDescent="0.25">
      <c r="K18631"/>
    </row>
    <row r="18632" spans="11:11" x14ac:dyDescent="0.25">
      <c r="K18632"/>
    </row>
    <row r="18633" spans="11:11" x14ac:dyDescent="0.25">
      <c r="K18633"/>
    </row>
    <row r="18634" spans="11:11" x14ac:dyDescent="0.25">
      <c r="K18634"/>
    </row>
    <row r="18635" spans="11:11" x14ac:dyDescent="0.25">
      <c r="K18635"/>
    </row>
    <row r="18636" spans="11:11" x14ac:dyDescent="0.25">
      <c r="K18636"/>
    </row>
    <row r="18637" spans="11:11" x14ac:dyDescent="0.25">
      <c r="K18637"/>
    </row>
    <row r="18638" spans="11:11" x14ac:dyDescent="0.25">
      <c r="K18638"/>
    </row>
    <row r="18639" spans="11:11" x14ac:dyDescent="0.25">
      <c r="K18639"/>
    </row>
    <row r="18640" spans="11:11" x14ac:dyDescent="0.25">
      <c r="K18640"/>
    </row>
    <row r="18641" spans="11:11" x14ac:dyDescent="0.25">
      <c r="K18641"/>
    </row>
    <row r="18642" spans="11:11" x14ac:dyDescent="0.25">
      <c r="K18642"/>
    </row>
    <row r="18643" spans="11:11" x14ac:dyDescent="0.25">
      <c r="K18643"/>
    </row>
    <row r="18644" spans="11:11" x14ac:dyDescent="0.25">
      <c r="K18644"/>
    </row>
    <row r="18645" spans="11:11" x14ac:dyDescent="0.25">
      <c r="K18645"/>
    </row>
    <row r="18646" spans="11:11" x14ac:dyDescent="0.25">
      <c r="K18646"/>
    </row>
    <row r="18647" spans="11:11" x14ac:dyDescent="0.25">
      <c r="K18647"/>
    </row>
    <row r="18648" spans="11:11" x14ac:dyDescent="0.25">
      <c r="K18648"/>
    </row>
    <row r="18649" spans="11:11" x14ac:dyDescent="0.25">
      <c r="K18649"/>
    </row>
    <row r="18650" spans="11:11" x14ac:dyDescent="0.25">
      <c r="K18650"/>
    </row>
    <row r="18651" spans="11:11" x14ac:dyDescent="0.25">
      <c r="K18651"/>
    </row>
    <row r="18652" spans="11:11" x14ac:dyDescent="0.25">
      <c r="K18652"/>
    </row>
    <row r="18653" spans="11:11" x14ac:dyDescent="0.25">
      <c r="K18653"/>
    </row>
    <row r="18654" spans="11:11" x14ac:dyDescent="0.25">
      <c r="K18654"/>
    </row>
    <row r="18655" spans="11:11" x14ac:dyDescent="0.25">
      <c r="K18655"/>
    </row>
    <row r="18656" spans="11:11" x14ac:dyDescent="0.25">
      <c r="K18656"/>
    </row>
    <row r="18657" spans="11:11" x14ac:dyDescent="0.25">
      <c r="K18657"/>
    </row>
    <row r="18658" spans="11:11" x14ac:dyDescent="0.25">
      <c r="K18658"/>
    </row>
    <row r="18659" spans="11:11" x14ac:dyDescent="0.25">
      <c r="K18659"/>
    </row>
    <row r="18660" spans="11:11" x14ac:dyDescent="0.25">
      <c r="K18660"/>
    </row>
    <row r="18661" spans="11:11" x14ac:dyDescent="0.25">
      <c r="K18661"/>
    </row>
    <row r="18662" spans="11:11" x14ac:dyDescent="0.25">
      <c r="K18662"/>
    </row>
    <row r="18663" spans="11:11" x14ac:dyDescent="0.25">
      <c r="K18663"/>
    </row>
    <row r="18664" spans="11:11" x14ac:dyDescent="0.25">
      <c r="K18664"/>
    </row>
    <row r="18665" spans="11:11" x14ac:dyDescent="0.25">
      <c r="K18665"/>
    </row>
    <row r="18666" spans="11:11" x14ac:dyDescent="0.25">
      <c r="K18666"/>
    </row>
    <row r="18667" spans="11:11" x14ac:dyDescent="0.25">
      <c r="K18667"/>
    </row>
    <row r="18668" spans="11:11" x14ac:dyDescent="0.25">
      <c r="K18668"/>
    </row>
    <row r="18669" spans="11:11" x14ac:dyDescent="0.25">
      <c r="K18669"/>
    </row>
    <row r="18670" spans="11:11" x14ac:dyDescent="0.25">
      <c r="K18670"/>
    </row>
    <row r="18671" spans="11:11" x14ac:dyDescent="0.25">
      <c r="K18671"/>
    </row>
    <row r="18672" spans="11:11" x14ac:dyDescent="0.25">
      <c r="K18672"/>
    </row>
    <row r="18673" spans="11:11" x14ac:dyDescent="0.25">
      <c r="K18673"/>
    </row>
    <row r="18674" spans="11:11" x14ac:dyDescent="0.25">
      <c r="K18674"/>
    </row>
    <row r="18675" spans="11:11" x14ac:dyDescent="0.25">
      <c r="K18675"/>
    </row>
    <row r="18676" spans="11:11" x14ac:dyDescent="0.25">
      <c r="K18676"/>
    </row>
    <row r="18677" spans="11:11" x14ac:dyDescent="0.25">
      <c r="K18677"/>
    </row>
    <row r="18678" spans="11:11" x14ac:dyDescent="0.25">
      <c r="K18678"/>
    </row>
    <row r="18679" spans="11:11" x14ac:dyDescent="0.25">
      <c r="K18679"/>
    </row>
    <row r="18680" spans="11:11" x14ac:dyDescent="0.25">
      <c r="K18680"/>
    </row>
    <row r="18681" spans="11:11" x14ac:dyDescent="0.25">
      <c r="K18681"/>
    </row>
    <row r="18682" spans="11:11" x14ac:dyDescent="0.25">
      <c r="K18682"/>
    </row>
    <row r="18683" spans="11:11" x14ac:dyDescent="0.25">
      <c r="K18683"/>
    </row>
    <row r="18684" spans="11:11" x14ac:dyDescent="0.25">
      <c r="K18684"/>
    </row>
    <row r="18685" spans="11:11" x14ac:dyDescent="0.25">
      <c r="K18685"/>
    </row>
    <row r="18686" spans="11:11" x14ac:dyDescent="0.25">
      <c r="K18686"/>
    </row>
    <row r="18687" spans="11:11" x14ac:dyDescent="0.25">
      <c r="K18687"/>
    </row>
    <row r="18688" spans="11:11" x14ac:dyDescent="0.25">
      <c r="K18688"/>
    </row>
    <row r="18689" spans="11:11" x14ac:dyDescent="0.25">
      <c r="K18689"/>
    </row>
    <row r="18690" spans="11:11" x14ac:dyDescent="0.25">
      <c r="K18690"/>
    </row>
    <row r="18691" spans="11:11" x14ac:dyDescent="0.25">
      <c r="K18691"/>
    </row>
    <row r="18692" spans="11:11" x14ac:dyDescent="0.25">
      <c r="K18692"/>
    </row>
    <row r="18693" spans="11:11" x14ac:dyDescent="0.25">
      <c r="K18693"/>
    </row>
    <row r="18694" spans="11:11" x14ac:dyDescent="0.25">
      <c r="K18694"/>
    </row>
    <row r="18695" spans="11:11" x14ac:dyDescent="0.25">
      <c r="K18695"/>
    </row>
    <row r="18696" spans="11:11" x14ac:dyDescent="0.25">
      <c r="K18696"/>
    </row>
    <row r="18697" spans="11:11" x14ac:dyDescent="0.25">
      <c r="K18697"/>
    </row>
    <row r="18698" spans="11:11" x14ac:dyDescent="0.25">
      <c r="K18698"/>
    </row>
    <row r="18699" spans="11:11" x14ac:dyDescent="0.25">
      <c r="K18699"/>
    </row>
    <row r="18700" spans="11:11" x14ac:dyDescent="0.25">
      <c r="K18700"/>
    </row>
    <row r="18701" spans="11:11" x14ac:dyDescent="0.25">
      <c r="K18701"/>
    </row>
    <row r="18702" spans="11:11" x14ac:dyDescent="0.25">
      <c r="K18702"/>
    </row>
    <row r="18703" spans="11:11" x14ac:dyDescent="0.25">
      <c r="K18703"/>
    </row>
    <row r="18704" spans="11:11" x14ac:dyDescent="0.25">
      <c r="K18704"/>
    </row>
    <row r="18705" spans="11:11" x14ac:dyDescent="0.25">
      <c r="K18705"/>
    </row>
    <row r="18706" spans="11:11" x14ac:dyDescent="0.25">
      <c r="K18706"/>
    </row>
    <row r="18707" spans="11:11" x14ac:dyDescent="0.25">
      <c r="K18707"/>
    </row>
    <row r="18708" spans="11:11" x14ac:dyDescent="0.25">
      <c r="K18708"/>
    </row>
    <row r="18709" spans="11:11" x14ac:dyDescent="0.25">
      <c r="K18709"/>
    </row>
    <row r="18710" spans="11:11" x14ac:dyDescent="0.25">
      <c r="K18710"/>
    </row>
    <row r="18711" spans="11:11" x14ac:dyDescent="0.25">
      <c r="K18711"/>
    </row>
    <row r="18712" spans="11:11" x14ac:dyDescent="0.25">
      <c r="K18712"/>
    </row>
    <row r="18713" spans="11:11" x14ac:dyDescent="0.25">
      <c r="K18713"/>
    </row>
    <row r="18714" spans="11:11" x14ac:dyDescent="0.25">
      <c r="K18714"/>
    </row>
    <row r="18715" spans="11:11" x14ac:dyDescent="0.25">
      <c r="K18715"/>
    </row>
    <row r="18716" spans="11:11" x14ac:dyDescent="0.25">
      <c r="K18716"/>
    </row>
    <row r="18717" spans="11:11" x14ac:dyDescent="0.25">
      <c r="K18717"/>
    </row>
    <row r="18718" spans="11:11" x14ac:dyDescent="0.25">
      <c r="K18718"/>
    </row>
    <row r="18719" spans="11:11" x14ac:dyDescent="0.25">
      <c r="K18719"/>
    </row>
    <row r="18720" spans="11:11" x14ac:dyDescent="0.25">
      <c r="K18720"/>
    </row>
    <row r="18721" spans="11:11" x14ac:dyDescent="0.25">
      <c r="K18721"/>
    </row>
    <row r="18722" spans="11:11" x14ac:dyDescent="0.25">
      <c r="K18722"/>
    </row>
    <row r="18723" spans="11:11" x14ac:dyDescent="0.25">
      <c r="K18723"/>
    </row>
    <row r="18724" spans="11:11" x14ac:dyDescent="0.25">
      <c r="K18724"/>
    </row>
    <row r="18725" spans="11:11" x14ac:dyDescent="0.25">
      <c r="K18725"/>
    </row>
    <row r="18726" spans="11:11" x14ac:dyDescent="0.25">
      <c r="K18726"/>
    </row>
    <row r="18727" spans="11:11" x14ac:dyDescent="0.25">
      <c r="K18727"/>
    </row>
    <row r="18728" spans="11:11" x14ac:dyDescent="0.25">
      <c r="K18728"/>
    </row>
    <row r="18729" spans="11:11" x14ac:dyDescent="0.25">
      <c r="K18729"/>
    </row>
    <row r="18730" spans="11:11" x14ac:dyDescent="0.25">
      <c r="K18730"/>
    </row>
    <row r="18731" spans="11:11" x14ac:dyDescent="0.25">
      <c r="K18731"/>
    </row>
    <row r="18732" spans="11:11" x14ac:dyDescent="0.25">
      <c r="K18732"/>
    </row>
    <row r="18733" spans="11:11" x14ac:dyDescent="0.25">
      <c r="K18733"/>
    </row>
    <row r="18734" spans="11:11" x14ac:dyDescent="0.25">
      <c r="K18734"/>
    </row>
    <row r="18735" spans="11:11" x14ac:dyDescent="0.25">
      <c r="K18735"/>
    </row>
    <row r="18736" spans="11:11" x14ac:dyDescent="0.25">
      <c r="K18736"/>
    </row>
    <row r="18737" spans="11:11" x14ac:dyDescent="0.25">
      <c r="K18737"/>
    </row>
    <row r="18738" spans="11:11" x14ac:dyDescent="0.25">
      <c r="K18738"/>
    </row>
    <row r="18739" spans="11:11" x14ac:dyDescent="0.25">
      <c r="K18739"/>
    </row>
    <row r="18740" spans="11:11" x14ac:dyDescent="0.25">
      <c r="K18740"/>
    </row>
    <row r="18741" spans="11:11" x14ac:dyDescent="0.25">
      <c r="K18741"/>
    </row>
    <row r="18742" spans="11:11" x14ac:dyDescent="0.25">
      <c r="K18742"/>
    </row>
    <row r="18743" spans="11:11" x14ac:dyDescent="0.25">
      <c r="K18743"/>
    </row>
    <row r="18744" spans="11:11" x14ac:dyDescent="0.25">
      <c r="K18744"/>
    </row>
    <row r="18745" spans="11:11" x14ac:dyDescent="0.25">
      <c r="K18745"/>
    </row>
    <row r="18746" spans="11:11" x14ac:dyDescent="0.25">
      <c r="K18746"/>
    </row>
    <row r="18747" spans="11:11" x14ac:dyDescent="0.25">
      <c r="K18747"/>
    </row>
    <row r="18748" spans="11:11" x14ac:dyDescent="0.25">
      <c r="K18748"/>
    </row>
    <row r="18749" spans="11:11" x14ac:dyDescent="0.25">
      <c r="K18749"/>
    </row>
    <row r="18750" spans="11:11" x14ac:dyDescent="0.25">
      <c r="K18750"/>
    </row>
    <row r="18751" spans="11:11" x14ac:dyDescent="0.25">
      <c r="K18751"/>
    </row>
    <row r="18752" spans="11:11" x14ac:dyDescent="0.25">
      <c r="K18752"/>
    </row>
    <row r="18753" spans="11:11" x14ac:dyDescent="0.25">
      <c r="K18753"/>
    </row>
    <row r="18754" spans="11:11" x14ac:dyDescent="0.25">
      <c r="K18754"/>
    </row>
    <row r="18755" spans="11:11" x14ac:dyDescent="0.25">
      <c r="K18755"/>
    </row>
    <row r="18756" spans="11:11" x14ac:dyDescent="0.25">
      <c r="K18756"/>
    </row>
    <row r="18757" spans="11:11" x14ac:dyDescent="0.25">
      <c r="K18757"/>
    </row>
    <row r="18758" spans="11:11" x14ac:dyDescent="0.25">
      <c r="K18758"/>
    </row>
    <row r="18759" spans="11:11" x14ac:dyDescent="0.25">
      <c r="K18759"/>
    </row>
    <row r="18760" spans="11:11" x14ac:dyDescent="0.25">
      <c r="K18760"/>
    </row>
    <row r="18761" spans="11:11" x14ac:dyDescent="0.25">
      <c r="K18761"/>
    </row>
    <row r="18762" spans="11:11" x14ac:dyDescent="0.25">
      <c r="K18762"/>
    </row>
    <row r="18763" spans="11:11" x14ac:dyDescent="0.25">
      <c r="K18763"/>
    </row>
    <row r="18764" spans="11:11" x14ac:dyDescent="0.25">
      <c r="K18764"/>
    </row>
    <row r="18765" spans="11:11" x14ac:dyDescent="0.25">
      <c r="K18765"/>
    </row>
    <row r="18766" spans="11:11" x14ac:dyDescent="0.25">
      <c r="K18766"/>
    </row>
    <row r="18767" spans="11:11" x14ac:dyDescent="0.25">
      <c r="K18767"/>
    </row>
    <row r="18768" spans="11:11" x14ac:dyDescent="0.25">
      <c r="K18768"/>
    </row>
    <row r="18769" spans="11:11" x14ac:dyDescent="0.25">
      <c r="K18769"/>
    </row>
    <row r="18770" spans="11:11" x14ac:dyDescent="0.25">
      <c r="K18770"/>
    </row>
    <row r="18771" spans="11:11" x14ac:dyDescent="0.25">
      <c r="K18771"/>
    </row>
    <row r="18772" spans="11:11" x14ac:dyDescent="0.25">
      <c r="K18772"/>
    </row>
    <row r="18773" spans="11:11" x14ac:dyDescent="0.25">
      <c r="K18773"/>
    </row>
    <row r="18774" spans="11:11" x14ac:dyDescent="0.25">
      <c r="K18774"/>
    </row>
    <row r="18775" spans="11:11" x14ac:dyDescent="0.25">
      <c r="K18775"/>
    </row>
    <row r="18776" spans="11:11" x14ac:dyDescent="0.25">
      <c r="K18776"/>
    </row>
    <row r="18777" spans="11:11" x14ac:dyDescent="0.25">
      <c r="K18777"/>
    </row>
    <row r="18778" spans="11:11" x14ac:dyDescent="0.25">
      <c r="K18778"/>
    </row>
    <row r="18779" spans="11:11" x14ac:dyDescent="0.25">
      <c r="K18779"/>
    </row>
    <row r="18780" spans="11:11" x14ac:dyDescent="0.25">
      <c r="K18780"/>
    </row>
    <row r="18781" spans="11:11" x14ac:dyDescent="0.25">
      <c r="K18781"/>
    </row>
    <row r="18782" spans="11:11" x14ac:dyDescent="0.25">
      <c r="K18782"/>
    </row>
    <row r="18783" spans="11:11" x14ac:dyDescent="0.25">
      <c r="K18783"/>
    </row>
    <row r="18784" spans="11:11" x14ac:dyDescent="0.25">
      <c r="K18784"/>
    </row>
    <row r="18785" spans="11:11" x14ac:dyDescent="0.25">
      <c r="K18785"/>
    </row>
    <row r="18786" spans="11:11" x14ac:dyDescent="0.25">
      <c r="K18786"/>
    </row>
    <row r="18787" spans="11:11" x14ac:dyDescent="0.25">
      <c r="K18787"/>
    </row>
    <row r="18788" spans="11:11" x14ac:dyDescent="0.25">
      <c r="K18788"/>
    </row>
    <row r="18789" spans="11:11" x14ac:dyDescent="0.25">
      <c r="K18789"/>
    </row>
    <row r="18790" spans="11:11" x14ac:dyDescent="0.25">
      <c r="K18790"/>
    </row>
    <row r="18791" spans="11:11" x14ac:dyDescent="0.25">
      <c r="K18791"/>
    </row>
    <row r="18792" spans="11:11" x14ac:dyDescent="0.25">
      <c r="K18792"/>
    </row>
    <row r="18793" spans="11:11" x14ac:dyDescent="0.25">
      <c r="K18793"/>
    </row>
    <row r="18794" spans="11:11" x14ac:dyDescent="0.25">
      <c r="K18794"/>
    </row>
    <row r="18795" spans="11:11" x14ac:dyDescent="0.25">
      <c r="K18795"/>
    </row>
    <row r="18796" spans="11:11" x14ac:dyDescent="0.25">
      <c r="K18796"/>
    </row>
    <row r="18797" spans="11:11" x14ac:dyDescent="0.25">
      <c r="K18797"/>
    </row>
    <row r="18798" spans="11:11" x14ac:dyDescent="0.25">
      <c r="K18798"/>
    </row>
    <row r="18799" spans="11:11" x14ac:dyDescent="0.25">
      <c r="K18799"/>
    </row>
    <row r="18800" spans="11:11" x14ac:dyDescent="0.25">
      <c r="K18800"/>
    </row>
    <row r="18801" spans="11:11" x14ac:dyDescent="0.25">
      <c r="K18801"/>
    </row>
    <row r="18802" spans="11:11" x14ac:dyDescent="0.25">
      <c r="K18802"/>
    </row>
    <row r="18803" spans="11:11" x14ac:dyDescent="0.25">
      <c r="K18803"/>
    </row>
    <row r="18804" spans="11:11" x14ac:dyDescent="0.25">
      <c r="K18804"/>
    </row>
    <row r="18805" spans="11:11" x14ac:dyDescent="0.25">
      <c r="K18805"/>
    </row>
    <row r="18806" spans="11:11" x14ac:dyDescent="0.25">
      <c r="K18806"/>
    </row>
    <row r="18807" spans="11:11" x14ac:dyDescent="0.25">
      <c r="K18807"/>
    </row>
    <row r="18808" spans="11:11" x14ac:dyDescent="0.25">
      <c r="K18808"/>
    </row>
    <row r="18809" spans="11:11" x14ac:dyDescent="0.25">
      <c r="K18809"/>
    </row>
    <row r="18810" spans="11:11" x14ac:dyDescent="0.25">
      <c r="K18810"/>
    </row>
    <row r="18811" spans="11:11" x14ac:dyDescent="0.25">
      <c r="K18811"/>
    </row>
    <row r="18812" spans="11:11" x14ac:dyDescent="0.25">
      <c r="K18812"/>
    </row>
    <row r="18813" spans="11:11" x14ac:dyDescent="0.25">
      <c r="K18813"/>
    </row>
    <row r="18814" spans="11:11" x14ac:dyDescent="0.25">
      <c r="K18814"/>
    </row>
    <row r="18815" spans="11:11" x14ac:dyDescent="0.25">
      <c r="K18815"/>
    </row>
    <row r="18816" spans="11:11" x14ac:dyDescent="0.25">
      <c r="K18816"/>
    </row>
    <row r="18817" spans="11:11" x14ac:dyDescent="0.25">
      <c r="K18817"/>
    </row>
    <row r="18818" spans="11:11" x14ac:dyDescent="0.25">
      <c r="K18818"/>
    </row>
    <row r="18819" spans="11:11" x14ac:dyDescent="0.25">
      <c r="K18819"/>
    </row>
    <row r="18820" spans="11:11" x14ac:dyDescent="0.25">
      <c r="K18820"/>
    </row>
    <row r="18821" spans="11:11" x14ac:dyDescent="0.25">
      <c r="K18821"/>
    </row>
    <row r="18822" spans="11:11" x14ac:dyDescent="0.25">
      <c r="K18822"/>
    </row>
    <row r="18823" spans="11:11" x14ac:dyDescent="0.25">
      <c r="K18823"/>
    </row>
    <row r="18824" spans="11:11" x14ac:dyDescent="0.25">
      <c r="K18824"/>
    </row>
    <row r="18825" spans="11:11" x14ac:dyDescent="0.25">
      <c r="K18825"/>
    </row>
    <row r="18826" spans="11:11" x14ac:dyDescent="0.25">
      <c r="K18826"/>
    </row>
    <row r="18827" spans="11:11" x14ac:dyDescent="0.25">
      <c r="K18827"/>
    </row>
    <row r="18828" spans="11:11" x14ac:dyDescent="0.25">
      <c r="K18828"/>
    </row>
    <row r="18829" spans="11:11" x14ac:dyDescent="0.25">
      <c r="K18829"/>
    </row>
    <row r="18830" spans="11:11" x14ac:dyDescent="0.25">
      <c r="K18830"/>
    </row>
    <row r="18831" spans="11:11" x14ac:dyDescent="0.25">
      <c r="K18831"/>
    </row>
    <row r="18832" spans="11:11" x14ac:dyDescent="0.25">
      <c r="K18832"/>
    </row>
    <row r="18833" spans="11:11" x14ac:dyDescent="0.25">
      <c r="K18833"/>
    </row>
    <row r="18834" spans="11:11" x14ac:dyDescent="0.25">
      <c r="K18834"/>
    </row>
    <row r="18835" spans="11:11" x14ac:dyDescent="0.25">
      <c r="K18835"/>
    </row>
    <row r="18836" spans="11:11" x14ac:dyDescent="0.25">
      <c r="K18836"/>
    </row>
    <row r="18837" spans="11:11" x14ac:dyDescent="0.25">
      <c r="K18837"/>
    </row>
    <row r="18838" spans="11:11" x14ac:dyDescent="0.25">
      <c r="K18838"/>
    </row>
    <row r="18839" spans="11:11" x14ac:dyDescent="0.25">
      <c r="K18839"/>
    </row>
    <row r="18840" spans="11:11" x14ac:dyDescent="0.25">
      <c r="K18840"/>
    </row>
    <row r="18841" spans="11:11" x14ac:dyDescent="0.25">
      <c r="K18841"/>
    </row>
    <row r="18842" spans="11:11" x14ac:dyDescent="0.25">
      <c r="K18842"/>
    </row>
    <row r="18843" spans="11:11" x14ac:dyDescent="0.25">
      <c r="K18843"/>
    </row>
    <row r="18844" spans="11:11" x14ac:dyDescent="0.25">
      <c r="K18844"/>
    </row>
    <row r="18845" spans="11:11" x14ac:dyDescent="0.25">
      <c r="K18845"/>
    </row>
    <row r="18846" spans="11:11" x14ac:dyDescent="0.25">
      <c r="K18846"/>
    </row>
    <row r="18847" spans="11:11" x14ac:dyDescent="0.25">
      <c r="K18847"/>
    </row>
    <row r="18848" spans="11:11" x14ac:dyDescent="0.25">
      <c r="K18848"/>
    </row>
    <row r="18849" spans="11:11" x14ac:dyDescent="0.25">
      <c r="K18849"/>
    </row>
    <row r="18850" spans="11:11" x14ac:dyDescent="0.25">
      <c r="K18850"/>
    </row>
    <row r="18851" spans="11:11" x14ac:dyDescent="0.25">
      <c r="K18851"/>
    </row>
    <row r="18852" spans="11:11" x14ac:dyDescent="0.25">
      <c r="K18852"/>
    </row>
    <row r="18853" spans="11:11" x14ac:dyDescent="0.25">
      <c r="K18853"/>
    </row>
    <row r="18854" spans="11:11" x14ac:dyDescent="0.25">
      <c r="K18854"/>
    </row>
    <row r="18855" spans="11:11" x14ac:dyDescent="0.25">
      <c r="K18855"/>
    </row>
    <row r="18856" spans="11:11" x14ac:dyDescent="0.25">
      <c r="K18856"/>
    </row>
    <row r="18857" spans="11:11" x14ac:dyDescent="0.25">
      <c r="K18857"/>
    </row>
    <row r="18858" spans="11:11" x14ac:dyDescent="0.25">
      <c r="K18858"/>
    </row>
    <row r="18859" spans="11:11" x14ac:dyDescent="0.25">
      <c r="K18859"/>
    </row>
    <row r="18860" spans="11:11" x14ac:dyDescent="0.25">
      <c r="K18860"/>
    </row>
    <row r="18861" spans="11:11" x14ac:dyDescent="0.25">
      <c r="K18861"/>
    </row>
    <row r="18862" spans="11:11" x14ac:dyDescent="0.25">
      <c r="K18862"/>
    </row>
    <row r="18863" spans="11:11" x14ac:dyDescent="0.25">
      <c r="K18863"/>
    </row>
    <row r="18864" spans="11:11" x14ac:dyDescent="0.25">
      <c r="K18864"/>
    </row>
    <row r="18865" spans="11:11" x14ac:dyDescent="0.25">
      <c r="K18865"/>
    </row>
    <row r="18866" spans="11:11" x14ac:dyDescent="0.25">
      <c r="K18866"/>
    </row>
    <row r="18867" spans="11:11" x14ac:dyDescent="0.25">
      <c r="K18867"/>
    </row>
    <row r="18868" spans="11:11" x14ac:dyDescent="0.25">
      <c r="K18868"/>
    </row>
    <row r="18869" spans="11:11" x14ac:dyDescent="0.25">
      <c r="K18869"/>
    </row>
    <row r="18870" spans="11:11" x14ac:dyDescent="0.25">
      <c r="K18870"/>
    </row>
    <row r="18871" spans="11:11" x14ac:dyDescent="0.25">
      <c r="K18871"/>
    </row>
    <row r="18872" spans="11:11" x14ac:dyDescent="0.25">
      <c r="K18872"/>
    </row>
    <row r="18873" spans="11:11" x14ac:dyDescent="0.25">
      <c r="K18873"/>
    </row>
    <row r="18874" spans="11:11" x14ac:dyDescent="0.25">
      <c r="K18874"/>
    </row>
    <row r="18875" spans="11:11" x14ac:dyDescent="0.25">
      <c r="K18875"/>
    </row>
    <row r="18876" spans="11:11" x14ac:dyDescent="0.25">
      <c r="K18876"/>
    </row>
    <row r="18877" spans="11:11" x14ac:dyDescent="0.25">
      <c r="K18877"/>
    </row>
    <row r="18878" spans="11:11" x14ac:dyDescent="0.25">
      <c r="K18878"/>
    </row>
    <row r="18879" spans="11:11" x14ac:dyDescent="0.25">
      <c r="K18879"/>
    </row>
    <row r="18880" spans="11:11" x14ac:dyDescent="0.25">
      <c r="K18880"/>
    </row>
    <row r="18881" spans="11:11" x14ac:dyDescent="0.25">
      <c r="K18881"/>
    </row>
    <row r="18882" spans="11:11" x14ac:dyDescent="0.25">
      <c r="K18882"/>
    </row>
    <row r="18883" spans="11:11" x14ac:dyDescent="0.25">
      <c r="K18883"/>
    </row>
    <row r="18884" spans="11:11" x14ac:dyDescent="0.25">
      <c r="K18884"/>
    </row>
    <row r="18885" spans="11:11" x14ac:dyDescent="0.25">
      <c r="K18885"/>
    </row>
    <row r="18886" spans="11:11" x14ac:dyDescent="0.25">
      <c r="K18886"/>
    </row>
    <row r="18887" spans="11:11" x14ac:dyDescent="0.25">
      <c r="K18887"/>
    </row>
    <row r="18888" spans="11:11" x14ac:dyDescent="0.25">
      <c r="K18888"/>
    </row>
    <row r="18889" spans="11:11" x14ac:dyDescent="0.25">
      <c r="K18889"/>
    </row>
    <row r="18890" spans="11:11" x14ac:dyDescent="0.25">
      <c r="K18890"/>
    </row>
    <row r="18891" spans="11:11" x14ac:dyDescent="0.25">
      <c r="K18891"/>
    </row>
    <row r="18892" spans="11:11" x14ac:dyDescent="0.25">
      <c r="K18892"/>
    </row>
    <row r="18893" spans="11:11" x14ac:dyDescent="0.25">
      <c r="K18893"/>
    </row>
    <row r="18894" spans="11:11" x14ac:dyDescent="0.25">
      <c r="K18894"/>
    </row>
    <row r="18895" spans="11:11" x14ac:dyDescent="0.25">
      <c r="K18895"/>
    </row>
    <row r="18896" spans="11:11" x14ac:dyDescent="0.25">
      <c r="K18896"/>
    </row>
    <row r="18897" spans="11:11" x14ac:dyDescent="0.25">
      <c r="K18897"/>
    </row>
    <row r="18898" spans="11:11" x14ac:dyDescent="0.25">
      <c r="K18898"/>
    </row>
    <row r="18899" spans="11:11" x14ac:dyDescent="0.25">
      <c r="K18899"/>
    </row>
    <row r="18900" spans="11:11" x14ac:dyDescent="0.25">
      <c r="K18900"/>
    </row>
    <row r="18901" spans="11:11" x14ac:dyDescent="0.25">
      <c r="K18901"/>
    </row>
    <row r="18902" spans="11:11" x14ac:dyDescent="0.25">
      <c r="K18902"/>
    </row>
    <row r="18903" spans="11:11" x14ac:dyDescent="0.25">
      <c r="K18903"/>
    </row>
    <row r="18904" spans="11:11" x14ac:dyDescent="0.25">
      <c r="K18904"/>
    </row>
    <row r="18905" spans="11:11" x14ac:dyDescent="0.25">
      <c r="K18905"/>
    </row>
    <row r="18906" spans="11:11" x14ac:dyDescent="0.25">
      <c r="K18906"/>
    </row>
    <row r="18907" spans="11:11" x14ac:dyDescent="0.25">
      <c r="K18907"/>
    </row>
    <row r="18908" spans="11:11" x14ac:dyDescent="0.25">
      <c r="K18908"/>
    </row>
    <row r="18909" spans="11:11" x14ac:dyDescent="0.25">
      <c r="K18909"/>
    </row>
    <row r="18910" spans="11:11" x14ac:dyDescent="0.25">
      <c r="K18910"/>
    </row>
    <row r="18911" spans="11:11" x14ac:dyDescent="0.25">
      <c r="K18911"/>
    </row>
    <row r="18912" spans="11:11" x14ac:dyDescent="0.25">
      <c r="K18912"/>
    </row>
    <row r="18913" spans="11:11" x14ac:dyDescent="0.25">
      <c r="K18913"/>
    </row>
    <row r="18914" spans="11:11" x14ac:dyDescent="0.25">
      <c r="K18914"/>
    </row>
    <row r="18915" spans="11:11" x14ac:dyDescent="0.25">
      <c r="K18915"/>
    </row>
    <row r="18916" spans="11:11" x14ac:dyDescent="0.25">
      <c r="K18916"/>
    </row>
    <row r="18917" spans="11:11" x14ac:dyDescent="0.25">
      <c r="K18917"/>
    </row>
    <row r="18918" spans="11:11" x14ac:dyDescent="0.25">
      <c r="K18918"/>
    </row>
    <row r="18919" spans="11:11" x14ac:dyDescent="0.25">
      <c r="K18919"/>
    </row>
    <row r="18920" spans="11:11" x14ac:dyDescent="0.25">
      <c r="K18920"/>
    </row>
    <row r="18921" spans="11:11" x14ac:dyDescent="0.25">
      <c r="K18921"/>
    </row>
    <row r="18922" spans="11:11" x14ac:dyDescent="0.25">
      <c r="K18922"/>
    </row>
    <row r="18923" spans="11:11" x14ac:dyDescent="0.25">
      <c r="K18923"/>
    </row>
    <row r="18924" spans="11:11" x14ac:dyDescent="0.25">
      <c r="K18924"/>
    </row>
    <row r="18925" spans="11:11" x14ac:dyDescent="0.25">
      <c r="K18925"/>
    </row>
    <row r="18926" spans="11:11" x14ac:dyDescent="0.25">
      <c r="K18926"/>
    </row>
    <row r="18927" spans="11:11" x14ac:dyDescent="0.25">
      <c r="K18927"/>
    </row>
    <row r="18928" spans="11:11" x14ac:dyDescent="0.25">
      <c r="K18928"/>
    </row>
    <row r="18929" spans="11:11" x14ac:dyDescent="0.25">
      <c r="K18929"/>
    </row>
    <row r="18930" spans="11:11" x14ac:dyDescent="0.25">
      <c r="K18930"/>
    </row>
    <row r="18931" spans="11:11" x14ac:dyDescent="0.25">
      <c r="K18931"/>
    </row>
    <row r="18932" spans="11:11" x14ac:dyDescent="0.25">
      <c r="K18932"/>
    </row>
    <row r="18933" spans="11:11" x14ac:dyDescent="0.25">
      <c r="K18933"/>
    </row>
    <row r="18934" spans="11:11" x14ac:dyDescent="0.25">
      <c r="K18934"/>
    </row>
    <row r="18935" spans="11:11" x14ac:dyDescent="0.25">
      <c r="K18935"/>
    </row>
    <row r="18936" spans="11:11" x14ac:dyDescent="0.25">
      <c r="K18936"/>
    </row>
    <row r="18937" spans="11:11" x14ac:dyDescent="0.25">
      <c r="K18937"/>
    </row>
    <row r="18938" spans="11:11" x14ac:dyDescent="0.25">
      <c r="K18938"/>
    </row>
    <row r="18939" spans="11:11" x14ac:dyDescent="0.25">
      <c r="K18939"/>
    </row>
    <row r="18940" spans="11:11" x14ac:dyDescent="0.25">
      <c r="K18940"/>
    </row>
    <row r="18941" spans="11:11" x14ac:dyDescent="0.25">
      <c r="K18941"/>
    </row>
    <row r="18942" spans="11:11" x14ac:dyDescent="0.25">
      <c r="K18942"/>
    </row>
    <row r="18943" spans="11:11" x14ac:dyDescent="0.25">
      <c r="K18943"/>
    </row>
    <row r="18944" spans="11:11" x14ac:dyDescent="0.25">
      <c r="K18944"/>
    </row>
    <row r="18945" spans="11:11" x14ac:dyDescent="0.25">
      <c r="K18945"/>
    </row>
    <row r="18946" spans="11:11" x14ac:dyDescent="0.25">
      <c r="K18946"/>
    </row>
    <row r="18947" spans="11:11" x14ac:dyDescent="0.25">
      <c r="K18947"/>
    </row>
    <row r="18948" spans="11:11" x14ac:dyDescent="0.25">
      <c r="K18948"/>
    </row>
    <row r="18949" spans="11:11" x14ac:dyDescent="0.25">
      <c r="K18949"/>
    </row>
    <row r="18950" spans="11:11" x14ac:dyDescent="0.25">
      <c r="K18950"/>
    </row>
    <row r="18951" spans="11:11" x14ac:dyDescent="0.25">
      <c r="K18951"/>
    </row>
    <row r="18952" spans="11:11" x14ac:dyDescent="0.25">
      <c r="K18952"/>
    </row>
    <row r="18953" spans="11:11" x14ac:dyDescent="0.25">
      <c r="K18953"/>
    </row>
    <row r="18954" spans="11:11" x14ac:dyDescent="0.25">
      <c r="K18954"/>
    </row>
    <row r="18955" spans="11:11" x14ac:dyDescent="0.25">
      <c r="K18955"/>
    </row>
    <row r="18956" spans="11:11" x14ac:dyDescent="0.25">
      <c r="K18956"/>
    </row>
    <row r="18957" spans="11:11" x14ac:dyDescent="0.25">
      <c r="K18957"/>
    </row>
    <row r="18958" spans="11:11" x14ac:dyDescent="0.25">
      <c r="K18958"/>
    </row>
    <row r="18959" spans="11:11" x14ac:dyDescent="0.25">
      <c r="K18959"/>
    </row>
    <row r="18960" spans="11:11" x14ac:dyDescent="0.25">
      <c r="K18960"/>
    </row>
    <row r="18961" spans="11:11" x14ac:dyDescent="0.25">
      <c r="K18961"/>
    </row>
    <row r="18962" spans="11:11" x14ac:dyDescent="0.25">
      <c r="K18962"/>
    </row>
    <row r="18963" spans="11:11" x14ac:dyDescent="0.25">
      <c r="K18963"/>
    </row>
    <row r="18964" spans="11:11" x14ac:dyDescent="0.25">
      <c r="K18964"/>
    </row>
    <row r="18965" spans="11:11" x14ac:dyDescent="0.25">
      <c r="K18965"/>
    </row>
    <row r="18966" spans="11:11" x14ac:dyDescent="0.25">
      <c r="K18966"/>
    </row>
    <row r="18967" spans="11:11" x14ac:dyDescent="0.25">
      <c r="K18967"/>
    </row>
    <row r="18968" spans="11:11" x14ac:dyDescent="0.25">
      <c r="K18968"/>
    </row>
    <row r="18969" spans="11:11" x14ac:dyDescent="0.25">
      <c r="K18969"/>
    </row>
    <row r="18970" spans="11:11" x14ac:dyDescent="0.25">
      <c r="K18970"/>
    </row>
    <row r="18971" spans="11:11" x14ac:dyDescent="0.25">
      <c r="K18971"/>
    </row>
    <row r="18972" spans="11:11" x14ac:dyDescent="0.25">
      <c r="K18972"/>
    </row>
    <row r="18973" spans="11:11" x14ac:dyDescent="0.25">
      <c r="K18973"/>
    </row>
    <row r="18974" spans="11:11" x14ac:dyDescent="0.25">
      <c r="K18974"/>
    </row>
    <row r="18975" spans="11:11" x14ac:dyDescent="0.25">
      <c r="K18975"/>
    </row>
    <row r="18976" spans="11:11" x14ac:dyDescent="0.25">
      <c r="K18976"/>
    </row>
    <row r="18977" spans="11:11" x14ac:dyDescent="0.25">
      <c r="K18977"/>
    </row>
    <row r="18978" spans="11:11" x14ac:dyDescent="0.25">
      <c r="K18978"/>
    </row>
    <row r="18979" spans="11:11" x14ac:dyDescent="0.25">
      <c r="K18979"/>
    </row>
    <row r="18980" spans="11:11" x14ac:dyDescent="0.25">
      <c r="K18980"/>
    </row>
    <row r="18981" spans="11:11" x14ac:dyDescent="0.25">
      <c r="K18981"/>
    </row>
    <row r="18982" spans="11:11" x14ac:dyDescent="0.25">
      <c r="K18982"/>
    </row>
    <row r="18983" spans="11:11" x14ac:dyDescent="0.25">
      <c r="K18983"/>
    </row>
    <row r="18984" spans="11:11" x14ac:dyDescent="0.25">
      <c r="K18984"/>
    </row>
    <row r="18985" spans="11:11" x14ac:dyDescent="0.25">
      <c r="K18985"/>
    </row>
    <row r="18986" spans="11:11" x14ac:dyDescent="0.25">
      <c r="K18986"/>
    </row>
    <row r="18987" spans="11:11" x14ac:dyDescent="0.25">
      <c r="K18987"/>
    </row>
    <row r="18988" spans="11:11" x14ac:dyDescent="0.25">
      <c r="K18988"/>
    </row>
    <row r="18989" spans="11:11" x14ac:dyDescent="0.25">
      <c r="K18989"/>
    </row>
    <row r="18990" spans="11:11" x14ac:dyDescent="0.25">
      <c r="K18990"/>
    </row>
    <row r="18991" spans="11:11" x14ac:dyDescent="0.25">
      <c r="K18991"/>
    </row>
    <row r="18992" spans="11:11" x14ac:dyDescent="0.25">
      <c r="K18992"/>
    </row>
    <row r="18993" spans="11:11" x14ac:dyDescent="0.25">
      <c r="K18993"/>
    </row>
    <row r="18994" spans="11:11" x14ac:dyDescent="0.25">
      <c r="K18994"/>
    </row>
    <row r="18995" spans="11:11" x14ac:dyDescent="0.25">
      <c r="K18995"/>
    </row>
    <row r="18996" spans="11:11" x14ac:dyDescent="0.25">
      <c r="K18996"/>
    </row>
    <row r="18997" spans="11:11" x14ac:dyDescent="0.25">
      <c r="K18997"/>
    </row>
    <row r="18998" spans="11:11" x14ac:dyDescent="0.25">
      <c r="K18998"/>
    </row>
    <row r="18999" spans="11:11" x14ac:dyDescent="0.25">
      <c r="K18999"/>
    </row>
    <row r="19000" spans="11:11" x14ac:dyDescent="0.25">
      <c r="K19000"/>
    </row>
    <row r="19001" spans="11:11" x14ac:dyDescent="0.25">
      <c r="K19001"/>
    </row>
    <row r="19002" spans="11:11" x14ac:dyDescent="0.25">
      <c r="K19002"/>
    </row>
    <row r="19003" spans="11:11" x14ac:dyDescent="0.25">
      <c r="K19003"/>
    </row>
    <row r="19004" spans="11:11" x14ac:dyDescent="0.25">
      <c r="K19004"/>
    </row>
    <row r="19005" spans="11:11" x14ac:dyDescent="0.25">
      <c r="K19005"/>
    </row>
    <row r="19006" spans="11:11" x14ac:dyDescent="0.25">
      <c r="K19006"/>
    </row>
    <row r="19007" spans="11:11" x14ac:dyDescent="0.25">
      <c r="K19007"/>
    </row>
    <row r="19008" spans="11:11" x14ac:dyDescent="0.25">
      <c r="K19008"/>
    </row>
    <row r="19009" spans="11:11" x14ac:dyDescent="0.25">
      <c r="K19009"/>
    </row>
    <row r="19010" spans="11:11" x14ac:dyDescent="0.25">
      <c r="K19010"/>
    </row>
    <row r="19011" spans="11:11" x14ac:dyDescent="0.25">
      <c r="K19011"/>
    </row>
    <row r="19012" spans="11:11" x14ac:dyDescent="0.25">
      <c r="K19012"/>
    </row>
    <row r="19013" spans="11:11" x14ac:dyDescent="0.25">
      <c r="K19013"/>
    </row>
    <row r="19014" spans="11:11" x14ac:dyDescent="0.25">
      <c r="K19014"/>
    </row>
    <row r="19015" spans="11:11" x14ac:dyDescent="0.25">
      <c r="K19015"/>
    </row>
    <row r="19016" spans="11:11" x14ac:dyDescent="0.25">
      <c r="K19016"/>
    </row>
    <row r="19017" spans="11:11" x14ac:dyDescent="0.25">
      <c r="K19017"/>
    </row>
    <row r="19018" spans="11:11" x14ac:dyDescent="0.25">
      <c r="K19018"/>
    </row>
    <row r="19019" spans="11:11" x14ac:dyDescent="0.25">
      <c r="K19019"/>
    </row>
    <row r="19020" spans="11:11" x14ac:dyDescent="0.25">
      <c r="K19020"/>
    </row>
    <row r="19021" spans="11:11" x14ac:dyDescent="0.25">
      <c r="K19021"/>
    </row>
    <row r="19022" spans="11:11" x14ac:dyDescent="0.25">
      <c r="K19022"/>
    </row>
    <row r="19023" spans="11:11" x14ac:dyDescent="0.25">
      <c r="K19023"/>
    </row>
    <row r="19024" spans="11:11" x14ac:dyDescent="0.25">
      <c r="K19024"/>
    </row>
    <row r="19025" spans="11:11" x14ac:dyDescent="0.25">
      <c r="K19025"/>
    </row>
    <row r="19026" spans="11:11" x14ac:dyDescent="0.25">
      <c r="K19026"/>
    </row>
    <row r="19027" spans="11:11" x14ac:dyDescent="0.25">
      <c r="K19027"/>
    </row>
    <row r="19028" spans="11:11" x14ac:dyDescent="0.25">
      <c r="K19028"/>
    </row>
    <row r="19029" spans="11:11" x14ac:dyDescent="0.25">
      <c r="K19029"/>
    </row>
    <row r="19030" spans="11:11" x14ac:dyDescent="0.25">
      <c r="K19030"/>
    </row>
    <row r="19031" spans="11:11" x14ac:dyDescent="0.25">
      <c r="K19031"/>
    </row>
    <row r="19032" spans="11:11" x14ac:dyDescent="0.25">
      <c r="K19032"/>
    </row>
    <row r="19033" spans="11:11" x14ac:dyDescent="0.25">
      <c r="K19033"/>
    </row>
    <row r="19034" spans="11:11" x14ac:dyDescent="0.25">
      <c r="K19034"/>
    </row>
    <row r="19035" spans="11:11" x14ac:dyDescent="0.25">
      <c r="K19035"/>
    </row>
    <row r="19036" spans="11:11" x14ac:dyDescent="0.25">
      <c r="K19036"/>
    </row>
    <row r="19037" spans="11:11" x14ac:dyDescent="0.25">
      <c r="K19037"/>
    </row>
    <row r="19038" spans="11:11" x14ac:dyDescent="0.25">
      <c r="K19038"/>
    </row>
    <row r="19039" spans="11:11" x14ac:dyDescent="0.25">
      <c r="K19039"/>
    </row>
    <row r="19040" spans="11:11" x14ac:dyDescent="0.25">
      <c r="K19040"/>
    </row>
    <row r="19041" spans="11:11" x14ac:dyDescent="0.25">
      <c r="K19041"/>
    </row>
    <row r="19042" spans="11:11" x14ac:dyDescent="0.25">
      <c r="K19042"/>
    </row>
    <row r="19043" spans="11:11" x14ac:dyDescent="0.25">
      <c r="K19043"/>
    </row>
    <row r="19044" spans="11:11" x14ac:dyDescent="0.25">
      <c r="K19044"/>
    </row>
    <row r="19045" spans="11:11" x14ac:dyDescent="0.25">
      <c r="K19045"/>
    </row>
    <row r="19046" spans="11:11" x14ac:dyDescent="0.25">
      <c r="K19046"/>
    </row>
    <row r="19047" spans="11:11" x14ac:dyDescent="0.25">
      <c r="K19047"/>
    </row>
    <row r="19048" spans="11:11" x14ac:dyDescent="0.25">
      <c r="K19048"/>
    </row>
    <row r="19049" spans="11:11" x14ac:dyDescent="0.25">
      <c r="K19049"/>
    </row>
    <row r="19050" spans="11:11" x14ac:dyDescent="0.25">
      <c r="K19050"/>
    </row>
    <row r="19051" spans="11:11" x14ac:dyDescent="0.25">
      <c r="K19051"/>
    </row>
    <row r="19052" spans="11:11" x14ac:dyDescent="0.25">
      <c r="K19052"/>
    </row>
    <row r="19053" spans="11:11" x14ac:dyDescent="0.25">
      <c r="K19053"/>
    </row>
    <row r="19054" spans="11:11" x14ac:dyDescent="0.25">
      <c r="K19054"/>
    </row>
    <row r="19055" spans="11:11" x14ac:dyDescent="0.25">
      <c r="K19055"/>
    </row>
    <row r="19056" spans="11:11" x14ac:dyDescent="0.25">
      <c r="K19056"/>
    </row>
    <row r="19057" spans="11:11" x14ac:dyDescent="0.25">
      <c r="K19057"/>
    </row>
    <row r="19058" spans="11:11" x14ac:dyDescent="0.25">
      <c r="K19058"/>
    </row>
    <row r="19059" spans="11:11" x14ac:dyDescent="0.25">
      <c r="K19059"/>
    </row>
    <row r="19060" spans="11:11" x14ac:dyDescent="0.25">
      <c r="K19060"/>
    </row>
    <row r="19061" spans="11:11" x14ac:dyDescent="0.25">
      <c r="K19061"/>
    </row>
    <row r="19062" spans="11:11" x14ac:dyDescent="0.25">
      <c r="K19062"/>
    </row>
    <row r="19063" spans="11:11" x14ac:dyDescent="0.25">
      <c r="K19063"/>
    </row>
    <row r="19064" spans="11:11" x14ac:dyDescent="0.25">
      <c r="K19064"/>
    </row>
    <row r="19065" spans="11:11" x14ac:dyDescent="0.25">
      <c r="K19065"/>
    </row>
    <row r="19066" spans="11:11" x14ac:dyDescent="0.25">
      <c r="K19066"/>
    </row>
    <row r="19067" spans="11:11" x14ac:dyDescent="0.25">
      <c r="K19067"/>
    </row>
    <row r="19068" spans="11:11" x14ac:dyDescent="0.25">
      <c r="K19068"/>
    </row>
    <row r="19069" spans="11:11" x14ac:dyDescent="0.25">
      <c r="K19069"/>
    </row>
    <row r="19070" spans="11:11" x14ac:dyDescent="0.25">
      <c r="K19070"/>
    </row>
    <row r="19071" spans="11:11" x14ac:dyDescent="0.25">
      <c r="K19071"/>
    </row>
    <row r="19072" spans="11:11" x14ac:dyDescent="0.25">
      <c r="K19072"/>
    </row>
    <row r="19073" spans="11:11" x14ac:dyDescent="0.25">
      <c r="K19073"/>
    </row>
    <row r="19074" spans="11:11" x14ac:dyDescent="0.25">
      <c r="K19074"/>
    </row>
    <row r="19075" spans="11:11" x14ac:dyDescent="0.25">
      <c r="K19075"/>
    </row>
    <row r="19076" spans="11:11" x14ac:dyDescent="0.25">
      <c r="K19076"/>
    </row>
    <row r="19077" spans="11:11" x14ac:dyDescent="0.25">
      <c r="K19077"/>
    </row>
    <row r="19078" spans="11:11" x14ac:dyDescent="0.25">
      <c r="K19078"/>
    </row>
    <row r="19079" spans="11:11" x14ac:dyDescent="0.25">
      <c r="K19079"/>
    </row>
    <row r="19080" spans="11:11" x14ac:dyDescent="0.25">
      <c r="K19080"/>
    </row>
    <row r="19081" spans="11:11" x14ac:dyDescent="0.25">
      <c r="K19081"/>
    </row>
    <row r="19082" spans="11:11" x14ac:dyDescent="0.25">
      <c r="K19082"/>
    </row>
    <row r="19083" spans="11:11" x14ac:dyDescent="0.25">
      <c r="K19083"/>
    </row>
    <row r="19084" spans="11:11" x14ac:dyDescent="0.25">
      <c r="K19084"/>
    </row>
    <row r="19085" spans="11:11" x14ac:dyDescent="0.25">
      <c r="K19085"/>
    </row>
    <row r="19086" spans="11:11" x14ac:dyDescent="0.25">
      <c r="K19086"/>
    </row>
    <row r="19087" spans="11:11" x14ac:dyDescent="0.25">
      <c r="K19087"/>
    </row>
    <row r="19088" spans="11:11" x14ac:dyDescent="0.25">
      <c r="K19088"/>
    </row>
    <row r="19089" spans="11:11" x14ac:dyDescent="0.25">
      <c r="K19089"/>
    </row>
    <row r="19090" spans="11:11" x14ac:dyDescent="0.25">
      <c r="K19090"/>
    </row>
    <row r="19091" spans="11:11" x14ac:dyDescent="0.25">
      <c r="K19091"/>
    </row>
    <row r="19092" spans="11:11" x14ac:dyDescent="0.25">
      <c r="K19092"/>
    </row>
    <row r="19093" spans="11:11" x14ac:dyDescent="0.25">
      <c r="K19093"/>
    </row>
    <row r="19094" spans="11:11" x14ac:dyDescent="0.25">
      <c r="K19094"/>
    </row>
    <row r="19095" spans="11:11" x14ac:dyDescent="0.25">
      <c r="K19095"/>
    </row>
    <row r="19096" spans="11:11" x14ac:dyDescent="0.25">
      <c r="K19096"/>
    </row>
    <row r="19097" spans="11:11" x14ac:dyDescent="0.25">
      <c r="K19097"/>
    </row>
    <row r="19098" spans="11:11" x14ac:dyDescent="0.25">
      <c r="K19098"/>
    </row>
    <row r="19099" spans="11:11" x14ac:dyDescent="0.25">
      <c r="K19099"/>
    </row>
    <row r="19100" spans="11:11" x14ac:dyDescent="0.25">
      <c r="K19100"/>
    </row>
    <row r="19101" spans="11:11" x14ac:dyDescent="0.25">
      <c r="K19101"/>
    </row>
    <row r="19102" spans="11:11" x14ac:dyDescent="0.25">
      <c r="K19102"/>
    </row>
    <row r="19103" spans="11:11" x14ac:dyDescent="0.25">
      <c r="K19103"/>
    </row>
    <row r="19104" spans="11:11" x14ac:dyDescent="0.25">
      <c r="K19104"/>
    </row>
    <row r="19105" spans="11:11" x14ac:dyDescent="0.25">
      <c r="K19105"/>
    </row>
    <row r="19106" spans="11:11" x14ac:dyDescent="0.25">
      <c r="K19106"/>
    </row>
    <row r="19107" spans="11:11" x14ac:dyDescent="0.25">
      <c r="K19107"/>
    </row>
    <row r="19108" spans="11:11" x14ac:dyDescent="0.25">
      <c r="K19108"/>
    </row>
    <row r="19109" spans="11:11" x14ac:dyDescent="0.25">
      <c r="K19109"/>
    </row>
    <row r="19110" spans="11:11" x14ac:dyDescent="0.25">
      <c r="K19110"/>
    </row>
    <row r="19111" spans="11:11" x14ac:dyDescent="0.25">
      <c r="K19111"/>
    </row>
    <row r="19112" spans="11:11" x14ac:dyDescent="0.25">
      <c r="K19112"/>
    </row>
    <row r="19113" spans="11:11" x14ac:dyDescent="0.25">
      <c r="K19113"/>
    </row>
    <row r="19114" spans="11:11" x14ac:dyDescent="0.25">
      <c r="K19114"/>
    </row>
    <row r="19115" spans="11:11" x14ac:dyDescent="0.25">
      <c r="K19115"/>
    </row>
    <row r="19116" spans="11:11" x14ac:dyDescent="0.25">
      <c r="K19116"/>
    </row>
    <row r="19117" spans="11:11" x14ac:dyDescent="0.25">
      <c r="K19117"/>
    </row>
    <row r="19118" spans="11:11" x14ac:dyDescent="0.25">
      <c r="K19118"/>
    </row>
    <row r="19119" spans="11:11" x14ac:dyDescent="0.25">
      <c r="K19119"/>
    </row>
    <row r="19120" spans="11:11" x14ac:dyDescent="0.25">
      <c r="K19120"/>
    </row>
    <row r="19121" spans="11:11" x14ac:dyDescent="0.25">
      <c r="K19121"/>
    </row>
    <row r="19122" spans="11:11" x14ac:dyDescent="0.25">
      <c r="K19122"/>
    </row>
    <row r="19123" spans="11:11" x14ac:dyDescent="0.25">
      <c r="K19123"/>
    </row>
    <row r="19124" spans="11:11" x14ac:dyDescent="0.25">
      <c r="K19124"/>
    </row>
    <row r="19125" spans="11:11" x14ac:dyDescent="0.25">
      <c r="K19125"/>
    </row>
    <row r="19126" spans="11:11" x14ac:dyDescent="0.25">
      <c r="K19126"/>
    </row>
    <row r="19127" spans="11:11" x14ac:dyDescent="0.25">
      <c r="K19127"/>
    </row>
    <row r="19128" spans="11:11" x14ac:dyDescent="0.25">
      <c r="K19128"/>
    </row>
    <row r="19129" spans="11:11" x14ac:dyDescent="0.25">
      <c r="K19129"/>
    </row>
    <row r="19130" spans="11:11" x14ac:dyDescent="0.25">
      <c r="K19130"/>
    </row>
    <row r="19131" spans="11:11" x14ac:dyDescent="0.25">
      <c r="K19131"/>
    </row>
    <row r="19132" spans="11:11" x14ac:dyDescent="0.25">
      <c r="K19132"/>
    </row>
    <row r="19133" spans="11:11" x14ac:dyDescent="0.25">
      <c r="K19133"/>
    </row>
    <row r="19134" spans="11:11" x14ac:dyDescent="0.25">
      <c r="K19134"/>
    </row>
    <row r="19135" spans="11:11" x14ac:dyDescent="0.25">
      <c r="K19135"/>
    </row>
    <row r="19136" spans="11:11" x14ac:dyDescent="0.25">
      <c r="K19136"/>
    </row>
    <row r="19137" spans="11:11" x14ac:dyDescent="0.25">
      <c r="K19137"/>
    </row>
    <row r="19138" spans="11:11" x14ac:dyDescent="0.25">
      <c r="K19138"/>
    </row>
    <row r="19139" spans="11:11" x14ac:dyDescent="0.25">
      <c r="K19139"/>
    </row>
    <row r="19140" spans="11:11" x14ac:dyDescent="0.25">
      <c r="K19140"/>
    </row>
    <row r="19141" spans="11:11" x14ac:dyDescent="0.25">
      <c r="K19141"/>
    </row>
    <row r="19142" spans="11:11" x14ac:dyDescent="0.25">
      <c r="K19142"/>
    </row>
    <row r="19143" spans="11:11" x14ac:dyDescent="0.25">
      <c r="K19143"/>
    </row>
    <row r="19144" spans="11:11" x14ac:dyDescent="0.25">
      <c r="K19144"/>
    </row>
    <row r="19145" spans="11:11" x14ac:dyDescent="0.25">
      <c r="K19145"/>
    </row>
    <row r="19146" spans="11:11" x14ac:dyDescent="0.25">
      <c r="K19146"/>
    </row>
    <row r="19147" spans="11:11" x14ac:dyDescent="0.25">
      <c r="K19147"/>
    </row>
    <row r="19148" spans="11:11" x14ac:dyDescent="0.25">
      <c r="K19148"/>
    </row>
    <row r="19149" spans="11:11" x14ac:dyDescent="0.25">
      <c r="K19149"/>
    </row>
    <row r="19150" spans="11:11" x14ac:dyDescent="0.25">
      <c r="K19150"/>
    </row>
    <row r="19151" spans="11:11" x14ac:dyDescent="0.25">
      <c r="K19151"/>
    </row>
    <row r="19152" spans="11:11" x14ac:dyDescent="0.25">
      <c r="K19152"/>
    </row>
    <row r="19153" spans="11:11" x14ac:dyDescent="0.25">
      <c r="K19153"/>
    </row>
    <row r="19154" spans="11:11" x14ac:dyDescent="0.25">
      <c r="K19154"/>
    </row>
    <row r="19155" spans="11:11" x14ac:dyDescent="0.25">
      <c r="K19155"/>
    </row>
    <row r="19156" spans="11:11" x14ac:dyDescent="0.25">
      <c r="K19156"/>
    </row>
    <row r="19157" spans="11:11" x14ac:dyDescent="0.25">
      <c r="K19157"/>
    </row>
    <row r="19158" spans="11:11" x14ac:dyDescent="0.25">
      <c r="K19158"/>
    </row>
    <row r="19159" spans="11:11" x14ac:dyDescent="0.25">
      <c r="K19159"/>
    </row>
    <row r="19160" spans="11:11" x14ac:dyDescent="0.25">
      <c r="K19160"/>
    </row>
    <row r="19161" spans="11:11" x14ac:dyDescent="0.25">
      <c r="K19161"/>
    </row>
    <row r="19162" spans="11:11" x14ac:dyDescent="0.25">
      <c r="K19162"/>
    </row>
    <row r="19163" spans="11:11" x14ac:dyDescent="0.25">
      <c r="K19163"/>
    </row>
    <row r="19164" spans="11:11" x14ac:dyDescent="0.25">
      <c r="K19164"/>
    </row>
    <row r="19165" spans="11:11" x14ac:dyDescent="0.25">
      <c r="K19165"/>
    </row>
    <row r="19166" spans="11:11" x14ac:dyDescent="0.25">
      <c r="K19166"/>
    </row>
    <row r="19167" spans="11:11" x14ac:dyDescent="0.25">
      <c r="K19167"/>
    </row>
    <row r="19168" spans="11:11" x14ac:dyDescent="0.25">
      <c r="K19168"/>
    </row>
    <row r="19169" spans="11:11" x14ac:dyDescent="0.25">
      <c r="K19169"/>
    </row>
    <row r="19170" spans="11:11" x14ac:dyDescent="0.25">
      <c r="K19170"/>
    </row>
    <row r="19171" spans="11:11" x14ac:dyDescent="0.25">
      <c r="K19171"/>
    </row>
    <row r="19172" spans="11:11" x14ac:dyDescent="0.25">
      <c r="K19172"/>
    </row>
    <row r="19173" spans="11:11" x14ac:dyDescent="0.25">
      <c r="K19173"/>
    </row>
    <row r="19174" spans="11:11" x14ac:dyDescent="0.25">
      <c r="K19174"/>
    </row>
    <row r="19175" spans="11:11" x14ac:dyDescent="0.25">
      <c r="K19175"/>
    </row>
    <row r="19176" spans="11:11" x14ac:dyDescent="0.25">
      <c r="K19176"/>
    </row>
    <row r="19177" spans="11:11" x14ac:dyDescent="0.25">
      <c r="K19177"/>
    </row>
    <row r="19178" spans="11:11" x14ac:dyDescent="0.25">
      <c r="K19178"/>
    </row>
    <row r="19179" spans="11:11" x14ac:dyDescent="0.25">
      <c r="K19179"/>
    </row>
    <row r="19180" spans="11:11" x14ac:dyDescent="0.25">
      <c r="K19180"/>
    </row>
    <row r="19181" spans="11:11" x14ac:dyDescent="0.25">
      <c r="K19181"/>
    </row>
    <row r="19182" spans="11:11" x14ac:dyDescent="0.25">
      <c r="K19182"/>
    </row>
    <row r="19183" spans="11:11" x14ac:dyDescent="0.25">
      <c r="K19183"/>
    </row>
    <row r="19184" spans="11:11" x14ac:dyDescent="0.25">
      <c r="K19184"/>
    </row>
    <row r="19185" spans="11:11" x14ac:dyDescent="0.25">
      <c r="K19185"/>
    </row>
    <row r="19186" spans="11:11" x14ac:dyDescent="0.25">
      <c r="K19186"/>
    </row>
    <row r="19187" spans="11:11" x14ac:dyDescent="0.25">
      <c r="K19187"/>
    </row>
    <row r="19188" spans="11:11" x14ac:dyDescent="0.25">
      <c r="K19188"/>
    </row>
    <row r="19189" spans="11:11" x14ac:dyDescent="0.25">
      <c r="K19189"/>
    </row>
    <row r="19190" spans="11:11" x14ac:dyDescent="0.25">
      <c r="K19190"/>
    </row>
    <row r="19191" spans="11:11" x14ac:dyDescent="0.25">
      <c r="K19191"/>
    </row>
    <row r="19192" spans="11:11" x14ac:dyDescent="0.25">
      <c r="K19192"/>
    </row>
    <row r="19193" spans="11:11" x14ac:dyDescent="0.25">
      <c r="K19193"/>
    </row>
    <row r="19194" spans="11:11" x14ac:dyDescent="0.25">
      <c r="K19194"/>
    </row>
    <row r="19195" spans="11:11" x14ac:dyDescent="0.25">
      <c r="K19195"/>
    </row>
    <row r="19196" spans="11:11" x14ac:dyDescent="0.25">
      <c r="K19196"/>
    </row>
    <row r="19197" spans="11:11" x14ac:dyDescent="0.25">
      <c r="K19197"/>
    </row>
    <row r="19198" spans="11:11" x14ac:dyDescent="0.25">
      <c r="K19198"/>
    </row>
    <row r="19199" spans="11:11" x14ac:dyDescent="0.25">
      <c r="K19199"/>
    </row>
    <row r="19200" spans="11:11" x14ac:dyDescent="0.25">
      <c r="K19200"/>
    </row>
    <row r="19201" spans="11:11" x14ac:dyDescent="0.25">
      <c r="K19201"/>
    </row>
    <row r="19202" spans="11:11" x14ac:dyDescent="0.25">
      <c r="K19202"/>
    </row>
    <row r="19203" spans="11:11" x14ac:dyDescent="0.25">
      <c r="K19203"/>
    </row>
    <row r="19204" spans="11:11" x14ac:dyDescent="0.25">
      <c r="K19204"/>
    </row>
    <row r="19205" spans="11:11" x14ac:dyDescent="0.25">
      <c r="K19205"/>
    </row>
    <row r="19206" spans="11:11" x14ac:dyDescent="0.25">
      <c r="K19206"/>
    </row>
    <row r="19207" spans="11:11" x14ac:dyDescent="0.25">
      <c r="K19207"/>
    </row>
    <row r="19208" spans="11:11" x14ac:dyDescent="0.25">
      <c r="K19208"/>
    </row>
    <row r="19209" spans="11:11" x14ac:dyDescent="0.25">
      <c r="K19209"/>
    </row>
    <row r="19210" spans="11:11" x14ac:dyDescent="0.25">
      <c r="K19210"/>
    </row>
    <row r="19211" spans="11:11" x14ac:dyDescent="0.25">
      <c r="K19211"/>
    </row>
    <row r="19212" spans="11:11" x14ac:dyDescent="0.25">
      <c r="K19212"/>
    </row>
    <row r="19213" spans="11:11" x14ac:dyDescent="0.25">
      <c r="K19213"/>
    </row>
    <row r="19214" spans="11:11" x14ac:dyDescent="0.25">
      <c r="K19214"/>
    </row>
    <row r="19215" spans="11:11" x14ac:dyDescent="0.25">
      <c r="K19215"/>
    </row>
    <row r="19216" spans="11:11" x14ac:dyDescent="0.25">
      <c r="K19216"/>
    </row>
    <row r="19217" spans="11:11" x14ac:dyDescent="0.25">
      <c r="K19217"/>
    </row>
    <row r="19218" spans="11:11" x14ac:dyDescent="0.25">
      <c r="K19218"/>
    </row>
    <row r="19219" spans="11:11" x14ac:dyDescent="0.25">
      <c r="K19219"/>
    </row>
    <row r="19220" spans="11:11" x14ac:dyDescent="0.25">
      <c r="K19220"/>
    </row>
    <row r="19221" spans="11:11" x14ac:dyDescent="0.25">
      <c r="K19221"/>
    </row>
    <row r="19222" spans="11:11" x14ac:dyDescent="0.25">
      <c r="K19222"/>
    </row>
    <row r="19223" spans="11:11" x14ac:dyDescent="0.25">
      <c r="K19223"/>
    </row>
    <row r="19224" spans="11:11" x14ac:dyDescent="0.25">
      <c r="K19224"/>
    </row>
    <row r="19225" spans="11:11" x14ac:dyDescent="0.25">
      <c r="K19225"/>
    </row>
    <row r="19226" spans="11:11" x14ac:dyDescent="0.25">
      <c r="K19226"/>
    </row>
    <row r="19227" spans="11:11" x14ac:dyDescent="0.25">
      <c r="K19227"/>
    </row>
    <row r="19228" spans="11:11" x14ac:dyDescent="0.25">
      <c r="K19228"/>
    </row>
    <row r="19229" spans="11:11" x14ac:dyDescent="0.25">
      <c r="K19229"/>
    </row>
    <row r="19230" spans="11:11" x14ac:dyDescent="0.25">
      <c r="K19230"/>
    </row>
    <row r="19231" spans="11:11" x14ac:dyDescent="0.25">
      <c r="K19231"/>
    </row>
    <row r="19232" spans="11:11" x14ac:dyDescent="0.25">
      <c r="K19232"/>
    </row>
    <row r="19233" spans="11:11" x14ac:dyDescent="0.25">
      <c r="K19233"/>
    </row>
    <row r="19234" spans="11:11" x14ac:dyDescent="0.25">
      <c r="K19234"/>
    </row>
    <row r="19235" spans="11:11" x14ac:dyDescent="0.25">
      <c r="K19235"/>
    </row>
    <row r="19236" spans="11:11" x14ac:dyDescent="0.25">
      <c r="K19236"/>
    </row>
    <row r="19237" spans="11:11" x14ac:dyDescent="0.25">
      <c r="K19237"/>
    </row>
    <row r="19238" spans="11:11" x14ac:dyDescent="0.25">
      <c r="K19238"/>
    </row>
    <row r="19239" spans="11:11" x14ac:dyDescent="0.25">
      <c r="K19239"/>
    </row>
    <row r="19240" spans="11:11" x14ac:dyDescent="0.25">
      <c r="K19240"/>
    </row>
    <row r="19241" spans="11:11" x14ac:dyDescent="0.25">
      <c r="K19241"/>
    </row>
    <row r="19242" spans="11:11" x14ac:dyDescent="0.25">
      <c r="K19242"/>
    </row>
    <row r="19243" spans="11:11" x14ac:dyDescent="0.25">
      <c r="K19243"/>
    </row>
    <row r="19244" spans="11:11" x14ac:dyDescent="0.25">
      <c r="K19244"/>
    </row>
    <row r="19245" spans="11:11" x14ac:dyDescent="0.25">
      <c r="K19245"/>
    </row>
    <row r="19246" spans="11:11" x14ac:dyDescent="0.25">
      <c r="K19246"/>
    </row>
    <row r="19247" spans="11:11" x14ac:dyDescent="0.25">
      <c r="K19247"/>
    </row>
    <row r="19248" spans="11:11" x14ac:dyDescent="0.25">
      <c r="K19248"/>
    </row>
    <row r="19249" spans="11:11" x14ac:dyDescent="0.25">
      <c r="K19249"/>
    </row>
    <row r="19250" spans="11:11" x14ac:dyDescent="0.25">
      <c r="K19250"/>
    </row>
    <row r="19251" spans="11:11" x14ac:dyDescent="0.25">
      <c r="K19251"/>
    </row>
    <row r="19252" spans="11:11" x14ac:dyDescent="0.25">
      <c r="K19252"/>
    </row>
    <row r="19253" spans="11:11" x14ac:dyDescent="0.25">
      <c r="K19253"/>
    </row>
    <row r="19254" spans="11:11" x14ac:dyDescent="0.25">
      <c r="K19254"/>
    </row>
    <row r="19255" spans="11:11" x14ac:dyDescent="0.25">
      <c r="K19255"/>
    </row>
    <row r="19256" spans="11:11" x14ac:dyDescent="0.25">
      <c r="K19256"/>
    </row>
    <row r="19257" spans="11:11" x14ac:dyDescent="0.25">
      <c r="K19257"/>
    </row>
    <row r="19258" spans="11:11" x14ac:dyDescent="0.25">
      <c r="K19258"/>
    </row>
    <row r="19259" spans="11:11" x14ac:dyDescent="0.25">
      <c r="K19259"/>
    </row>
    <row r="19260" spans="11:11" x14ac:dyDescent="0.25">
      <c r="K19260"/>
    </row>
    <row r="19261" spans="11:11" x14ac:dyDescent="0.25">
      <c r="K19261"/>
    </row>
    <row r="19262" spans="11:11" x14ac:dyDescent="0.25">
      <c r="K19262"/>
    </row>
    <row r="19263" spans="11:11" x14ac:dyDescent="0.25">
      <c r="K19263"/>
    </row>
    <row r="19264" spans="11:11" x14ac:dyDescent="0.25">
      <c r="K19264"/>
    </row>
    <row r="19265" spans="11:11" x14ac:dyDescent="0.25">
      <c r="K19265"/>
    </row>
    <row r="19266" spans="11:11" x14ac:dyDescent="0.25">
      <c r="K19266"/>
    </row>
    <row r="19267" spans="11:11" x14ac:dyDescent="0.25">
      <c r="K19267"/>
    </row>
    <row r="19268" spans="11:11" x14ac:dyDescent="0.25">
      <c r="K19268"/>
    </row>
    <row r="19269" spans="11:11" x14ac:dyDescent="0.25">
      <c r="K19269"/>
    </row>
    <row r="19270" spans="11:11" x14ac:dyDescent="0.25">
      <c r="K19270"/>
    </row>
    <row r="19271" spans="11:11" x14ac:dyDescent="0.25">
      <c r="K19271"/>
    </row>
    <row r="19272" spans="11:11" x14ac:dyDescent="0.25">
      <c r="K19272"/>
    </row>
    <row r="19273" spans="11:11" x14ac:dyDescent="0.25">
      <c r="K19273"/>
    </row>
    <row r="19274" spans="11:11" x14ac:dyDescent="0.25">
      <c r="K19274"/>
    </row>
    <row r="19275" spans="11:11" x14ac:dyDescent="0.25">
      <c r="K19275"/>
    </row>
    <row r="19276" spans="11:11" x14ac:dyDescent="0.25">
      <c r="K19276"/>
    </row>
    <row r="19277" spans="11:11" x14ac:dyDescent="0.25">
      <c r="K19277"/>
    </row>
    <row r="19278" spans="11:11" x14ac:dyDescent="0.25">
      <c r="K19278"/>
    </row>
    <row r="19279" spans="11:11" x14ac:dyDescent="0.25">
      <c r="K19279"/>
    </row>
    <row r="19280" spans="11:11" x14ac:dyDescent="0.25">
      <c r="K19280"/>
    </row>
    <row r="19281" spans="11:11" x14ac:dyDescent="0.25">
      <c r="K19281"/>
    </row>
    <row r="19282" spans="11:11" x14ac:dyDescent="0.25">
      <c r="K19282"/>
    </row>
    <row r="19283" spans="11:11" x14ac:dyDescent="0.25">
      <c r="K19283"/>
    </row>
    <row r="19284" spans="11:11" x14ac:dyDescent="0.25">
      <c r="K19284"/>
    </row>
    <row r="19285" spans="11:11" x14ac:dyDescent="0.25">
      <c r="K19285"/>
    </row>
    <row r="19286" spans="11:11" x14ac:dyDescent="0.25">
      <c r="K19286"/>
    </row>
    <row r="19287" spans="11:11" x14ac:dyDescent="0.25">
      <c r="K19287"/>
    </row>
    <row r="19288" spans="11:11" x14ac:dyDescent="0.25">
      <c r="K19288"/>
    </row>
    <row r="19289" spans="11:11" x14ac:dyDescent="0.25">
      <c r="K19289"/>
    </row>
    <row r="19290" spans="11:11" x14ac:dyDescent="0.25">
      <c r="K19290"/>
    </row>
    <row r="19291" spans="11:11" x14ac:dyDescent="0.25">
      <c r="K19291"/>
    </row>
    <row r="19292" spans="11:11" x14ac:dyDescent="0.25">
      <c r="K19292"/>
    </row>
    <row r="19293" spans="11:11" x14ac:dyDescent="0.25">
      <c r="K19293"/>
    </row>
    <row r="19294" spans="11:11" x14ac:dyDescent="0.25">
      <c r="K19294"/>
    </row>
    <row r="19295" spans="11:11" x14ac:dyDescent="0.25">
      <c r="K19295"/>
    </row>
    <row r="19296" spans="11:11" x14ac:dyDescent="0.25">
      <c r="K19296"/>
    </row>
    <row r="19297" spans="11:11" x14ac:dyDescent="0.25">
      <c r="K19297"/>
    </row>
    <row r="19298" spans="11:11" x14ac:dyDescent="0.25">
      <c r="K19298"/>
    </row>
    <row r="19299" spans="11:11" x14ac:dyDescent="0.25">
      <c r="K19299"/>
    </row>
    <row r="19300" spans="11:11" x14ac:dyDescent="0.25">
      <c r="K19300"/>
    </row>
    <row r="19301" spans="11:11" x14ac:dyDescent="0.25">
      <c r="K19301"/>
    </row>
    <row r="19302" spans="11:11" x14ac:dyDescent="0.25">
      <c r="K19302"/>
    </row>
    <row r="19303" spans="11:11" x14ac:dyDescent="0.25">
      <c r="K19303"/>
    </row>
    <row r="19304" spans="11:11" x14ac:dyDescent="0.25">
      <c r="K19304"/>
    </row>
    <row r="19305" spans="11:11" x14ac:dyDescent="0.25">
      <c r="K19305"/>
    </row>
    <row r="19306" spans="11:11" x14ac:dyDescent="0.25">
      <c r="K19306"/>
    </row>
    <row r="19307" spans="11:11" x14ac:dyDescent="0.25">
      <c r="K19307"/>
    </row>
    <row r="19308" spans="11:11" x14ac:dyDescent="0.25">
      <c r="K19308"/>
    </row>
    <row r="19309" spans="11:11" x14ac:dyDescent="0.25">
      <c r="K19309"/>
    </row>
    <row r="19310" spans="11:11" x14ac:dyDescent="0.25">
      <c r="K19310"/>
    </row>
    <row r="19311" spans="11:11" x14ac:dyDescent="0.25">
      <c r="K19311"/>
    </row>
    <row r="19312" spans="11:11" x14ac:dyDescent="0.25">
      <c r="K19312"/>
    </row>
    <row r="19313" spans="11:11" x14ac:dyDescent="0.25">
      <c r="K19313"/>
    </row>
    <row r="19314" spans="11:11" x14ac:dyDescent="0.25">
      <c r="K19314"/>
    </row>
    <row r="19315" spans="11:11" x14ac:dyDescent="0.25">
      <c r="K19315"/>
    </row>
    <row r="19316" spans="11:11" x14ac:dyDescent="0.25">
      <c r="K19316"/>
    </row>
    <row r="19317" spans="11:11" x14ac:dyDescent="0.25">
      <c r="K19317"/>
    </row>
    <row r="19318" spans="11:11" x14ac:dyDescent="0.25">
      <c r="K19318"/>
    </row>
    <row r="19319" spans="11:11" x14ac:dyDescent="0.25">
      <c r="K19319"/>
    </row>
    <row r="19320" spans="11:11" x14ac:dyDescent="0.25">
      <c r="K19320"/>
    </row>
    <row r="19321" spans="11:11" x14ac:dyDescent="0.25">
      <c r="K19321"/>
    </row>
    <row r="19322" spans="11:11" x14ac:dyDescent="0.25">
      <c r="K19322"/>
    </row>
    <row r="19323" spans="11:11" x14ac:dyDescent="0.25">
      <c r="K19323"/>
    </row>
    <row r="19324" spans="11:11" x14ac:dyDescent="0.25">
      <c r="K19324"/>
    </row>
    <row r="19325" spans="11:11" x14ac:dyDescent="0.25">
      <c r="K19325"/>
    </row>
    <row r="19326" spans="11:11" x14ac:dyDescent="0.25">
      <c r="K19326"/>
    </row>
    <row r="19327" spans="11:11" x14ac:dyDescent="0.25">
      <c r="K19327"/>
    </row>
    <row r="19328" spans="11:11" x14ac:dyDescent="0.25">
      <c r="K19328"/>
    </row>
    <row r="19329" spans="11:11" x14ac:dyDescent="0.25">
      <c r="K19329"/>
    </row>
    <row r="19330" spans="11:11" x14ac:dyDescent="0.25">
      <c r="K19330"/>
    </row>
    <row r="19331" spans="11:11" x14ac:dyDescent="0.25">
      <c r="K19331"/>
    </row>
    <row r="19332" spans="11:11" x14ac:dyDescent="0.25">
      <c r="K19332"/>
    </row>
    <row r="19333" spans="11:11" x14ac:dyDescent="0.25">
      <c r="K19333"/>
    </row>
    <row r="19334" spans="11:11" x14ac:dyDescent="0.25">
      <c r="K19334"/>
    </row>
    <row r="19335" spans="11:11" x14ac:dyDescent="0.25">
      <c r="K19335"/>
    </row>
    <row r="19336" spans="11:11" x14ac:dyDescent="0.25">
      <c r="K19336"/>
    </row>
    <row r="19337" spans="11:11" x14ac:dyDescent="0.25">
      <c r="K19337"/>
    </row>
    <row r="19338" spans="11:11" x14ac:dyDescent="0.25">
      <c r="K19338"/>
    </row>
    <row r="19339" spans="11:11" x14ac:dyDescent="0.25">
      <c r="K19339"/>
    </row>
    <row r="19340" spans="11:11" x14ac:dyDescent="0.25">
      <c r="K19340"/>
    </row>
    <row r="19341" spans="11:11" x14ac:dyDescent="0.25">
      <c r="K19341"/>
    </row>
    <row r="19342" spans="11:11" x14ac:dyDescent="0.25">
      <c r="K19342"/>
    </row>
    <row r="19343" spans="11:11" x14ac:dyDescent="0.25">
      <c r="K19343"/>
    </row>
    <row r="19344" spans="11:11" x14ac:dyDescent="0.25">
      <c r="K19344"/>
    </row>
    <row r="19345" spans="11:11" x14ac:dyDescent="0.25">
      <c r="K19345"/>
    </row>
    <row r="19346" spans="11:11" x14ac:dyDescent="0.25">
      <c r="K19346"/>
    </row>
    <row r="19347" spans="11:11" x14ac:dyDescent="0.25">
      <c r="K19347"/>
    </row>
    <row r="19348" spans="11:11" x14ac:dyDescent="0.25">
      <c r="K19348"/>
    </row>
    <row r="19349" spans="11:11" x14ac:dyDescent="0.25">
      <c r="K19349"/>
    </row>
    <row r="19350" spans="11:11" x14ac:dyDescent="0.25">
      <c r="K19350"/>
    </row>
    <row r="19351" spans="11:11" x14ac:dyDescent="0.25">
      <c r="K19351"/>
    </row>
    <row r="19352" spans="11:11" x14ac:dyDescent="0.25">
      <c r="K19352"/>
    </row>
    <row r="19353" spans="11:11" x14ac:dyDescent="0.25">
      <c r="K19353"/>
    </row>
    <row r="19354" spans="11:11" x14ac:dyDescent="0.25">
      <c r="K19354"/>
    </row>
    <row r="19355" spans="11:11" x14ac:dyDescent="0.25">
      <c r="K19355"/>
    </row>
    <row r="19356" spans="11:11" x14ac:dyDescent="0.25">
      <c r="K19356"/>
    </row>
    <row r="19357" spans="11:11" x14ac:dyDescent="0.25">
      <c r="K19357"/>
    </row>
    <row r="19358" spans="11:11" x14ac:dyDescent="0.25">
      <c r="K19358"/>
    </row>
    <row r="19359" spans="11:11" x14ac:dyDescent="0.25">
      <c r="K19359"/>
    </row>
    <row r="19360" spans="11:11" x14ac:dyDescent="0.25">
      <c r="K19360"/>
    </row>
    <row r="19361" spans="11:11" x14ac:dyDescent="0.25">
      <c r="K19361"/>
    </row>
    <row r="19362" spans="11:11" x14ac:dyDescent="0.25">
      <c r="K19362"/>
    </row>
    <row r="19363" spans="11:11" x14ac:dyDescent="0.25">
      <c r="K19363"/>
    </row>
    <row r="19364" spans="11:11" x14ac:dyDescent="0.25">
      <c r="K19364"/>
    </row>
    <row r="19365" spans="11:11" x14ac:dyDescent="0.25">
      <c r="K19365"/>
    </row>
    <row r="19366" spans="11:11" x14ac:dyDescent="0.25">
      <c r="K19366"/>
    </row>
    <row r="19367" spans="11:11" x14ac:dyDescent="0.25">
      <c r="K19367"/>
    </row>
    <row r="19368" spans="11:11" x14ac:dyDescent="0.25">
      <c r="K19368"/>
    </row>
    <row r="19369" spans="11:11" x14ac:dyDescent="0.25">
      <c r="K19369"/>
    </row>
    <row r="19370" spans="11:11" x14ac:dyDescent="0.25">
      <c r="K19370"/>
    </row>
    <row r="19371" spans="11:11" x14ac:dyDescent="0.25">
      <c r="K19371"/>
    </row>
    <row r="19372" spans="11:11" x14ac:dyDescent="0.25">
      <c r="K19372"/>
    </row>
    <row r="19373" spans="11:11" x14ac:dyDescent="0.25">
      <c r="K19373"/>
    </row>
    <row r="19374" spans="11:11" x14ac:dyDescent="0.25">
      <c r="K19374"/>
    </row>
    <row r="19375" spans="11:11" x14ac:dyDescent="0.25">
      <c r="K19375"/>
    </row>
    <row r="19376" spans="11:11" x14ac:dyDescent="0.25">
      <c r="K19376"/>
    </row>
    <row r="19377" spans="11:11" x14ac:dyDescent="0.25">
      <c r="K19377"/>
    </row>
    <row r="19378" spans="11:11" x14ac:dyDescent="0.25">
      <c r="K19378"/>
    </row>
    <row r="19379" spans="11:11" x14ac:dyDescent="0.25">
      <c r="K19379"/>
    </row>
    <row r="19380" spans="11:11" x14ac:dyDescent="0.25">
      <c r="K19380"/>
    </row>
    <row r="19381" spans="11:11" x14ac:dyDescent="0.25">
      <c r="K19381"/>
    </row>
    <row r="19382" spans="11:11" x14ac:dyDescent="0.25">
      <c r="K19382"/>
    </row>
    <row r="19383" spans="11:11" x14ac:dyDescent="0.25">
      <c r="K19383"/>
    </row>
    <row r="19384" spans="11:11" x14ac:dyDescent="0.25">
      <c r="K19384"/>
    </row>
    <row r="19385" spans="11:11" x14ac:dyDescent="0.25">
      <c r="K19385"/>
    </row>
    <row r="19386" spans="11:11" x14ac:dyDescent="0.25">
      <c r="K19386"/>
    </row>
    <row r="19387" spans="11:11" x14ac:dyDescent="0.25">
      <c r="K19387"/>
    </row>
    <row r="19388" spans="11:11" x14ac:dyDescent="0.25">
      <c r="K19388"/>
    </row>
    <row r="19389" spans="11:11" x14ac:dyDescent="0.25">
      <c r="K19389"/>
    </row>
    <row r="19390" spans="11:11" x14ac:dyDescent="0.25">
      <c r="K19390"/>
    </row>
    <row r="19391" spans="11:11" x14ac:dyDescent="0.25">
      <c r="K19391"/>
    </row>
    <row r="19392" spans="11:11" x14ac:dyDescent="0.25">
      <c r="K19392"/>
    </row>
    <row r="19393" spans="11:11" x14ac:dyDescent="0.25">
      <c r="K19393"/>
    </row>
    <row r="19394" spans="11:11" x14ac:dyDescent="0.25">
      <c r="K19394"/>
    </row>
    <row r="19395" spans="11:11" x14ac:dyDescent="0.25">
      <c r="K19395"/>
    </row>
    <row r="19396" spans="11:11" x14ac:dyDescent="0.25">
      <c r="K19396"/>
    </row>
    <row r="19397" spans="11:11" x14ac:dyDescent="0.25">
      <c r="K19397"/>
    </row>
    <row r="19398" spans="11:11" x14ac:dyDescent="0.25">
      <c r="K19398"/>
    </row>
    <row r="19399" spans="11:11" x14ac:dyDescent="0.25">
      <c r="K19399"/>
    </row>
    <row r="19400" spans="11:11" x14ac:dyDescent="0.25">
      <c r="K19400"/>
    </row>
    <row r="19401" spans="11:11" x14ac:dyDescent="0.25">
      <c r="K19401"/>
    </row>
    <row r="19402" spans="11:11" x14ac:dyDescent="0.25">
      <c r="K19402"/>
    </row>
    <row r="19403" spans="11:11" x14ac:dyDescent="0.25">
      <c r="K19403"/>
    </row>
    <row r="19404" spans="11:11" x14ac:dyDescent="0.25">
      <c r="K19404"/>
    </row>
    <row r="19405" spans="11:11" x14ac:dyDescent="0.25">
      <c r="K19405"/>
    </row>
    <row r="19406" spans="11:11" x14ac:dyDescent="0.25">
      <c r="K19406"/>
    </row>
    <row r="19407" spans="11:11" x14ac:dyDescent="0.25">
      <c r="K19407"/>
    </row>
    <row r="19408" spans="11:11" x14ac:dyDescent="0.25">
      <c r="K19408"/>
    </row>
    <row r="19409" spans="11:11" x14ac:dyDescent="0.25">
      <c r="K19409"/>
    </row>
    <row r="19410" spans="11:11" x14ac:dyDescent="0.25">
      <c r="K19410"/>
    </row>
    <row r="19411" spans="11:11" x14ac:dyDescent="0.25">
      <c r="K19411"/>
    </row>
    <row r="19412" spans="11:11" x14ac:dyDescent="0.25">
      <c r="K19412"/>
    </row>
    <row r="19413" spans="11:11" x14ac:dyDescent="0.25">
      <c r="K19413"/>
    </row>
    <row r="19414" spans="11:11" x14ac:dyDescent="0.25">
      <c r="K19414"/>
    </row>
    <row r="19415" spans="11:11" x14ac:dyDescent="0.25">
      <c r="K19415"/>
    </row>
    <row r="19416" spans="11:11" x14ac:dyDescent="0.25">
      <c r="K19416"/>
    </row>
    <row r="19417" spans="11:11" x14ac:dyDescent="0.25">
      <c r="K19417"/>
    </row>
    <row r="19418" spans="11:11" x14ac:dyDescent="0.25">
      <c r="K19418"/>
    </row>
    <row r="19419" spans="11:11" x14ac:dyDescent="0.25">
      <c r="K19419"/>
    </row>
    <row r="19420" spans="11:11" x14ac:dyDescent="0.25">
      <c r="K19420"/>
    </row>
    <row r="19421" spans="11:11" x14ac:dyDescent="0.25">
      <c r="K19421"/>
    </row>
    <row r="19422" spans="11:11" x14ac:dyDescent="0.25">
      <c r="K19422"/>
    </row>
    <row r="19423" spans="11:11" x14ac:dyDescent="0.25">
      <c r="K19423"/>
    </row>
    <row r="19424" spans="11:11" x14ac:dyDescent="0.25">
      <c r="K19424"/>
    </row>
    <row r="19425" spans="11:11" x14ac:dyDescent="0.25">
      <c r="K19425"/>
    </row>
    <row r="19426" spans="11:11" x14ac:dyDescent="0.25">
      <c r="K19426"/>
    </row>
    <row r="19427" spans="11:11" x14ac:dyDescent="0.25">
      <c r="K19427"/>
    </row>
    <row r="19428" spans="11:11" x14ac:dyDescent="0.25">
      <c r="K19428"/>
    </row>
    <row r="19429" spans="11:11" x14ac:dyDescent="0.25">
      <c r="K19429"/>
    </row>
    <row r="19430" spans="11:11" x14ac:dyDescent="0.25">
      <c r="K19430"/>
    </row>
    <row r="19431" spans="11:11" x14ac:dyDescent="0.25">
      <c r="K19431"/>
    </row>
    <row r="19432" spans="11:11" x14ac:dyDescent="0.25">
      <c r="K19432"/>
    </row>
    <row r="19433" spans="11:11" x14ac:dyDescent="0.25">
      <c r="K19433"/>
    </row>
    <row r="19434" spans="11:11" x14ac:dyDescent="0.25">
      <c r="K19434"/>
    </row>
    <row r="19435" spans="11:11" x14ac:dyDescent="0.25">
      <c r="K19435"/>
    </row>
    <row r="19436" spans="11:11" x14ac:dyDescent="0.25">
      <c r="K19436"/>
    </row>
    <row r="19437" spans="11:11" x14ac:dyDescent="0.25">
      <c r="K19437"/>
    </row>
    <row r="19438" spans="11:11" x14ac:dyDescent="0.25">
      <c r="K19438"/>
    </row>
    <row r="19439" spans="11:11" x14ac:dyDescent="0.25">
      <c r="K19439"/>
    </row>
    <row r="19440" spans="11:11" x14ac:dyDescent="0.25">
      <c r="K19440"/>
    </row>
    <row r="19441" spans="11:11" x14ac:dyDescent="0.25">
      <c r="K19441"/>
    </row>
    <row r="19442" spans="11:11" x14ac:dyDescent="0.25">
      <c r="K19442"/>
    </row>
    <row r="19443" spans="11:11" x14ac:dyDescent="0.25">
      <c r="K19443"/>
    </row>
    <row r="19444" spans="11:11" x14ac:dyDescent="0.25">
      <c r="K19444"/>
    </row>
    <row r="19445" spans="11:11" x14ac:dyDescent="0.25">
      <c r="K19445"/>
    </row>
    <row r="19446" spans="11:11" x14ac:dyDescent="0.25">
      <c r="K19446"/>
    </row>
    <row r="19447" spans="11:11" x14ac:dyDescent="0.25">
      <c r="K19447"/>
    </row>
    <row r="19448" spans="11:11" x14ac:dyDescent="0.25">
      <c r="K19448"/>
    </row>
    <row r="19449" spans="11:11" x14ac:dyDescent="0.25">
      <c r="K19449"/>
    </row>
    <row r="19450" spans="11:11" x14ac:dyDescent="0.25">
      <c r="K19450"/>
    </row>
    <row r="19451" spans="11:11" x14ac:dyDescent="0.25">
      <c r="K19451"/>
    </row>
    <row r="19452" spans="11:11" x14ac:dyDescent="0.25">
      <c r="K19452"/>
    </row>
    <row r="19453" spans="11:11" x14ac:dyDescent="0.25">
      <c r="K19453"/>
    </row>
    <row r="19454" spans="11:11" x14ac:dyDescent="0.25">
      <c r="K19454"/>
    </row>
    <row r="19455" spans="11:11" x14ac:dyDescent="0.25">
      <c r="K19455"/>
    </row>
    <row r="19456" spans="11:11" x14ac:dyDescent="0.25">
      <c r="K19456"/>
    </row>
    <row r="19457" spans="11:11" x14ac:dyDescent="0.25">
      <c r="K19457"/>
    </row>
    <row r="19458" spans="11:11" x14ac:dyDescent="0.25">
      <c r="K19458"/>
    </row>
    <row r="19459" spans="11:11" x14ac:dyDescent="0.25">
      <c r="K19459"/>
    </row>
    <row r="19460" spans="11:11" x14ac:dyDescent="0.25">
      <c r="K19460"/>
    </row>
    <row r="19461" spans="11:11" x14ac:dyDescent="0.25">
      <c r="K19461"/>
    </row>
    <row r="19462" spans="11:11" x14ac:dyDescent="0.25">
      <c r="K19462"/>
    </row>
    <row r="19463" spans="11:11" x14ac:dyDescent="0.25">
      <c r="K19463"/>
    </row>
    <row r="19464" spans="11:11" x14ac:dyDescent="0.25">
      <c r="K19464"/>
    </row>
    <row r="19465" spans="11:11" x14ac:dyDescent="0.25">
      <c r="K19465"/>
    </row>
    <row r="19466" spans="11:11" x14ac:dyDescent="0.25">
      <c r="K19466"/>
    </row>
    <row r="19467" spans="11:11" x14ac:dyDescent="0.25">
      <c r="K19467"/>
    </row>
    <row r="19468" spans="11:11" x14ac:dyDescent="0.25">
      <c r="K19468"/>
    </row>
    <row r="19469" spans="11:11" x14ac:dyDescent="0.25">
      <c r="K19469"/>
    </row>
    <row r="19470" spans="11:11" x14ac:dyDescent="0.25">
      <c r="K19470"/>
    </row>
    <row r="19471" spans="11:11" x14ac:dyDescent="0.25">
      <c r="K19471"/>
    </row>
    <row r="19472" spans="11:11" x14ac:dyDescent="0.25">
      <c r="K19472"/>
    </row>
    <row r="19473" spans="11:11" x14ac:dyDescent="0.25">
      <c r="K19473"/>
    </row>
    <row r="19474" spans="11:11" x14ac:dyDescent="0.25">
      <c r="K19474"/>
    </row>
    <row r="19475" spans="11:11" x14ac:dyDescent="0.25">
      <c r="K19475"/>
    </row>
    <row r="19476" spans="11:11" x14ac:dyDescent="0.25">
      <c r="K19476"/>
    </row>
    <row r="19477" spans="11:11" x14ac:dyDescent="0.25">
      <c r="K19477"/>
    </row>
    <row r="19478" spans="11:11" x14ac:dyDescent="0.25">
      <c r="K19478"/>
    </row>
    <row r="19479" spans="11:11" x14ac:dyDescent="0.25">
      <c r="K19479"/>
    </row>
    <row r="19480" spans="11:11" x14ac:dyDescent="0.25">
      <c r="K19480"/>
    </row>
    <row r="19481" spans="11:11" x14ac:dyDescent="0.25">
      <c r="K19481"/>
    </row>
    <row r="19482" spans="11:11" x14ac:dyDescent="0.25">
      <c r="K19482"/>
    </row>
    <row r="19483" spans="11:11" x14ac:dyDescent="0.25">
      <c r="K19483"/>
    </row>
    <row r="19484" spans="11:11" x14ac:dyDescent="0.25">
      <c r="K19484"/>
    </row>
    <row r="19485" spans="11:11" x14ac:dyDescent="0.25">
      <c r="K19485"/>
    </row>
    <row r="19486" spans="11:11" x14ac:dyDescent="0.25">
      <c r="K19486"/>
    </row>
    <row r="19487" spans="11:11" x14ac:dyDescent="0.25">
      <c r="K19487"/>
    </row>
    <row r="19488" spans="11:11" x14ac:dyDescent="0.25">
      <c r="K19488"/>
    </row>
    <row r="19489" spans="11:11" x14ac:dyDescent="0.25">
      <c r="K19489"/>
    </row>
    <row r="19490" spans="11:11" x14ac:dyDescent="0.25">
      <c r="K19490"/>
    </row>
    <row r="19491" spans="11:11" x14ac:dyDescent="0.25">
      <c r="K19491"/>
    </row>
    <row r="19492" spans="11:11" x14ac:dyDescent="0.25">
      <c r="K19492"/>
    </row>
    <row r="19493" spans="11:11" x14ac:dyDescent="0.25">
      <c r="K19493"/>
    </row>
    <row r="19494" spans="11:11" x14ac:dyDescent="0.25">
      <c r="K19494"/>
    </row>
    <row r="19495" spans="11:11" x14ac:dyDescent="0.25">
      <c r="K19495"/>
    </row>
    <row r="19496" spans="11:11" x14ac:dyDescent="0.25">
      <c r="K19496"/>
    </row>
    <row r="19497" spans="11:11" x14ac:dyDescent="0.25">
      <c r="K19497"/>
    </row>
    <row r="19498" spans="11:11" x14ac:dyDescent="0.25">
      <c r="K19498"/>
    </row>
    <row r="19499" spans="11:11" x14ac:dyDescent="0.25">
      <c r="K19499"/>
    </row>
    <row r="19500" spans="11:11" x14ac:dyDescent="0.25">
      <c r="K19500"/>
    </row>
    <row r="19501" spans="11:11" x14ac:dyDescent="0.25">
      <c r="K19501"/>
    </row>
    <row r="19502" spans="11:11" x14ac:dyDescent="0.25">
      <c r="K19502"/>
    </row>
    <row r="19503" spans="11:11" x14ac:dyDescent="0.25">
      <c r="K19503"/>
    </row>
    <row r="19504" spans="11:11" x14ac:dyDescent="0.25">
      <c r="K19504"/>
    </row>
    <row r="19505" spans="11:11" x14ac:dyDescent="0.25">
      <c r="K19505"/>
    </row>
    <row r="19506" spans="11:11" x14ac:dyDescent="0.25">
      <c r="K19506"/>
    </row>
    <row r="19507" spans="11:11" x14ac:dyDescent="0.25">
      <c r="K19507"/>
    </row>
    <row r="19508" spans="11:11" x14ac:dyDescent="0.25">
      <c r="K19508"/>
    </row>
    <row r="19509" spans="11:11" x14ac:dyDescent="0.25">
      <c r="K19509"/>
    </row>
    <row r="19510" spans="11:11" x14ac:dyDescent="0.25">
      <c r="K19510"/>
    </row>
    <row r="19511" spans="11:11" x14ac:dyDescent="0.25">
      <c r="K19511"/>
    </row>
    <row r="19512" spans="11:11" x14ac:dyDescent="0.25">
      <c r="K19512"/>
    </row>
    <row r="19513" spans="11:11" x14ac:dyDescent="0.25">
      <c r="K19513"/>
    </row>
    <row r="19514" spans="11:11" x14ac:dyDescent="0.25">
      <c r="K19514"/>
    </row>
    <row r="19515" spans="11:11" x14ac:dyDescent="0.25">
      <c r="K19515"/>
    </row>
    <row r="19516" spans="11:11" x14ac:dyDescent="0.25">
      <c r="K19516"/>
    </row>
    <row r="19517" spans="11:11" x14ac:dyDescent="0.25">
      <c r="K19517"/>
    </row>
    <row r="19518" spans="11:11" x14ac:dyDescent="0.25">
      <c r="K19518"/>
    </row>
    <row r="19519" spans="11:11" x14ac:dyDescent="0.25">
      <c r="K19519"/>
    </row>
    <row r="19520" spans="11:11" x14ac:dyDescent="0.25">
      <c r="K19520"/>
    </row>
    <row r="19521" spans="11:11" x14ac:dyDescent="0.25">
      <c r="K19521"/>
    </row>
    <row r="19522" spans="11:11" x14ac:dyDescent="0.25">
      <c r="K19522"/>
    </row>
    <row r="19523" spans="11:11" x14ac:dyDescent="0.25">
      <c r="K19523"/>
    </row>
    <row r="19524" spans="11:11" x14ac:dyDescent="0.25">
      <c r="K19524"/>
    </row>
    <row r="19525" spans="11:11" x14ac:dyDescent="0.25">
      <c r="K19525"/>
    </row>
    <row r="19526" spans="11:11" x14ac:dyDescent="0.25">
      <c r="K19526"/>
    </row>
    <row r="19527" spans="11:11" x14ac:dyDescent="0.25">
      <c r="K19527"/>
    </row>
    <row r="19528" spans="11:11" x14ac:dyDescent="0.25">
      <c r="K19528"/>
    </row>
    <row r="19529" spans="11:11" x14ac:dyDescent="0.25">
      <c r="K19529"/>
    </row>
    <row r="19530" spans="11:11" x14ac:dyDescent="0.25">
      <c r="K19530"/>
    </row>
    <row r="19531" spans="11:11" x14ac:dyDescent="0.25">
      <c r="K19531"/>
    </row>
    <row r="19532" spans="11:11" x14ac:dyDescent="0.25">
      <c r="K19532"/>
    </row>
    <row r="19533" spans="11:11" x14ac:dyDescent="0.25">
      <c r="K19533"/>
    </row>
    <row r="19534" spans="11:11" x14ac:dyDescent="0.25">
      <c r="K19534"/>
    </row>
    <row r="19535" spans="11:11" x14ac:dyDescent="0.25">
      <c r="K19535"/>
    </row>
    <row r="19536" spans="11:11" x14ac:dyDescent="0.25">
      <c r="K19536"/>
    </row>
    <row r="19537" spans="11:11" x14ac:dyDescent="0.25">
      <c r="K19537"/>
    </row>
    <row r="19538" spans="11:11" x14ac:dyDescent="0.25">
      <c r="K19538"/>
    </row>
    <row r="19539" spans="11:11" x14ac:dyDescent="0.25">
      <c r="K19539"/>
    </row>
    <row r="19540" spans="11:11" x14ac:dyDescent="0.25">
      <c r="K19540"/>
    </row>
    <row r="19541" spans="11:11" x14ac:dyDescent="0.25">
      <c r="K19541"/>
    </row>
    <row r="19542" spans="11:11" x14ac:dyDescent="0.25">
      <c r="K19542"/>
    </row>
    <row r="19543" spans="11:11" x14ac:dyDescent="0.25">
      <c r="K19543"/>
    </row>
    <row r="19544" spans="11:11" x14ac:dyDescent="0.25">
      <c r="K19544"/>
    </row>
    <row r="19545" spans="11:11" x14ac:dyDescent="0.25">
      <c r="K19545"/>
    </row>
    <row r="19546" spans="11:11" x14ac:dyDescent="0.25">
      <c r="K19546"/>
    </row>
    <row r="19547" spans="11:11" x14ac:dyDescent="0.25">
      <c r="K19547"/>
    </row>
    <row r="19548" spans="11:11" x14ac:dyDescent="0.25">
      <c r="K19548"/>
    </row>
    <row r="19549" spans="11:11" x14ac:dyDescent="0.25">
      <c r="K19549"/>
    </row>
    <row r="19550" spans="11:11" x14ac:dyDescent="0.25">
      <c r="K19550"/>
    </row>
    <row r="19551" spans="11:11" x14ac:dyDescent="0.25">
      <c r="K19551"/>
    </row>
    <row r="19552" spans="11:11" x14ac:dyDescent="0.25">
      <c r="K19552"/>
    </row>
    <row r="19553" spans="11:11" x14ac:dyDescent="0.25">
      <c r="K19553"/>
    </row>
    <row r="19554" spans="11:11" x14ac:dyDescent="0.25">
      <c r="K19554"/>
    </row>
    <row r="19555" spans="11:11" x14ac:dyDescent="0.25">
      <c r="K19555"/>
    </row>
    <row r="19556" spans="11:11" x14ac:dyDescent="0.25">
      <c r="K19556"/>
    </row>
    <row r="19557" spans="11:11" x14ac:dyDescent="0.25">
      <c r="K19557"/>
    </row>
    <row r="19558" spans="11:11" x14ac:dyDescent="0.25">
      <c r="K19558"/>
    </row>
    <row r="19559" spans="11:11" x14ac:dyDescent="0.25">
      <c r="K19559"/>
    </row>
    <row r="19560" spans="11:11" x14ac:dyDescent="0.25">
      <c r="K19560"/>
    </row>
    <row r="19561" spans="11:11" x14ac:dyDescent="0.25">
      <c r="K19561"/>
    </row>
    <row r="19562" spans="11:11" x14ac:dyDescent="0.25">
      <c r="K19562"/>
    </row>
    <row r="19563" spans="11:11" x14ac:dyDescent="0.25">
      <c r="K19563"/>
    </row>
    <row r="19564" spans="11:11" x14ac:dyDescent="0.25">
      <c r="K19564"/>
    </row>
    <row r="19565" spans="11:11" x14ac:dyDescent="0.25">
      <c r="K19565"/>
    </row>
    <row r="19566" spans="11:11" x14ac:dyDescent="0.25">
      <c r="K19566"/>
    </row>
    <row r="19567" spans="11:11" x14ac:dyDescent="0.25">
      <c r="K19567"/>
    </row>
    <row r="19568" spans="11:11" x14ac:dyDescent="0.25">
      <c r="K19568"/>
    </row>
    <row r="19569" spans="11:11" x14ac:dyDescent="0.25">
      <c r="K19569"/>
    </row>
    <row r="19570" spans="11:11" x14ac:dyDescent="0.25">
      <c r="K19570"/>
    </row>
    <row r="19571" spans="11:11" x14ac:dyDescent="0.25">
      <c r="K19571"/>
    </row>
    <row r="19572" spans="11:11" x14ac:dyDescent="0.25">
      <c r="K19572"/>
    </row>
    <row r="19573" spans="11:11" x14ac:dyDescent="0.25">
      <c r="K19573"/>
    </row>
    <row r="19574" spans="11:11" x14ac:dyDescent="0.25">
      <c r="K19574"/>
    </row>
    <row r="19575" spans="11:11" x14ac:dyDescent="0.25">
      <c r="K19575"/>
    </row>
    <row r="19576" spans="11:11" x14ac:dyDescent="0.25">
      <c r="K19576"/>
    </row>
    <row r="19577" spans="11:11" x14ac:dyDescent="0.25">
      <c r="K19577"/>
    </row>
    <row r="19578" spans="11:11" x14ac:dyDescent="0.25">
      <c r="K19578"/>
    </row>
    <row r="19579" spans="11:11" x14ac:dyDescent="0.25">
      <c r="K19579"/>
    </row>
    <row r="19580" spans="11:11" x14ac:dyDescent="0.25">
      <c r="K19580"/>
    </row>
    <row r="19581" spans="11:11" x14ac:dyDescent="0.25">
      <c r="K19581"/>
    </row>
    <row r="19582" spans="11:11" x14ac:dyDescent="0.25">
      <c r="K19582"/>
    </row>
    <row r="19583" spans="11:11" x14ac:dyDescent="0.25">
      <c r="K19583"/>
    </row>
    <row r="19584" spans="11:11" x14ac:dyDescent="0.25">
      <c r="K19584"/>
    </row>
    <row r="19585" spans="11:11" x14ac:dyDescent="0.25">
      <c r="K19585"/>
    </row>
    <row r="19586" spans="11:11" x14ac:dyDescent="0.25">
      <c r="K19586"/>
    </row>
    <row r="19587" spans="11:11" x14ac:dyDescent="0.25">
      <c r="K19587"/>
    </row>
    <row r="19588" spans="11:11" x14ac:dyDescent="0.25">
      <c r="K19588"/>
    </row>
    <row r="19589" spans="11:11" x14ac:dyDescent="0.25">
      <c r="K19589"/>
    </row>
    <row r="19590" spans="11:11" x14ac:dyDescent="0.25">
      <c r="K19590"/>
    </row>
    <row r="19591" spans="11:11" x14ac:dyDescent="0.25">
      <c r="K19591"/>
    </row>
    <row r="19592" spans="11:11" x14ac:dyDescent="0.25">
      <c r="K19592"/>
    </row>
    <row r="19593" spans="11:11" x14ac:dyDescent="0.25">
      <c r="K19593"/>
    </row>
    <row r="19594" spans="11:11" x14ac:dyDescent="0.25">
      <c r="K19594"/>
    </row>
    <row r="19595" spans="11:11" x14ac:dyDescent="0.25">
      <c r="K19595"/>
    </row>
    <row r="19596" spans="11:11" x14ac:dyDescent="0.25">
      <c r="K19596"/>
    </row>
    <row r="19597" spans="11:11" x14ac:dyDescent="0.25">
      <c r="K19597"/>
    </row>
    <row r="19598" spans="11:11" x14ac:dyDescent="0.25">
      <c r="K19598"/>
    </row>
    <row r="19599" spans="11:11" x14ac:dyDescent="0.25">
      <c r="K19599"/>
    </row>
    <row r="19600" spans="11:11" x14ac:dyDescent="0.25">
      <c r="K19600"/>
    </row>
    <row r="19601" spans="11:11" x14ac:dyDescent="0.25">
      <c r="K19601"/>
    </row>
    <row r="19602" spans="11:11" x14ac:dyDescent="0.25">
      <c r="K19602"/>
    </row>
    <row r="19603" spans="11:11" x14ac:dyDescent="0.25">
      <c r="K19603"/>
    </row>
    <row r="19604" spans="11:11" x14ac:dyDescent="0.25">
      <c r="K19604"/>
    </row>
    <row r="19605" spans="11:11" x14ac:dyDescent="0.25">
      <c r="K19605"/>
    </row>
    <row r="19606" spans="11:11" x14ac:dyDescent="0.25">
      <c r="K19606"/>
    </row>
    <row r="19607" spans="11:11" x14ac:dyDescent="0.25">
      <c r="K19607"/>
    </row>
    <row r="19608" spans="11:11" x14ac:dyDescent="0.25">
      <c r="K19608"/>
    </row>
    <row r="19609" spans="11:11" x14ac:dyDescent="0.25">
      <c r="K19609"/>
    </row>
    <row r="19610" spans="11:11" x14ac:dyDescent="0.25">
      <c r="K19610"/>
    </row>
    <row r="19611" spans="11:11" x14ac:dyDescent="0.25">
      <c r="K19611"/>
    </row>
    <row r="19612" spans="11:11" x14ac:dyDescent="0.25">
      <c r="K19612"/>
    </row>
    <row r="19613" spans="11:11" x14ac:dyDescent="0.25">
      <c r="K19613"/>
    </row>
    <row r="19614" spans="11:11" x14ac:dyDescent="0.25">
      <c r="K19614"/>
    </row>
    <row r="19615" spans="11:11" x14ac:dyDescent="0.25">
      <c r="K19615"/>
    </row>
    <row r="19616" spans="11:11" x14ac:dyDescent="0.25">
      <c r="K19616"/>
    </row>
    <row r="19617" spans="11:11" x14ac:dyDescent="0.25">
      <c r="K19617"/>
    </row>
    <row r="19618" spans="11:11" x14ac:dyDescent="0.25">
      <c r="K19618"/>
    </row>
    <row r="19619" spans="11:11" x14ac:dyDescent="0.25">
      <c r="K19619"/>
    </row>
    <row r="19620" spans="11:11" x14ac:dyDescent="0.25">
      <c r="K19620"/>
    </row>
    <row r="19621" spans="11:11" x14ac:dyDescent="0.25">
      <c r="K19621"/>
    </row>
    <row r="19622" spans="11:11" x14ac:dyDescent="0.25">
      <c r="K19622"/>
    </row>
    <row r="19623" spans="11:11" x14ac:dyDescent="0.25">
      <c r="K19623"/>
    </row>
    <row r="19624" spans="11:11" x14ac:dyDescent="0.25">
      <c r="K19624"/>
    </row>
    <row r="19625" spans="11:11" x14ac:dyDescent="0.25">
      <c r="K19625"/>
    </row>
    <row r="19626" spans="11:11" x14ac:dyDescent="0.25">
      <c r="K19626"/>
    </row>
    <row r="19627" spans="11:11" x14ac:dyDescent="0.25">
      <c r="K19627"/>
    </row>
    <row r="19628" spans="11:11" x14ac:dyDescent="0.25">
      <c r="K19628"/>
    </row>
    <row r="19629" spans="11:11" x14ac:dyDescent="0.25">
      <c r="K19629"/>
    </row>
    <row r="19630" spans="11:11" x14ac:dyDescent="0.25">
      <c r="K19630"/>
    </row>
    <row r="19631" spans="11:11" x14ac:dyDescent="0.25">
      <c r="K19631"/>
    </row>
    <row r="19632" spans="11:11" x14ac:dyDescent="0.25">
      <c r="K19632"/>
    </row>
    <row r="19633" spans="11:11" x14ac:dyDescent="0.25">
      <c r="K19633"/>
    </row>
    <row r="19634" spans="11:11" x14ac:dyDescent="0.25">
      <c r="K19634"/>
    </row>
    <row r="19635" spans="11:11" x14ac:dyDescent="0.25">
      <c r="K19635"/>
    </row>
    <row r="19636" spans="11:11" x14ac:dyDescent="0.25">
      <c r="K19636"/>
    </row>
    <row r="19637" spans="11:11" x14ac:dyDescent="0.25">
      <c r="K19637"/>
    </row>
    <row r="19638" spans="11:11" x14ac:dyDescent="0.25">
      <c r="K19638"/>
    </row>
    <row r="19639" spans="11:11" x14ac:dyDescent="0.25">
      <c r="K19639"/>
    </row>
    <row r="19640" spans="11:11" x14ac:dyDescent="0.25">
      <c r="K19640"/>
    </row>
    <row r="19641" spans="11:11" x14ac:dyDescent="0.25">
      <c r="K19641"/>
    </row>
    <row r="19642" spans="11:11" x14ac:dyDescent="0.25">
      <c r="K19642"/>
    </row>
    <row r="19643" spans="11:11" x14ac:dyDescent="0.25">
      <c r="K19643"/>
    </row>
    <row r="19644" spans="11:11" x14ac:dyDescent="0.25">
      <c r="K19644"/>
    </row>
    <row r="19645" spans="11:11" x14ac:dyDescent="0.25">
      <c r="K19645"/>
    </row>
    <row r="19646" spans="11:11" x14ac:dyDescent="0.25">
      <c r="K19646"/>
    </row>
    <row r="19647" spans="11:11" x14ac:dyDescent="0.25">
      <c r="K19647"/>
    </row>
    <row r="19648" spans="11:11" x14ac:dyDescent="0.25">
      <c r="K19648"/>
    </row>
    <row r="19649" spans="11:11" x14ac:dyDescent="0.25">
      <c r="K19649"/>
    </row>
    <row r="19650" spans="11:11" x14ac:dyDescent="0.25">
      <c r="K19650"/>
    </row>
    <row r="19651" spans="11:11" x14ac:dyDescent="0.25">
      <c r="K19651"/>
    </row>
    <row r="19652" spans="11:11" x14ac:dyDescent="0.25">
      <c r="K19652"/>
    </row>
    <row r="19653" spans="11:11" x14ac:dyDescent="0.25">
      <c r="K19653"/>
    </row>
    <row r="19654" spans="11:11" x14ac:dyDescent="0.25">
      <c r="K19654"/>
    </row>
    <row r="19655" spans="11:11" x14ac:dyDescent="0.25">
      <c r="K19655"/>
    </row>
    <row r="19656" spans="11:11" x14ac:dyDescent="0.25">
      <c r="K19656"/>
    </row>
    <row r="19657" spans="11:11" x14ac:dyDescent="0.25">
      <c r="K19657"/>
    </row>
    <row r="19658" spans="11:11" x14ac:dyDescent="0.25">
      <c r="K19658"/>
    </row>
    <row r="19659" spans="11:11" x14ac:dyDescent="0.25">
      <c r="K19659"/>
    </row>
    <row r="19660" spans="11:11" x14ac:dyDescent="0.25">
      <c r="K19660"/>
    </row>
    <row r="19661" spans="11:11" x14ac:dyDescent="0.25">
      <c r="K19661"/>
    </row>
    <row r="19662" spans="11:11" x14ac:dyDescent="0.25">
      <c r="K19662"/>
    </row>
    <row r="19663" spans="11:11" x14ac:dyDescent="0.25">
      <c r="K19663"/>
    </row>
    <row r="19664" spans="11:11" x14ac:dyDescent="0.25">
      <c r="K19664"/>
    </row>
    <row r="19665" spans="11:11" x14ac:dyDescent="0.25">
      <c r="K19665"/>
    </row>
    <row r="19666" spans="11:11" x14ac:dyDescent="0.25">
      <c r="K19666"/>
    </row>
    <row r="19667" spans="11:11" x14ac:dyDescent="0.25">
      <c r="K19667"/>
    </row>
    <row r="19668" spans="11:11" x14ac:dyDescent="0.25">
      <c r="K19668"/>
    </row>
    <row r="19669" spans="11:11" x14ac:dyDescent="0.25">
      <c r="K19669"/>
    </row>
    <row r="19670" spans="11:11" x14ac:dyDescent="0.25">
      <c r="K19670"/>
    </row>
    <row r="19671" spans="11:11" x14ac:dyDescent="0.25">
      <c r="K19671"/>
    </row>
    <row r="19672" spans="11:11" x14ac:dyDescent="0.25">
      <c r="K19672"/>
    </row>
    <row r="19673" spans="11:11" x14ac:dyDescent="0.25">
      <c r="K19673"/>
    </row>
    <row r="19674" spans="11:11" x14ac:dyDescent="0.25">
      <c r="K19674"/>
    </row>
    <row r="19675" spans="11:11" x14ac:dyDescent="0.25">
      <c r="K19675"/>
    </row>
    <row r="19676" spans="11:11" x14ac:dyDescent="0.25">
      <c r="K19676"/>
    </row>
    <row r="19677" spans="11:11" x14ac:dyDescent="0.25">
      <c r="K19677"/>
    </row>
    <row r="19678" spans="11:11" x14ac:dyDescent="0.25">
      <c r="K19678"/>
    </row>
    <row r="19679" spans="11:11" x14ac:dyDescent="0.25">
      <c r="K19679"/>
    </row>
    <row r="19680" spans="11:11" x14ac:dyDescent="0.25">
      <c r="K19680"/>
    </row>
    <row r="19681" spans="11:11" x14ac:dyDescent="0.25">
      <c r="K19681"/>
    </row>
    <row r="19682" spans="11:11" x14ac:dyDescent="0.25">
      <c r="K19682"/>
    </row>
    <row r="19683" spans="11:11" x14ac:dyDescent="0.25">
      <c r="K19683"/>
    </row>
    <row r="19684" spans="11:11" x14ac:dyDescent="0.25">
      <c r="K19684"/>
    </row>
    <row r="19685" spans="11:11" x14ac:dyDescent="0.25">
      <c r="K19685"/>
    </row>
    <row r="19686" spans="11:11" x14ac:dyDescent="0.25">
      <c r="K19686"/>
    </row>
    <row r="19687" spans="11:11" x14ac:dyDescent="0.25">
      <c r="K19687"/>
    </row>
    <row r="19688" spans="11:11" x14ac:dyDescent="0.25">
      <c r="K19688"/>
    </row>
    <row r="19689" spans="11:11" x14ac:dyDescent="0.25">
      <c r="K19689"/>
    </row>
    <row r="19690" spans="11:11" x14ac:dyDescent="0.25">
      <c r="K19690"/>
    </row>
    <row r="19691" spans="11:11" x14ac:dyDescent="0.25">
      <c r="K19691"/>
    </row>
    <row r="19692" spans="11:11" x14ac:dyDescent="0.25">
      <c r="K19692"/>
    </row>
    <row r="19693" spans="11:11" x14ac:dyDescent="0.25">
      <c r="K19693"/>
    </row>
    <row r="19694" spans="11:11" x14ac:dyDescent="0.25">
      <c r="K19694"/>
    </row>
    <row r="19695" spans="11:11" x14ac:dyDescent="0.25">
      <c r="K19695"/>
    </row>
    <row r="19696" spans="11:11" x14ac:dyDescent="0.25">
      <c r="K19696"/>
    </row>
    <row r="19697" spans="11:11" x14ac:dyDescent="0.25">
      <c r="K19697"/>
    </row>
    <row r="19698" spans="11:11" x14ac:dyDescent="0.25">
      <c r="K19698"/>
    </row>
    <row r="19699" spans="11:11" x14ac:dyDescent="0.25">
      <c r="K19699"/>
    </row>
    <row r="19700" spans="11:11" x14ac:dyDescent="0.25">
      <c r="K19700"/>
    </row>
    <row r="19701" spans="11:11" x14ac:dyDescent="0.25">
      <c r="K19701"/>
    </row>
    <row r="19702" spans="11:11" x14ac:dyDescent="0.25">
      <c r="K19702"/>
    </row>
    <row r="19703" spans="11:11" x14ac:dyDescent="0.25">
      <c r="K19703"/>
    </row>
    <row r="19704" spans="11:11" x14ac:dyDescent="0.25">
      <c r="K19704"/>
    </row>
    <row r="19705" spans="11:11" x14ac:dyDescent="0.25">
      <c r="K19705"/>
    </row>
    <row r="19706" spans="11:11" x14ac:dyDescent="0.25">
      <c r="K19706"/>
    </row>
    <row r="19707" spans="11:11" x14ac:dyDescent="0.25">
      <c r="K19707"/>
    </row>
    <row r="19708" spans="11:11" x14ac:dyDescent="0.25">
      <c r="K19708"/>
    </row>
    <row r="19709" spans="11:11" x14ac:dyDescent="0.25">
      <c r="K19709"/>
    </row>
    <row r="19710" spans="11:11" x14ac:dyDescent="0.25">
      <c r="K19710"/>
    </row>
    <row r="19711" spans="11:11" x14ac:dyDescent="0.25">
      <c r="K19711"/>
    </row>
    <row r="19712" spans="11:11" x14ac:dyDescent="0.25">
      <c r="K19712"/>
    </row>
    <row r="19713" spans="11:11" x14ac:dyDescent="0.25">
      <c r="K19713"/>
    </row>
    <row r="19714" spans="11:11" x14ac:dyDescent="0.25">
      <c r="K19714"/>
    </row>
    <row r="19715" spans="11:11" x14ac:dyDescent="0.25">
      <c r="K19715"/>
    </row>
    <row r="19716" spans="11:11" x14ac:dyDescent="0.25">
      <c r="K19716"/>
    </row>
    <row r="19717" spans="11:11" x14ac:dyDescent="0.25">
      <c r="K19717"/>
    </row>
    <row r="19718" spans="11:11" x14ac:dyDescent="0.25">
      <c r="K19718"/>
    </row>
    <row r="19719" spans="11:11" x14ac:dyDescent="0.25">
      <c r="K19719"/>
    </row>
    <row r="19720" spans="11:11" x14ac:dyDescent="0.25">
      <c r="K19720"/>
    </row>
    <row r="19721" spans="11:11" x14ac:dyDescent="0.25">
      <c r="K19721"/>
    </row>
    <row r="19722" spans="11:11" x14ac:dyDescent="0.25">
      <c r="K19722"/>
    </row>
    <row r="19723" spans="11:11" x14ac:dyDescent="0.25">
      <c r="K19723"/>
    </row>
    <row r="19724" spans="11:11" x14ac:dyDescent="0.25">
      <c r="K19724"/>
    </row>
    <row r="19725" spans="11:11" x14ac:dyDescent="0.25">
      <c r="K19725"/>
    </row>
    <row r="19726" spans="11:11" x14ac:dyDescent="0.25">
      <c r="K19726"/>
    </row>
    <row r="19727" spans="11:11" x14ac:dyDescent="0.25">
      <c r="K19727"/>
    </row>
    <row r="19728" spans="11:11" x14ac:dyDescent="0.25">
      <c r="K19728"/>
    </row>
    <row r="19729" spans="11:11" x14ac:dyDescent="0.25">
      <c r="K19729"/>
    </row>
    <row r="19730" spans="11:11" x14ac:dyDescent="0.25">
      <c r="K19730"/>
    </row>
    <row r="19731" spans="11:11" x14ac:dyDescent="0.25">
      <c r="K19731"/>
    </row>
    <row r="19732" spans="11:11" x14ac:dyDescent="0.25">
      <c r="K19732"/>
    </row>
    <row r="19733" spans="11:11" x14ac:dyDescent="0.25">
      <c r="K19733"/>
    </row>
    <row r="19734" spans="11:11" x14ac:dyDescent="0.25">
      <c r="K19734"/>
    </row>
    <row r="19735" spans="11:11" x14ac:dyDescent="0.25">
      <c r="K19735"/>
    </row>
    <row r="19736" spans="11:11" x14ac:dyDescent="0.25">
      <c r="K19736"/>
    </row>
    <row r="19737" spans="11:11" x14ac:dyDescent="0.25">
      <c r="K19737"/>
    </row>
    <row r="19738" spans="11:11" x14ac:dyDescent="0.25">
      <c r="K19738"/>
    </row>
    <row r="19739" spans="11:11" x14ac:dyDescent="0.25">
      <c r="K19739"/>
    </row>
    <row r="19740" spans="11:11" x14ac:dyDescent="0.25">
      <c r="K19740"/>
    </row>
    <row r="19741" spans="11:11" x14ac:dyDescent="0.25">
      <c r="K19741"/>
    </row>
    <row r="19742" spans="11:11" x14ac:dyDescent="0.25">
      <c r="K19742"/>
    </row>
    <row r="19743" spans="11:11" x14ac:dyDescent="0.25">
      <c r="K19743"/>
    </row>
    <row r="19744" spans="11:11" x14ac:dyDescent="0.25">
      <c r="K19744"/>
    </row>
    <row r="19745" spans="11:11" x14ac:dyDescent="0.25">
      <c r="K19745"/>
    </row>
    <row r="19746" spans="11:11" x14ac:dyDescent="0.25">
      <c r="K19746"/>
    </row>
    <row r="19747" spans="11:11" x14ac:dyDescent="0.25">
      <c r="K19747"/>
    </row>
    <row r="19748" spans="11:11" x14ac:dyDescent="0.25">
      <c r="K19748"/>
    </row>
    <row r="19749" spans="11:11" x14ac:dyDescent="0.25">
      <c r="K19749"/>
    </row>
    <row r="19750" spans="11:11" x14ac:dyDescent="0.25">
      <c r="K19750"/>
    </row>
    <row r="19751" spans="11:11" x14ac:dyDescent="0.25">
      <c r="K19751"/>
    </row>
    <row r="19752" spans="11:11" x14ac:dyDescent="0.25">
      <c r="K19752"/>
    </row>
    <row r="19753" spans="11:11" x14ac:dyDescent="0.25">
      <c r="K19753"/>
    </row>
    <row r="19754" spans="11:11" x14ac:dyDescent="0.25">
      <c r="K19754"/>
    </row>
    <row r="19755" spans="11:11" x14ac:dyDescent="0.25">
      <c r="K19755"/>
    </row>
    <row r="19756" spans="11:11" x14ac:dyDescent="0.25">
      <c r="K19756"/>
    </row>
    <row r="19757" spans="11:11" x14ac:dyDescent="0.25">
      <c r="K19757"/>
    </row>
    <row r="19758" spans="11:11" x14ac:dyDescent="0.25">
      <c r="K19758"/>
    </row>
    <row r="19759" spans="11:11" x14ac:dyDescent="0.25">
      <c r="K19759"/>
    </row>
    <row r="19760" spans="11:11" x14ac:dyDescent="0.25">
      <c r="K19760"/>
    </row>
    <row r="19761" spans="11:11" x14ac:dyDescent="0.25">
      <c r="K19761"/>
    </row>
    <row r="19762" spans="11:11" x14ac:dyDescent="0.25">
      <c r="K19762"/>
    </row>
    <row r="19763" spans="11:11" x14ac:dyDescent="0.25">
      <c r="K19763"/>
    </row>
    <row r="19764" spans="11:11" x14ac:dyDescent="0.25">
      <c r="K19764"/>
    </row>
    <row r="19765" spans="11:11" x14ac:dyDescent="0.25">
      <c r="K19765"/>
    </row>
    <row r="19766" spans="11:11" x14ac:dyDescent="0.25">
      <c r="K19766"/>
    </row>
    <row r="19767" spans="11:11" x14ac:dyDescent="0.25">
      <c r="K19767"/>
    </row>
    <row r="19768" spans="11:11" x14ac:dyDescent="0.25">
      <c r="K19768"/>
    </row>
    <row r="19769" spans="11:11" x14ac:dyDescent="0.25">
      <c r="K19769"/>
    </row>
    <row r="19770" spans="11:11" x14ac:dyDescent="0.25">
      <c r="K19770"/>
    </row>
    <row r="19771" spans="11:11" x14ac:dyDescent="0.25">
      <c r="K19771"/>
    </row>
    <row r="19772" spans="11:11" x14ac:dyDescent="0.25">
      <c r="K19772"/>
    </row>
    <row r="19773" spans="11:11" x14ac:dyDescent="0.25">
      <c r="K19773"/>
    </row>
    <row r="19774" spans="11:11" x14ac:dyDescent="0.25">
      <c r="K19774"/>
    </row>
    <row r="19775" spans="11:11" x14ac:dyDescent="0.25">
      <c r="K19775"/>
    </row>
    <row r="19776" spans="11:11" x14ac:dyDescent="0.25">
      <c r="K19776"/>
    </row>
    <row r="19777" spans="11:11" x14ac:dyDescent="0.25">
      <c r="K19777"/>
    </row>
    <row r="19778" spans="11:11" x14ac:dyDescent="0.25">
      <c r="K19778"/>
    </row>
    <row r="19779" spans="11:11" x14ac:dyDescent="0.25">
      <c r="K19779"/>
    </row>
    <row r="19780" spans="11:11" x14ac:dyDescent="0.25">
      <c r="K19780"/>
    </row>
    <row r="19781" spans="11:11" x14ac:dyDescent="0.25">
      <c r="K19781"/>
    </row>
    <row r="19782" spans="11:11" x14ac:dyDescent="0.25">
      <c r="K19782"/>
    </row>
    <row r="19783" spans="11:11" x14ac:dyDescent="0.25">
      <c r="K19783"/>
    </row>
    <row r="19784" spans="11:11" x14ac:dyDescent="0.25">
      <c r="K19784"/>
    </row>
    <row r="19785" spans="11:11" x14ac:dyDescent="0.25">
      <c r="K19785"/>
    </row>
    <row r="19786" spans="11:11" x14ac:dyDescent="0.25">
      <c r="K19786"/>
    </row>
    <row r="19787" spans="11:11" x14ac:dyDescent="0.25">
      <c r="K19787"/>
    </row>
    <row r="19788" spans="11:11" x14ac:dyDescent="0.25">
      <c r="K19788"/>
    </row>
    <row r="19789" spans="11:11" x14ac:dyDescent="0.25">
      <c r="K19789"/>
    </row>
    <row r="19790" spans="11:11" x14ac:dyDescent="0.25">
      <c r="K19790"/>
    </row>
    <row r="19791" spans="11:11" x14ac:dyDescent="0.25">
      <c r="K19791"/>
    </row>
    <row r="19792" spans="11:11" x14ac:dyDescent="0.25">
      <c r="K19792"/>
    </row>
    <row r="19793" spans="11:11" x14ac:dyDescent="0.25">
      <c r="K19793"/>
    </row>
    <row r="19794" spans="11:11" x14ac:dyDescent="0.25">
      <c r="K19794"/>
    </row>
    <row r="19795" spans="11:11" x14ac:dyDescent="0.25">
      <c r="K19795"/>
    </row>
    <row r="19796" spans="11:11" x14ac:dyDescent="0.25">
      <c r="K19796"/>
    </row>
    <row r="19797" spans="11:11" x14ac:dyDescent="0.25">
      <c r="K19797"/>
    </row>
    <row r="19798" spans="11:11" x14ac:dyDescent="0.25">
      <c r="K19798"/>
    </row>
    <row r="19799" spans="11:11" x14ac:dyDescent="0.25">
      <c r="K19799"/>
    </row>
    <row r="19800" spans="11:11" x14ac:dyDescent="0.25">
      <c r="K19800"/>
    </row>
    <row r="19801" spans="11:11" x14ac:dyDescent="0.25">
      <c r="K19801"/>
    </row>
    <row r="19802" spans="11:11" x14ac:dyDescent="0.25">
      <c r="K19802"/>
    </row>
    <row r="19803" spans="11:11" x14ac:dyDescent="0.25">
      <c r="K19803"/>
    </row>
    <row r="19804" spans="11:11" x14ac:dyDescent="0.25">
      <c r="K19804"/>
    </row>
    <row r="19805" spans="11:11" x14ac:dyDescent="0.25">
      <c r="K19805"/>
    </row>
    <row r="19806" spans="11:11" x14ac:dyDescent="0.25">
      <c r="K19806"/>
    </row>
    <row r="19807" spans="11:11" x14ac:dyDescent="0.25">
      <c r="K19807"/>
    </row>
    <row r="19808" spans="11:11" x14ac:dyDescent="0.25">
      <c r="K19808"/>
    </row>
    <row r="19809" spans="11:11" x14ac:dyDescent="0.25">
      <c r="K19809"/>
    </row>
    <row r="19810" spans="11:11" x14ac:dyDescent="0.25">
      <c r="K19810"/>
    </row>
    <row r="19811" spans="11:11" x14ac:dyDescent="0.25">
      <c r="K19811"/>
    </row>
    <row r="19812" spans="11:11" x14ac:dyDescent="0.25">
      <c r="K19812"/>
    </row>
    <row r="19813" spans="11:11" x14ac:dyDescent="0.25">
      <c r="K19813"/>
    </row>
    <row r="19814" spans="11:11" x14ac:dyDescent="0.25">
      <c r="K19814"/>
    </row>
    <row r="19815" spans="11:11" x14ac:dyDescent="0.25">
      <c r="K19815"/>
    </row>
    <row r="19816" spans="11:11" x14ac:dyDescent="0.25">
      <c r="K19816"/>
    </row>
    <row r="19817" spans="11:11" x14ac:dyDescent="0.25">
      <c r="K19817"/>
    </row>
    <row r="19818" spans="11:11" x14ac:dyDescent="0.25">
      <c r="K19818"/>
    </row>
    <row r="19819" spans="11:11" x14ac:dyDescent="0.25">
      <c r="K19819"/>
    </row>
    <row r="19820" spans="11:11" x14ac:dyDescent="0.25">
      <c r="K19820"/>
    </row>
    <row r="19821" spans="11:11" x14ac:dyDescent="0.25">
      <c r="K19821"/>
    </row>
    <row r="19822" spans="11:11" x14ac:dyDescent="0.25">
      <c r="K19822"/>
    </row>
    <row r="19823" spans="11:11" x14ac:dyDescent="0.25">
      <c r="K19823"/>
    </row>
    <row r="19824" spans="11:11" x14ac:dyDescent="0.25">
      <c r="K19824"/>
    </row>
    <row r="19825" spans="11:11" x14ac:dyDescent="0.25">
      <c r="K19825"/>
    </row>
    <row r="19826" spans="11:11" x14ac:dyDescent="0.25">
      <c r="K19826"/>
    </row>
    <row r="19827" spans="11:11" x14ac:dyDescent="0.25">
      <c r="K19827"/>
    </row>
    <row r="19828" spans="11:11" x14ac:dyDescent="0.25">
      <c r="K19828"/>
    </row>
    <row r="19829" spans="11:11" x14ac:dyDescent="0.25">
      <c r="K19829"/>
    </row>
    <row r="19830" spans="11:11" x14ac:dyDescent="0.25">
      <c r="K19830"/>
    </row>
    <row r="19831" spans="11:11" x14ac:dyDescent="0.25">
      <c r="K19831"/>
    </row>
    <row r="19832" spans="11:11" x14ac:dyDescent="0.25">
      <c r="K19832"/>
    </row>
    <row r="19833" spans="11:11" x14ac:dyDescent="0.25">
      <c r="K19833"/>
    </row>
    <row r="19834" spans="11:11" x14ac:dyDescent="0.25">
      <c r="K19834"/>
    </row>
    <row r="19835" spans="11:11" x14ac:dyDescent="0.25">
      <c r="K19835"/>
    </row>
    <row r="19836" spans="11:11" x14ac:dyDescent="0.25">
      <c r="K19836"/>
    </row>
    <row r="19837" spans="11:11" x14ac:dyDescent="0.25">
      <c r="K19837"/>
    </row>
    <row r="19838" spans="11:11" x14ac:dyDescent="0.25">
      <c r="K19838"/>
    </row>
    <row r="19839" spans="11:11" x14ac:dyDescent="0.25">
      <c r="K19839"/>
    </row>
    <row r="19840" spans="11:11" x14ac:dyDescent="0.25">
      <c r="K19840"/>
    </row>
    <row r="19841" spans="11:11" x14ac:dyDescent="0.25">
      <c r="K19841"/>
    </row>
    <row r="19842" spans="11:11" x14ac:dyDescent="0.25">
      <c r="K19842"/>
    </row>
    <row r="19843" spans="11:11" x14ac:dyDescent="0.25">
      <c r="K19843"/>
    </row>
    <row r="19844" spans="11:11" x14ac:dyDescent="0.25">
      <c r="K19844"/>
    </row>
    <row r="19845" spans="11:11" x14ac:dyDescent="0.25">
      <c r="K19845"/>
    </row>
    <row r="19846" spans="11:11" x14ac:dyDescent="0.25">
      <c r="K19846"/>
    </row>
    <row r="19847" spans="11:11" x14ac:dyDescent="0.25">
      <c r="K19847"/>
    </row>
    <row r="19848" spans="11:11" x14ac:dyDescent="0.25">
      <c r="K19848"/>
    </row>
    <row r="19849" spans="11:11" x14ac:dyDescent="0.25">
      <c r="K19849"/>
    </row>
    <row r="19850" spans="11:11" x14ac:dyDescent="0.25">
      <c r="K19850"/>
    </row>
    <row r="19851" spans="11:11" x14ac:dyDescent="0.25">
      <c r="K19851"/>
    </row>
    <row r="19852" spans="11:11" x14ac:dyDescent="0.25">
      <c r="K19852"/>
    </row>
    <row r="19853" spans="11:11" x14ac:dyDescent="0.25">
      <c r="K19853"/>
    </row>
    <row r="19854" spans="11:11" x14ac:dyDescent="0.25">
      <c r="K19854"/>
    </row>
    <row r="19855" spans="11:11" x14ac:dyDescent="0.25">
      <c r="K19855"/>
    </row>
    <row r="19856" spans="11:11" x14ac:dyDescent="0.25">
      <c r="K19856"/>
    </row>
    <row r="19857" spans="11:11" x14ac:dyDescent="0.25">
      <c r="K19857"/>
    </row>
    <row r="19858" spans="11:11" x14ac:dyDescent="0.25">
      <c r="K19858"/>
    </row>
    <row r="19859" spans="11:11" x14ac:dyDescent="0.25">
      <c r="K19859"/>
    </row>
    <row r="19860" spans="11:11" x14ac:dyDescent="0.25">
      <c r="K19860"/>
    </row>
    <row r="19861" spans="11:11" x14ac:dyDescent="0.25">
      <c r="K19861"/>
    </row>
    <row r="19862" spans="11:11" x14ac:dyDescent="0.25">
      <c r="K19862"/>
    </row>
    <row r="19863" spans="11:11" x14ac:dyDescent="0.25">
      <c r="K19863"/>
    </row>
    <row r="19864" spans="11:11" x14ac:dyDescent="0.25">
      <c r="K19864"/>
    </row>
    <row r="19865" spans="11:11" x14ac:dyDescent="0.25">
      <c r="K19865"/>
    </row>
    <row r="19866" spans="11:11" x14ac:dyDescent="0.25">
      <c r="K19866"/>
    </row>
    <row r="19867" spans="11:11" x14ac:dyDescent="0.25">
      <c r="K19867"/>
    </row>
    <row r="19868" spans="11:11" x14ac:dyDescent="0.25">
      <c r="K19868"/>
    </row>
    <row r="19869" spans="11:11" x14ac:dyDescent="0.25">
      <c r="K19869"/>
    </row>
    <row r="19870" spans="11:11" x14ac:dyDescent="0.25">
      <c r="K19870"/>
    </row>
    <row r="19871" spans="11:11" x14ac:dyDescent="0.25">
      <c r="K19871"/>
    </row>
    <row r="19872" spans="11:11" x14ac:dyDescent="0.25">
      <c r="K19872"/>
    </row>
    <row r="19873" spans="11:11" x14ac:dyDescent="0.25">
      <c r="K19873"/>
    </row>
    <row r="19874" spans="11:11" x14ac:dyDescent="0.25">
      <c r="K19874"/>
    </row>
    <row r="19875" spans="11:11" x14ac:dyDescent="0.25">
      <c r="K19875"/>
    </row>
    <row r="19876" spans="11:11" x14ac:dyDescent="0.25">
      <c r="K19876"/>
    </row>
    <row r="19877" spans="11:11" x14ac:dyDescent="0.25">
      <c r="K19877"/>
    </row>
    <row r="19878" spans="11:11" x14ac:dyDescent="0.25">
      <c r="K19878"/>
    </row>
    <row r="19879" spans="11:11" x14ac:dyDescent="0.25">
      <c r="K19879"/>
    </row>
    <row r="19880" spans="11:11" x14ac:dyDescent="0.25">
      <c r="K19880"/>
    </row>
    <row r="19881" spans="11:11" x14ac:dyDescent="0.25">
      <c r="K19881"/>
    </row>
    <row r="19882" spans="11:11" x14ac:dyDescent="0.25">
      <c r="K19882"/>
    </row>
    <row r="19883" spans="11:11" x14ac:dyDescent="0.25">
      <c r="K19883"/>
    </row>
    <row r="19884" spans="11:11" x14ac:dyDescent="0.25">
      <c r="K19884"/>
    </row>
    <row r="19885" spans="11:11" x14ac:dyDescent="0.25">
      <c r="K19885"/>
    </row>
    <row r="19886" spans="11:11" x14ac:dyDescent="0.25">
      <c r="K19886"/>
    </row>
    <row r="19887" spans="11:11" x14ac:dyDescent="0.25">
      <c r="K19887"/>
    </row>
    <row r="19888" spans="11:11" x14ac:dyDescent="0.25">
      <c r="K19888"/>
    </row>
    <row r="19889" spans="11:11" x14ac:dyDescent="0.25">
      <c r="K19889"/>
    </row>
    <row r="19890" spans="11:11" x14ac:dyDescent="0.25">
      <c r="K19890"/>
    </row>
    <row r="19891" spans="11:11" x14ac:dyDescent="0.25">
      <c r="K19891"/>
    </row>
    <row r="19892" spans="11:11" x14ac:dyDescent="0.25">
      <c r="K19892"/>
    </row>
    <row r="19893" spans="11:11" x14ac:dyDescent="0.25">
      <c r="K19893"/>
    </row>
    <row r="19894" spans="11:11" x14ac:dyDescent="0.25">
      <c r="K19894"/>
    </row>
    <row r="19895" spans="11:11" x14ac:dyDescent="0.25">
      <c r="K19895"/>
    </row>
    <row r="19896" spans="11:11" x14ac:dyDescent="0.25">
      <c r="K19896"/>
    </row>
    <row r="19897" spans="11:11" x14ac:dyDescent="0.25">
      <c r="K19897"/>
    </row>
    <row r="19898" spans="11:11" x14ac:dyDescent="0.25">
      <c r="K19898"/>
    </row>
    <row r="19899" spans="11:11" x14ac:dyDescent="0.25">
      <c r="K19899"/>
    </row>
    <row r="19900" spans="11:11" x14ac:dyDescent="0.25">
      <c r="K19900"/>
    </row>
    <row r="19901" spans="11:11" x14ac:dyDescent="0.25">
      <c r="K19901"/>
    </row>
    <row r="19902" spans="11:11" x14ac:dyDescent="0.25">
      <c r="K19902"/>
    </row>
    <row r="19903" spans="11:11" x14ac:dyDescent="0.25">
      <c r="K19903"/>
    </row>
    <row r="19904" spans="11:11" x14ac:dyDescent="0.25">
      <c r="K19904"/>
    </row>
    <row r="19905" spans="11:11" x14ac:dyDescent="0.25">
      <c r="K19905"/>
    </row>
    <row r="19906" spans="11:11" x14ac:dyDescent="0.25">
      <c r="K19906"/>
    </row>
    <row r="19907" spans="11:11" x14ac:dyDescent="0.25">
      <c r="K19907"/>
    </row>
    <row r="19908" spans="11:11" x14ac:dyDescent="0.25">
      <c r="K19908"/>
    </row>
    <row r="19909" spans="11:11" x14ac:dyDescent="0.25">
      <c r="K19909"/>
    </row>
    <row r="19910" spans="11:11" x14ac:dyDescent="0.25">
      <c r="K19910"/>
    </row>
    <row r="19911" spans="11:11" x14ac:dyDescent="0.25">
      <c r="K19911"/>
    </row>
    <row r="19912" spans="11:11" x14ac:dyDescent="0.25">
      <c r="K19912"/>
    </row>
    <row r="19913" spans="11:11" x14ac:dyDescent="0.25">
      <c r="K19913"/>
    </row>
    <row r="19914" spans="11:11" x14ac:dyDescent="0.25">
      <c r="K19914"/>
    </row>
    <row r="19915" spans="11:11" x14ac:dyDescent="0.25">
      <c r="K19915"/>
    </row>
    <row r="19916" spans="11:11" x14ac:dyDescent="0.25">
      <c r="K19916"/>
    </row>
    <row r="19917" spans="11:11" x14ac:dyDescent="0.25">
      <c r="K19917"/>
    </row>
    <row r="19918" spans="11:11" x14ac:dyDescent="0.25">
      <c r="K19918"/>
    </row>
    <row r="19919" spans="11:11" x14ac:dyDescent="0.25">
      <c r="K19919"/>
    </row>
    <row r="19920" spans="11:11" x14ac:dyDescent="0.25">
      <c r="K19920"/>
    </row>
    <row r="19921" spans="11:11" x14ac:dyDescent="0.25">
      <c r="K19921"/>
    </row>
    <row r="19922" spans="11:11" x14ac:dyDescent="0.25">
      <c r="K19922"/>
    </row>
    <row r="19923" spans="11:11" x14ac:dyDescent="0.25">
      <c r="K19923"/>
    </row>
    <row r="19924" spans="11:11" x14ac:dyDescent="0.25">
      <c r="K19924"/>
    </row>
    <row r="19925" spans="11:11" x14ac:dyDescent="0.25">
      <c r="K19925"/>
    </row>
    <row r="19926" spans="11:11" x14ac:dyDescent="0.25">
      <c r="K19926"/>
    </row>
    <row r="19927" spans="11:11" x14ac:dyDescent="0.25">
      <c r="K19927"/>
    </row>
    <row r="19928" spans="11:11" x14ac:dyDescent="0.25">
      <c r="K19928"/>
    </row>
    <row r="19929" spans="11:11" x14ac:dyDescent="0.25">
      <c r="K19929"/>
    </row>
    <row r="19930" spans="11:11" x14ac:dyDescent="0.25">
      <c r="K19930"/>
    </row>
    <row r="19931" spans="11:11" x14ac:dyDescent="0.25">
      <c r="K19931"/>
    </row>
    <row r="19932" spans="11:11" x14ac:dyDescent="0.25">
      <c r="K19932"/>
    </row>
    <row r="19933" spans="11:11" x14ac:dyDescent="0.25">
      <c r="K19933"/>
    </row>
    <row r="19934" spans="11:11" x14ac:dyDescent="0.25">
      <c r="K19934"/>
    </row>
    <row r="19935" spans="11:11" x14ac:dyDescent="0.25">
      <c r="K19935"/>
    </row>
    <row r="19936" spans="11:11" x14ac:dyDescent="0.25">
      <c r="K19936"/>
    </row>
    <row r="19937" spans="11:11" x14ac:dyDescent="0.25">
      <c r="K19937"/>
    </row>
    <row r="19938" spans="11:11" x14ac:dyDescent="0.25">
      <c r="K19938"/>
    </row>
    <row r="19939" spans="11:11" x14ac:dyDescent="0.25">
      <c r="K19939"/>
    </row>
    <row r="19940" spans="11:11" x14ac:dyDescent="0.25">
      <c r="K19940"/>
    </row>
    <row r="19941" spans="11:11" x14ac:dyDescent="0.25">
      <c r="K19941"/>
    </row>
    <row r="19942" spans="11:11" x14ac:dyDescent="0.25">
      <c r="K19942"/>
    </row>
    <row r="19943" spans="11:11" x14ac:dyDescent="0.25">
      <c r="K19943"/>
    </row>
    <row r="19944" spans="11:11" x14ac:dyDescent="0.25">
      <c r="K19944"/>
    </row>
    <row r="19945" spans="11:11" x14ac:dyDescent="0.25">
      <c r="K19945"/>
    </row>
    <row r="19946" spans="11:11" x14ac:dyDescent="0.25">
      <c r="K19946"/>
    </row>
    <row r="19947" spans="11:11" x14ac:dyDescent="0.25">
      <c r="K19947"/>
    </row>
    <row r="19948" spans="11:11" x14ac:dyDescent="0.25">
      <c r="K19948"/>
    </row>
    <row r="19949" spans="11:11" x14ac:dyDescent="0.25">
      <c r="K19949"/>
    </row>
    <row r="19950" spans="11:11" x14ac:dyDescent="0.25">
      <c r="K19950"/>
    </row>
    <row r="19951" spans="11:11" x14ac:dyDescent="0.25">
      <c r="K19951"/>
    </row>
    <row r="19952" spans="11:11" x14ac:dyDescent="0.25">
      <c r="K19952"/>
    </row>
    <row r="19953" spans="11:11" x14ac:dyDescent="0.25">
      <c r="K19953"/>
    </row>
    <row r="19954" spans="11:11" x14ac:dyDescent="0.25">
      <c r="K19954"/>
    </row>
    <row r="19955" spans="11:11" x14ac:dyDescent="0.25">
      <c r="K19955"/>
    </row>
    <row r="19956" spans="11:11" x14ac:dyDescent="0.25">
      <c r="K19956"/>
    </row>
    <row r="19957" spans="11:11" x14ac:dyDescent="0.25">
      <c r="K19957"/>
    </row>
    <row r="19958" spans="11:11" x14ac:dyDescent="0.25">
      <c r="K19958"/>
    </row>
    <row r="19959" spans="11:11" x14ac:dyDescent="0.25">
      <c r="K19959"/>
    </row>
    <row r="19960" spans="11:11" x14ac:dyDescent="0.25">
      <c r="K19960"/>
    </row>
    <row r="19961" spans="11:11" x14ac:dyDescent="0.25">
      <c r="K19961"/>
    </row>
    <row r="19962" spans="11:11" x14ac:dyDescent="0.25">
      <c r="K19962"/>
    </row>
    <row r="19963" spans="11:11" x14ac:dyDescent="0.25">
      <c r="K19963"/>
    </row>
    <row r="19964" spans="11:11" x14ac:dyDescent="0.25">
      <c r="K19964"/>
    </row>
    <row r="19965" spans="11:11" x14ac:dyDescent="0.25">
      <c r="K19965"/>
    </row>
    <row r="19966" spans="11:11" x14ac:dyDescent="0.25">
      <c r="K19966"/>
    </row>
    <row r="19967" spans="11:11" x14ac:dyDescent="0.25">
      <c r="K19967"/>
    </row>
    <row r="19968" spans="11:11" x14ac:dyDescent="0.25">
      <c r="K19968"/>
    </row>
    <row r="19969" spans="11:11" x14ac:dyDescent="0.25">
      <c r="K19969"/>
    </row>
    <row r="19970" spans="11:11" x14ac:dyDescent="0.25">
      <c r="K19970"/>
    </row>
    <row r="19971" spans="11:11" x14ac:dyDescent="0.25">
      <c r="K19971"/>
    </row>
    <row r="19972" spans="11:11" x14ac:dyDescent="0.25">
      <c r="K19972"/>
    </row>
    <row r="19973" spans="11:11" x14ac:dyDescent="0.25">
      <c r="K19973"/>
    </row>
    <row r="19974" spans="11:11" x14ac:dyDescent="0.25">
      <c r="K19974"/>
    </row>
    <row r="19975" spans="11:11" x14ac:dyDescent="0.25">
      <c r="K19975"/>
    </row>
    <row r="19976" spans="11:11" x14ac:dyDescent="0.25">
      <c r="K19976"/>
    </row>
    <row r="19977" spans="11:11" x14ac:dyDescent="0.25">
      <c r="K19977"/>
    </row>
    <row r="19978" spans="11:11" x14ac:dyDescent="0.25">
      <c r="K19978"/>
    </row>
    <row r="19979" spans="11:11" x14ac:dyDescent="0.25">
      <c r="K19979"/>
    </row>
    <row r="19980" spans="11:11" x14ac:dyDescent="0.25">
      <c r="K19980"/>
    </row>
    <row r="19981" spans="11:11" x14ac:dyDescent="0.25">
      <c r="K19981"/>
    </row>
    <row r="19982" spans="11:11" x14ac:dyDescent="0.25">
      <c r="K19982"/>
    </row>
    <row r="19983" spans="11:11" x14ac:dyDescent="0.25">
      <c r="K19983"/>
    </row>
    <row r="19984" spans="11:11" x14ac:dyDescent="0.25">
      <c r="K19984"/>
    </row>
    <row r="19985" spans="11:11" x14ac:dyDescent="0.25">
      <c r="K19985"/>
    </row>
    <row r="19986" spans="11:11" x14ac:dyDescent="0.25">
      <c r="K19986"/>
    </row>
    <row r="19987" spans="11:11" x14ac:dyDescent="0.25">
      <c r="K19987"/>
    </row>
    <row r="19988" spans="11:11" x14ac:dyDescent="0.25">
      <c r="K19988"/>
    </row>
    <row r="19989" spans="11:11" x14ac:dyDescent="0.25">
      <c r="K19989"/>
    </row>
    <row r="19990" spans="11:11" x14ac:dyDescent="0.25">
      <c r="K19990"/>
    </row>
    <row r="19991" spans="11:11" x14ac:dyDescent="0.25">
      <c r="K19991"/>
    </row>
    <row r="19992" spans="11:11" x14ac:dyDescent="0.25">
      <c r="K19992"/>
    </row>
    <row r="19993" spans="11:11" x14ac:dyDescent="0.25">
      <c r="K19993"/>
    </row>
    <row r="19994" spans="11:11" x14ac:dyDescent="0.25">
      <c r="K19994"/>
    </row>
    <row r="19995" spans="11:11" x14ac:dyDescent="0.25">
      <c r="K19995"/>
    </row>
    <row r="19996" spans="11:11" x14ac:dyDescent="0.25">
      <c r="K19996"/>
    </row>
    <row r="19997" spans="11:11" x14ac:dyDescent="0.25">
      <c r="K19997"/>
    </row>
    <row r="19998" spans="11:11" x14ac:dyDescent="0.25">
      <c r="K19998"/>
    </row>
    <row r="19999" spans="11:11" x14ac:dyDescent="0.25">
      <c r="K19999"/>
    </row>
    <row r="20000" spans="11:11" x14ac:dyDescent="0.25">
      <c r="K20000"/>
    </row>
    <row r="20001" spans="11:11" x14ac:dyDescent="0.25">
      <c r="K20001"/>
    </row>
    <row r="20002" spans="11:11" x14ac:dyDescent="0.25">
      <c r="K20002"/>
    </row>
    <row r="20003" spans="11:11" x14ac:dyDescent="0.25">
      <c r="K20003"/>
    </row>
    <row r="20004" spans="11:11" x14ac:dyDescent="0.25">
      <c r="K20004"/>
    </row>
    <row r="20005" spans="11:11" x14ac:dyDescent="0.25">
      <c r="K20005"/>
    </row>
    <row r="20006" spans="11:11" x14ac:dyDescent="0.25">
      <c r="K20006"/>
    </row>
    <row r="20007" spans="11:11" x14ac:dyDescent="0.25">
      <c r="K20007"/>
    </row>
    <row r="20008" spans="11:11" x14ac:dyDescent="0.25">
      <c r="K20008"/>
    </row>
    <row r="20009" spans="11:11" x14ac:dyDescent="0.25">
      <c r="K20009"/>
    </row>
    <row r="20010" spans="11:11" x14ac:dyDescent="0.25">
      <c r="K20010"/>
    </row>
    <row r="20011" spans="11:11" x14ac:dyDescent="0.25">
      <c r="K20011"/>
    </row>
    <row r="20012" spans="11:11" x14ac:dyDescent="0.25">
      <c r="K20012"/>
    </row>
    <row r="20013" spans="11:11" x14ac:dyDescent="0.25">
      <c r="K20013"/>
    </row>
    <row r="20014" spans="11:11" x14ac:dyDescent="0.25">
      <c r="K20014"/>
    </row>
    <row r="20015" spans="11:11" x14ac:dyDescent="0.25">
      <c r="K20015"/>
    </row>
    <row r="20016" spans="11:11" x14ac:dyDescent="0.25">
      <c r="K20016"/>
    </row>
    <row r="20017" spans="11:11" x14ac:dyDescent="0.25">
      <c r="K20017"/>
    </row>
    <row r="20018" spans="11:11" x14ac:dyDescent="0.25">
      <c r="K20018"/>
    </row>
    <row r="20019" spans="11:11" x14ac:dyDescent="0.25">
      <c r="K20019"/>
    </row>
    <row r="20020" spans="11:11" x14ac:dyDescent="0.25">
      <c r="K20020"/>
    </row>
    <row r="20021" spans="11:11" x14ac:dyDescent="0.25">
      <c r="K20021"/>
    </row>
    <row r="20022" spans="11:11" x14ac:dyDescent="0.25">
      <c r="K20022"/>
    </row>
    <row r="20023" spans="11:11" x14ac:dyDescent="0.25">
      <c r="K20023"/>
    </row>
    <row r="20024" spans="11:11" x14ac:dyDescent="0.25">
      <c r="K20024"/>
    </row>
    <row r="20025" spans="11:11" x14ac:dyDescent="0.25">
      <c r="K20025"/>
    </row>
    <row r="20026" spans="11:11" x14ac:dyDescent="0.25">
      <c r="K20026"/>
    </row>
    <row r="20027" spans="11:11" x14ac:dyDescent="0.25">
      <c r="K20027"/>
    </row>
    <row r="20028" spans="11:11" x14ac:dyDescent="0.25">
      <c r="K20028"/>
    </row>
    <row r="20029" spans="11:11" x14ac:dyDescent="0.25">
      <c r="K20029"/>
    </row>
    <row r="20030" spans="11:11" x14ac:dyDescent="0.25">
      <c r="K20030"/>
    </row>
    <row r="20031" spans="11:11" x14ac:dyDescent="0.25">
      <c r="K20031"/>
    </row>
    <row r="20032" spans="11:11" x14ac:dyDescent="0.25">
      <c r="K20032"/>
    </row>
    <row r="20033" spans="11:11" x14ac:dyDescent="0.25">
      <c r="K20033"/>
    </row>
    <row r="20034" spans="11:11" x14ac:dyDescent="0.25">
      <c r="K20034"/>
    </row>
    <row r="20035" spans="11:11" x14ac:dyDescent="0.25">
      <c r="K20035"/>
    </row>
    <row r="20036" spans="11:11" x14ac:dyDescent="0.25">
      <c r="K20036"/>
    </row>
    <row r="20037" spans="11:11" x14ac:dyDescent="0.25">
      <c r="K20037"/>
    </row>
    <row r="20038" spans="11:11" x14ac:dyDescent="0.25">
      <c r="K20038"/>
    </row>
    <row r="20039" spans="11:11" x14ac:dyDescent="0.25">
      <c r="K20039"/>
    </row>
    <row r="20040" spans="11:11" x14ac:dyDescent="0.25">
      <c r="K20040"/>
    </row>
    <row r="20041" spans="11:11" x14ac:dyDescent="0.25">
      <c r="K20041"/>
    </row>
    <row r="20042" spans="11:11" x14ac:dyDescent="0.25">
      <c r="K20042"/>
    </row>
    <row r="20043" spans="11:11" x14ac:dyDescent="0.25">
      <c r="K20043"/>
    </row>
    <row r="20044" spans="11:11" x14ac:dyDescent="0.25">
      <c r="K20044"/>
    </row>
    <row r="20045" spans="11:11" x14ac:dyDescent="0.25">
      <c r="K20045"/>
    </row>
    <row r="20046" spans="11:11" x14ac:dyDescent="0.25">
      <c r="K20046"/>
    </row>
    <row r="20047" spans="11:11" x14ac:dyDescent="0.25">
      <c r="K20047"/>
    </row>
    <row r="20048" spans="11:11" x14ac:dyDescent="0.25">
      <c r="K20048"/>
    </row>
    <row r="20049" spans="11:11" x14ac:dyDescent="0.25">
      <c r="K20049"/>
    </row>
    <row r="20050" spans="11:11" x14ac:dyDescent="0.25">
      <c r="K20050"/>
    </row>
    <row r="20051" spans="11:11" x14ac:dyDescent="0.25">
      <c r="K20051"/>
    </row>
    <row r="20052" spans="11:11" x14ac:dyDescent="0.25">
      <c r="K20052"/>
    </row>
    <row r="20053" spans="11:11" x14ac:dyDescent="0.25">
      <c r="K20053"/>
    </row>
    <row r="20054" spans="11:11" x14ac:dyDescent="0.25">
      <c r="K20054"/>
    </row>
    <row r="20055" spans="11:11" x14ac:dyDescent="0.25">
      <c r="K20055"/>
    </row>
    <row r="20056" spans="11:11" x14ac:dyDescent="0.25">
      <c r="K20056"/>
    </row>
    <row r="20057" spans="11:11" x14ac:dyDescent="0.25">
      <c r="K20057"/>
    </row>
    <row r="20058" spans="11:11" x14ac:dyDescent="0.25">
      <c r="K20058"/>
    </row>
    <row r="20059" spans="11:11" x14ac:dyDescent="0.25">
      <c r="K20059"/>
    </row>
    <row r="20060" spans="11:11" x14ac:dyDescent="0.25">
      <c r="K20060"/>
    </row>
    <row r="20061" spans="11:11" x14ac:dyDescent="0.25">
      <c r="K20061"/>
    </row>
    <row r="20062" spans="11:11" x14ac:dyDescent="0.25">
      <c r="K20062"/>
    </row>
    <row r="20063" spans="11:11" x14ac:dyDescent="0.25">
      <c r="K20063"/>
    </row>
    <row r="20064" spans="11:11" x14ac:dyDescent="0.25">
      <c r="K20064"/>
    </row>
    <row r="20065" spans="11:11" x14ac:dyDescent="0.25">
      <c r="K20065"/>
    </row>
    <row r="20066" spans="11:11" x14ac:dyDescent="0.25">
      <c r="K20066"/>
    </row>
    <row r="20067" spans="11:11" x14ac:dyDescent="0.25">
      <c r="K20067"/>
    </row>
    <row r="20068" spans="11:11" x14ac:dyDescent="0.25">
      <c r="K20068"/>
    </row>
    <row r="20069" spans="11:11" x14ac:dyDescent="0.25">
      <c r="K20069"/>
    </row>
    <row r="20070" spans="11:11" x14ac:dyDescent="0.25">
      <c r="K20070"/>
    </row>
    <row r="20071" spans="11:11" x14ac:dyDescent="0.25">
      <c r="K20071"/>
    </row>
    <row r="20072" spans="11:11" x14ac:dyDescent="0.25">
      <c r="K20072"/>
    </row>
    <row r="20073" spans="11:11" x14ac:dyDescent="0.25">
      <c r="K20073"/>
    </row>
    <row r="20074" spans="11:11" x14ac:dyDescent="0.25">
      <c r="K20074"/>
    </row>
    <row r="20075" spans="11:11" x14ac:dyDescent="0.25">
      <c r="K20075"/>
    </row>
    <row r="20076" spans="11:11" x14ac:dyDescent="0.25">
      <c r="K20076"/>
    </row>
    <row r="20077" spans="11:11" x14ac:dyDescent="0.25">
      <c r="K20077"/>
    </row>
    <row r="20078" spans="11:11" x14ac:dyDescent="0.25">
      <c r="K20078"/>
    </row>
    <row r="20079" spans="11:11" x14ac:dyDescent="0.25">
      <c r="K20079"/>
    </row>
    <row r="20080" spans="11:11" x14ac:dyDescent="0.25">
      <c r="K20080"/>
    </row>
    <row r="20081" spans="11:11" x14ac:dyDescent="0.25">
      <c r="K20081"/>
    </row>
    <row r="20082" spans="11:11" x14ac:dyDescent="0.25">
      <c r="K20082"/>
    </row>
    <row r="20083" spans="11:11" x14ac:dyDescent="0.25">
      <c r="K20083"/>
    </row>
    <row r="20084" spans="11:11" x14ac:dyDescent="0.25">
      <c r="K20084"/>
    </row>
    <row r="20085" spans="11:11" x14ac:dyDescent="0.25">
      <c r="K20085"/>
    </row>
    <row r="20086" spans="11:11" x14ac:dyDescent="0.25">
      <c r="K20086"/>
    </row>
    <row r="20087" spans="11:11" x14ac:dyDescent="0.25">
      <c r="K20087"/>
    </row>
    <row r="20088" spans="11:11" x14ac:dyDescent="0.25">
      <c r="K20088"/>
    </row>
    <row r="20089" spans="11:11" x14ac:dyDescent="0.25">
      <c r="K20089"/>
    </row>
    <row r="20090" spans="11:11" x14ac:dyDescent="0.25">
      <c r="K20090"/>
    </row>
    <row r="20091" spans="11:11" x14ac:dyDescent="0.25">
      <c r="K20091"/>
    </row>
    <row r="20092" spans="11:11" x14ac:dyDescent="0.25">
      <c r="K20092"/>
    </row>
    <row r="20093" spans="11:11" x14ac:dyDescent="0.25">
      <c r="K20093"/>
    </row>
    <row r="20094" spans="11:11" x14ac:dyDescent="0.25">
      <c r="K20094"/>
    </row>
    <row r="20095" spans="11:11" x14ac:dyDescent="0.25">
      <c r="K20095"/>
    </row>
    <row r="20096" spans="11:11" x14ac:dyDescent="0.25">
      <c r="K20096"/>
    </row>
    <row r="20097" spans="11:11" x14ac:dyDescent="0.25">
      <c r="K20097"/>
    </row>
    <row r="20098" spans="11:11" x14ac:dyDescent="0.25">
      <c r="K20098"/>
    </row>
    <row r="20099" spans="11:11" x14ac:dyDescent="0.25">
      <c r="K20099"/>
    </row>
    <row r="20100" spans="11:11" x14ac:dyDescent="0.25">
      <c r="K20100"/>
    </row>
    <row r="20101" spans="11:11" x14ac:dyDescent="0.25">
      <c r="K20101"/>
    </row>
    <row r="20102" spans="11:11" x14ac:dyDescent="0.25">
      <c r="K20102"/>
    </row>
    <row r="20103" spans="11:11" x14ac:dyDescent="0.25">
      <c r="K20103"/>
    </row>
    <row r="20104" spans="11:11" x14ac:dyDescent="0.25">
      <c r="K20104"/>
    </row>
    <row r="20105" spans="11:11" x14ac:dyDescent="0.25">
      <c r="K20105"/>
    </row>
    <row r="20106" spans="11:11" x14ac:dyDescent="0.25">
      <c r="K20106"/>
    </row>
    <row r="20107" spans="11:11" x14ac:dyDescent="0.25">
      <c r="K20107"/>
    </row>
    <row r="20108" spans="11:11" x14ac:dyDescent="0.25">
      <c r="K20108"/>
    </row>
    <row r="20109" spans="11:11" x14ac:dyDescent="0.25">
      <c r="K20109"/>
    </row>
    <row r="20110" spans="11:11" x14ac:dyDescent="0.25">
      <c r="K20110"/>
    </row>
    <row r="20111" spans="11:11" x14ac:dyDescent="0.25">
      <c r="K20111"/>
    </row>
    <row r="20112" spans="11:11" x14ac:dyDescent="0.25">
      <c r="K20112"/>
    </row>
    <row r="20113" spans="11:11" x14ac:dyDescent="0.25">
      <c r="K20113"/>
    </row>
    <row r="20114" spans="11:11" x14ac:dyDescent="0.25">
      <c r="K20114"/>
    </row>
    <row r="20115" spans="11:11" x14ac:dyDescent="0.25">
      <c r="K20115"/>
    </row>
    <row r="20116" spans="11:11" x14ac:dyDescent="0.25">
      <c r="K20116"/>
    </row>
    <row r="20117" spans="11:11" x14ac:dyDescent="0.25">
      <c r="K20117"/>
    </row>
    <row r="20118" spans="11:11" x14ac:dyDescent="0.25">
      <c r="K20118"/>
    </row>
    <row r="20119" spans="11:11" x14ac:dyDescent="0.25">
      <c r="K20119"/>
    </row>
    <row r="20120" spans="11:11" x14ac:dyDescent="0.25">
      <c r="K20120"/>
    </row>
    <row r="20121" spans="11:11" x14ac:dyDescent="0.25">
      <c r="K20121"/>
    </row>
    <row r="20122" spans="11:11" x14ac:dyDescent="0.25">
      <c r="K20122"/>
    </row>
    <row r="20123" spans="11:11" x14ac:dyDescent="0.25">
      <c r="K20123"/>
    </row>
    <row r="20124" spans="11:11" x14ac:dyDescent="0.25">
      <c r="K20124"/>
    </row>
    <row r="20125" spans="11:11" x14ac:dyDescent="0.25">
      <c r="K20125"/>
    </row>
    <row r="20126" spans="11:11" x14ac:dyDescent="0.25">
      <c r="K20126"/>
    </row>
    <row r="20127" spans="11:11" x14ac:dyDescent="0.25">
      <c r="K20127"/>
    </row>
    <row r="20128" spans="11:11" x14ac:dyDescent="0.25">
      <c r="K20128"/>
    </row>
    <row r="20129" spans="11:11" x14ac:dyDescent="0.25">
      <c r="K20129"/>
    </row>
    <row r="20130" spans="11:11" x14ac:dyDescent="0.25">
      <c r="K20130"/>
    </row>
    <row r="20131" spans="11:11" x14ac:dyDescent="0.25">
      <c r="K20131"/>
    </row>
    <row r="20132" spans="11:11" x14ac:dyDescent="0.25">
      <c r="K20132"/>
    </row>
    <row r="20133" spans="11:11" x14ac:dyDescent="0.25">
      <c r="K20133"/>
    </row>
    <row r="20134" spans="11:11" x14ac:dyDescent="0.25">
      <c r="K20134"/>
    </row>
    <row r="20135" spans="11:11" x14ac:dyDescent="0.25">
      <c r="K20135"/>
    </row>
    <row r="20136" spans="11:11" x14ac:dyDescent="0.25">
      <c r="K20136"/>
    </row>
    <row r="20137" spans="11:11" x14ac:dyDescent="0.25">
      <c r="K20137"/>
    </row>
    <row r="20138" spans="11:11" x14ac:dyDescent="0.25">
      <c r="K20138"/>
    </row>
    <row r="20139" spans="11:11" x14ac:dyDescent="0.25">
      <c r="K20139"/>
    </row>
    <row r="20140" spans="11:11" x14ac:dyDescent="0.25">
      <c r="K20140"/>
    </row>
    <row r="20141" spans="11:11" x14ac:dyDescent="0.25">
      <c r="K20141"/>
    </row>
    <row r="20142" spans="11:11" x14ac:dyDescent="0.25">
      <c r="K20142"/>
    </row>
    <row r="20143" spans="11:11" x14ac:dyDescent="0.25">
      <c r="K20143"/>
    </row>
    <row r="20144" spans="11:11" x14ac:dyDescent="0.25">
      <c r="K20144"/>
    </row>
    <row r="20145" spans="11:11" x14ac:dyDescent="0.25">
      <c r="K20145"/>
    </row>
    <row r="20146" spans="11:11" x14ac:dyDescent="0.25">
      <c r="K20146"/>
    </row>
    <row r="20147" spans="11:11" x14ac:dyDescent="0.25">
      <c r="K20147"/>
    </row>
    <row r="20148" spans="11:11" x14ac:dyDescent="0.25">
      <c r="K20148"/>
    </row>
    <row r="20149" spans="11:11" x14ac:dyDescent="0.25">
      <c r="K20149"/>
    </row>
    <row r="20150" spans="11:11" x14ac:dyDescent="0.25">
      <c r="K20150"/>
    </row>
    <row r="20151" spans="11:11" x14ac:dyDescent="0.25">
      <c r="K20151"/>
    </row>
    <row r="20152" spans="11:11" x14ac:dyDescent="0.25">
      <c r="K20152"/>
    </row>
    <row r="20153" spans="11:11" x14ac:dyDescent="0.25">
      <c r="K20153"/>
    </row>
    <row r="20154" spans="11:11" x14ac:dyDescent="0.25">
      <c r="K20154"/>
    </row>
    <row r="20155" spans="11:11" x14ac:dyDescent="0.25">
      <c r="K20155"/>
    </row>
    <row r="20156" spans="11:11" x14ac:dyDescent="0.25">
      <c r="K20156"/>
    </row>
    <row r="20157" spans="11:11" x14ac:dyDescent="0.25">
      <c r="K20157"/>
    </row>
    <row r="20158" spans="11:11" x14ac:dyDescent="0.25">
      <c r="K20158"/>
    </row>
    <row r="20159" spans="11:11" x14ac:dyDescent="0.25">
      <c r="K20159"/>
    </row>
    <row r="20160" spans="11:11" x14ac:dyDescent="0.25">
      <c r="K20160"/>
    </row>
    <row r="20161" spans="11:11" x14ac:dyDescent="0.25">
      <c r="K20161"/>
    </row>
    <row r="20162" spans="11:11" x14ac:dyDescent="0.25">
      <c r="K20162"/>
    </row>
    <row r="20163" spans="11:11" x14ac:dyDescent="0.25">
      <c r="K20163"/>
    </row>
    <row r="20164" spans="11:11" x14ac:dyDescent="0.25">
      <c r="K20164"/>
    </row>
    <row r="20165" spans="11:11" x14ac:dyDescent="0.25">
      <c r="K20165"/>
    </row>
    <row r="20166" spans="11:11" x14ac:dyDescent="0.25">
      <c r="K20166"/>
    </row>
    <row r="20167" spans="11:11" x14ac:dyDescent="0.25">
      <c r="K20167"/>
    </row>
    <row r="20168" spans="11:11" x14ac:dyDescent="0.25">
      <c r="K20168"/>
    </row>
    <row r="20169" spans="11:11" x14ac:dyDescent="0.25">
      <c r="K20169"/>
    </row>
    <row r="20170" spans="11:11" x14ac:dyDescent="0.25">
      <c r="K20170"/>
    </row>
    <row r="20171" spans="11:11" x14ac:dyDescent="0.25">
      <c r="K20171"/>
    </row>
    <row r="20172" spans="11:11" x14ac:dyDescent="0.25">
      <c r="K20172"/>
    </row>
    <row r="20173" spans="11:11" x14ac:dyDescent="0.25">
      <c r="K20173"/>
    </row>
    <row r="20174" spans="11:11" x14ac:dyDescent="0.25">
      <c r="K20174"/>
    </row>
    <row r="20175" spans="11:11" x14ac:dyDescent="0.25">
      <c r="K20175"/>
    </row>
    <row r="20176" spans="11:11" x14ac:dyDescent="0.25">
      <c r="K20176"/>
    </row>
    <row r="20177" spans="11:11" x14ac:dyDescent="0.25">
      <c r="K20177"/>
    </row>
    <row r="20178" spans="11:11" x14ac:dyDescent="0.25">
      <c r="K20178"/>
    </row>
    <row r="20179" spans="11:11" x14ac:dyDescent="0.25">
      <c r="K20179"/>
    </row>
    <row r="20180" spans="11:11" x14ac:dyDescent="0.25">
      <c r="K20180"/>
    </row>
    <row r="20181" spans="11:11" x14ac:dyDescent="0.25">
      <c r="K20181"/>
    </row>
    <row r="20182" spans="11:11" x14ac:dyDescent="0.25">
      <c r="K20182"/>
    </row>
    <row r="20183" spans="11:11" x14ac:dyDescent="0.25">
      <c r="K20183"/>
    </row>
    <row r="20184" spans="11:11" x14ac:dyDescent="0.25">
      <c r="K20184"/>
    </row>
    <row r="20185" spans="11:11" x14ac:dyDescent="0.25">
      <c r="K20185"/>
    </row>
    <row r="20186" spans="11:11" x14ac:dyDescent="0.25">
      <c r="K20186"/>
    </row>
    <row r="20187" spans="11:11" x14ac:dyDescent="0.25">
      <c r="K20187"/>
    </row>
    <row r="20188" spans="11:11" x14ac:dyDescent="0.25">
      <c r="K20188"/>
    </row>
    <row r="20189" spans="11:11" x14ac:dyDescent="0.25">
      <c r="K20189"/>
    </row>
    <row r="20190" spans="11:11" x14ac:dyDescent="0.25">
      <c r="K20190"/>
    </row>
    <row r="20191" spans="11:11" x14ac:dyDescent="0.25">
      <c r="K20191"/>
    </row>
    <row r="20192" spans="11:11" x14ac:dyDescent="0.25">
      <c r="K20192"/>
    </row>
    <row r="20193" spans="11:11" x14ac:dyDescent="0.25">
      <c r="K20193"/>
    </row>
    <row r="20194" spans="11:11" x14ac:dyDescent="0.25">
      <c r="K20194"/>
    </row>
    <row r="20195" spans="11:11" x14ac:dyDescent="0.25">
      <c r="K20195"/>
    </row>
    <row r="20196" spans="11:11" x14ac:dyDescent="0.25">
      <c r="K20196"/>
    </row>
    <row r="20197" spans="11:11" x14ac:dyDescent="0.25">
      <c r="K20197"/>
    </row>
    <row r="20198" spans="11:11" x14ac:dyDescent="0.25">
      <c r="K20198"/>
    </row>
    <row r="20199" spans="11:11" x14ac:dyDescent="0.25">
      <c r="K20199"/>
    </row>
    <row r="20200" spans="11:11" x14ac:dyDescent="0.25">
      <c r="K20200"/>
    </row>
    <row r="20201" spans="11:11" x14ac:dyDescent="0.25">
      <c r="K20201"/>
    </row>
    <row r="20202" spans="11:11" x14ac:dyDescent="0.25">
      <c r="K20202"/>
    </row>
    <row r="20203" spans="11:11" x14ac:dyDescent="0.25">
      <c r="K20203"/>
    </row>
    <row r="20204" spans="11:11" x14ac:dyDescent="0.25">
      <c r="K20204"/>
    </row>
    <row r="20205" spans="11:11" x14ac:dyDescent="0.25">
      <c r="K20205"/>
    </row>
    <row r="20206" spans="11:11" x14ac:dyDescent="0.25">
      <c r="K20206"/>
    </row>
    <row r="20207" spans="11:11" x14ac:dyDescent="0.25">
      <c r="K20207"/>
    </row>
    <row r="20208" spans="11:11" x14ac:dyDescent="0.25">
      <c r="K20208"/>
    </row>
    <row r="20209" spans="11:11" x14ac:dyDescent="0.25">
      <c r="K20209"/>
    </row>
    <row r="20210" spans="11:11" x14ac:dyDescent="0.25">
      <c r="K20210"/>
    </row>
    <row r="20211" spans="11:11" x14ac:dyDescent="0.25">
      <c r="K20211"/>
    </row>
    <row r="20212" spans="11:11" x14ac:dyDescent="0.25">
      <c r="K20212"/>
    </row>
    <row r="20213" spans="11:11" x14ac:dyDescent="0.25">
      <c r="K20213"/>
    </row>
    <row r="20214" spans="11:11" x14ac:dyDescent="0.25">
      <c r="K20214"/>
    </row>
    <row r="20215" spans="11:11" x14ac:dyDescent="0.25">
      <c r="K20215"/>
    </row>
    <row r="20216" spans="11:11" x14ac:dyDescent="0.25">
      <c r="K20216"/>
    </row>
    <row r="20217" spans="11:11" x14ac:dyDescent="0.25">
      <c r="K20217"/>
    </row>
    <row r="20218" spans="11:11" x14ac:dyDescent="0.25">
      <c r="K20218"/>
    </row>
    <row r="20219" spans="11:11" x14ac:dyDescent="0.25">
      <c r="K20219"/>
    </row>
    <row r="20220" spans="11:11" x14ac:dyDescent="0.25">
      <c r="K20220"/>
    </row>
    <row r="20221" spans="11:11" x14ac:dyDescent="0.25">
      <c r="K20221"/>
    </row>
    <row r="20222" spans="11:11" x14ac:dyDescent="0.25">
      <c r="K20222"/>
    </row>
    <row r="20223" spans="11:11" x14ac:dyDescent="0.25">
      <c r="K20223"/>
    </row>
    <row r="20224" spans="11:11" x14ac:dyDescent="0.25">
      <c r="K20224"/>
    </row>
    <row r="20225" spans="11:11" x14ac:dyDescent="0.25">
      <c r="K20225"/>
    </row>
    <row r="20226" spans="11:11" x14ac:dyDescent="0.25">
      <c r="K20226"/>
    </row>
    <row r="20227" spans="11:11" x14ac:dyDescent="0.25">
      <c r="K20227"/>
    </row>
    <row r="20228" spans="11:11" x14ac:dyDescent="0.25">
      <c r="K20228"/>
    </row>
    <row r="20229" spans="11:11" x14ac:dyDescent="0.25">
      <c r="K20229"/>
    </row>
    <row r="20230" spans="11:11" x14ac:dyDescent="0.25">
      <c r="K20230"/>
    </row>
    <row r="20231" spans="11:11" x14ac:dyDescent="0.25">
      <c r="K20231"/>
    </row>
    <row r="20232" spans="11:11" x14ac:dyDescent="0.25">
      <c r="K20232"/>
    </row>
    <row r="20233" spans="11:11" x14ac:dyDescent="0.25">
      <c r="K20233"/>
    </row>
    <row r="20234" spans="11:11" x14ac:dyDescent="0.25">
      <c r="K20234"/>
    </row>
    <row r="20235" spans="11:11" x14ac:dyDescent="0.25">
      <c r="K20235"/>
    </row>
    <row r="20236" spans="11:11" x14ac:dyDescent="0.25">
      <c r="K20236"/>
    </row>
    <row r="20237" spans="11:11" x14ac:dyDescent="0.25">
      <c r="K20237"/>
    </row>
    <row r="20238" spans="11:11" x14ac:dyDescent="0.25">
      <c r="K20238"/>
    </row>
    <row r="20239" spans="11:11" x14ac:dyDescent="0.25">
      <c r="K20239"/>
    </row>
    <row r="20240" spans="11:11" x14ac:dyDescent="0.25">
      <c r="K20240"/>
    </row>
    <row r="20241" spans="11:11" x14ac:dyDescent="0.25">
      <c r="K20241"/>
    </row>
    <row r="20242" spans="11:11" x14ac:dyDescent="0.25">
      <c r="K20242"/>
    </row>
    <row r="20243" spans="11:11" x14ac:dyDescent="0.25">
      <c r="K20243"/>
    </row>
    <row r="20244" spans="11:11" x14ac:dyDescent="0.25">
      <c r="K20244"/>
    </row>
    <row r="20245" spans="11:11" x14ac:dyDescent="0.25">
      <c r="K20245"/>
    </row>
    <row r="20246" spans="11:11" x14ac:dyDescent="0.25">
      <c r="K20246"/>
    </row>
    <row r="20247" spans="11:11" x14ac:dyDescent="0.25">
      <c r="K20247"/>
    </row>
    <row r="20248" spans="11:11" x14ac:dyDescent="0.25">
      <c r="K20248"/>
    </row>
    <row r="20249" spans="11:11" x14ac:dyDescent="0.25">
      <c r="K20249"/>
    </row>
    <row r="20250" spans="11:11" x14ac:dyDescent="0.25">
      <c r="K20250"/>
    </row>
    <row r="20251" spans="11:11" x14ac:dyDescent="0.25">
      <c r="K20251"/>
    </row>
    <row r="20252" spans="11:11" x14ac:dyDescent="0.25">
      <c r="K20252"/>
    </row>
    <row r="20253" spans="11:11" x14ac:dyDescent="0.25">
      <c r="K20253"/>
    </row>
    <row r="20254" spans="11:11" x14ac:dyDescent="0.25">
      <c r="K20254"/>
    </row>
    <row r="20255" spans="11:11" x14ac:dyDescent="0.25">
      <c r="K20255"/>
    </row>
    <row r="20256" spans="11:11" x14ac:dyDescent="0.25">
      <c r="K20256"/>
    </row>
    <row r="20257" spans="11:11" x14ac:dyDescent="0.25">
      <c r="K20257"/>
    </row>
    <row r="20258" spans="11:11" x14ac:dyDescent="0.25">
      <c r="K20258"/>
    </row>
    <row r="20259" spans="11:11" x14ac:dyDescent="0.25">
      <c r="K20259"/>
    </row>
    <row r="20260" spans="11:11" x14ac:dyDescent="0.25">
      <c r="K20260"/>
    </row>
    <row r="20261" spans="11:11" x14ac:dyDescent="0.25">
      <c r="K20261"/>
    </row>
    <row r="20262" spans="11:11" x14ac:dyDescent="0.25">
      <c r="K20262"/>
    </row>
    <row r="20263" spans="11:11" x14ac:dyDescent="0.25">
      <c r="K20263"/>
    </row>
    <row r="20264" spans="11:11" x14ac:dyDescent="0.25">
      <c r="K20264"/>
    </row>
    <row r="20265" spans="11:11" x14ac:dyDescent="0.25">
      <c r="K20265"/>
    </row>
    <row r="20266" spans="11:11" x14ac:dyDescent="0.25">
      <c r="K20266"/>
    </row>
    <row r="20267" spans="11:11" x14ac:dyDescent="0.25">
      <c r="K20267"/>
    </row>
    <row r="20268" spans="11:11" x14ac:dyDescent="0.25">
      <c r="K20268"/>
    </row>
    <row r="20269" spans="11:11" x14ac:dyDescent="0.25">
      <c r="K20269"/>
    </row>
    <row r="20270" spans="11:11" x14ac:dyDescent="0.25">
      <c r="K20270"/>
    </row>
    <row r="20271" spans="11:11" x14ac:dyDescent="0.25">
      <c r="K20271"/>
    </row>
    <row r="20272" spans="11:11" x14ac:dyDescent="0.25">
      <c r="K20272"/>
    </row>
    <row r="20273" spans="11:11" x14ac:dyDescent="0.25">
      <c r="K20273"/>
    </row>
    <row r="20274" spans="11:11" x14ac:dyDescent="0.25">
      <c r="K20274"/>
    </row>
    <row r="20275" spans="11:11" x14ac:dyDescent="0.25">
      <c r="K20275"/>
    </row>
    <row r="20276" spans="11:11" x14ac:dyDescent="0.25">
      <c r="K20276"/>
    </row>
    <row r="20277" spans="11:11" x14ac:dyDescent="0.25">
      <c r="K20277"/>
    </row>
    <row r="20278" spans="11:11" x14ac:dyDescent="0.25">
      <c r="K20278"/>
    </row>
    <row r="20279" spans="11:11" x14ac:dyDescent="0.25">
      <c r="K20279"/>
    </row>
    <row r="20280" spans="11:11" x14ac:dyDescent="0.25">
      <c r="K20280"/>
    </row>
    <row r="20281" spans="11:11" x14ac:dyDescent="0.25">
      <c r="K20281"/>
    </row>
    <row r="20282" spans="11:11" x14ac:dyDescent="0.25">
      <c r="K20282"/>
    </row>
    <row r="20283" spans="11:11" x14ac:dyDescent="0.25">
      <c r="K20283"/>
    </row>
    <row r="20284" spans="11:11" x14ac:dyDescent="0.25">
      <c r="K20284"/>
    </row>
    <row r="20285" spans="11:11" x14ac:dyDescent="0.25">
      <c r="K20285"/>
    </row>
    <row r="20286" spans="11:11" x14ac:dyDescent="0.25">
      <c r="K20286"/>
    </row>
    <row r="20287" spans="11:11" x14ac:dyDescent="0.25">
      <c r="K20287"/>
    </row>
    <row r="20288" spans="11:11" x14ac:dyDescent="0.25">
      <c r="K20288"/>
    </row>
    <row r="20289" spans="11:11" x14ac:dyDescent="0.25">
      <c r="K20289"/>
    </row>
    <row r="20290" spans="11:11" x14ac:dyDescent="0.25">
      <c r="K20290"/>
    </row>
    <row r="20291" spans="11:11" x14ac:dyDescent="0.25">
      <c r="K20291"/>
    </row>
    <row r="20292" spans="11:11" x14ac:dyDescent="0.25">
      <c r="K20292"/>
    </row>
    <row r="20293" spans="11:11" x14ac:dyDescent="0.25">
      <c r="K20293"/>
    </row>
    <row r="20294" spans="11:11" x14ac:dyDescent="0.25">
      <c r="K20294"/>
    </row>
    <row r="20295" spans="11:11" x14ac:dyDescent="0.25">
      <c r="K20295"/>
    </row>
    <row r="20296" spans="11:11" x14ac:dyDescent="0.25">
      <c r="K20296"/>
    </row>
    <row r="20297" spans="11:11" x14ac:dyDescent="0.25">
      <c r="K20297"/>
    </row>
    <row r="20298" spans="11:11" x14ac:dyDescent="0.25">
      <c r="K20298"/>
    </row>
    <row r="20299" spans="11:11" x14ac:dyDescent="0.25">
      <c r="K20299"/>
    </row>
    <row r="20300" spans="11:11" x14ac:dyDescent="0.25">
      <c r="K20300"/>
    </row>
    <row r="20301" spans="11:11" x14ac:dyDescent="0.25">
      <c r="K20301"/>
    </row>
    <row r="20302" spans="11:11" x14ac:dyDescent="0.25">
      <c r="K20302"/>
    </row>
    <row r="20303" spans="11:11" x14ac:dyDescent="0.25">
      <c r="K20303"/>
    </row>
    <row r="20304" spans="11:11" x14ac:dyDescent="0.25">
      <c r="K20304"/>
    </row>
    <row r="20305" spans="11:11" x14ac:dyDescent="0.25">
      <c r="K20305"/>
    </row>
    <row r="20306" spans="11:11" x14ac:dyDescent="0.25">
      <c r="K20306"/>
    </row>
    <row r="20307" spans="11:11" x14ac:dyDescent="0.25">
      <c r="K20307"/>
    </row>
    <row r="20308" spans="11:11" x14ac:dyDescent="0.25">
      <c r="K20308"/>
    </row>
    <row r="20309" spans="11:11" x14ac:dyDescent="0.25">
      <c r="K20309"/>
    </row>
    <row r="20310" spans="11:11" x14ac:dyDescent="0.25">
      <c r="K20310"/>
    </row>
    <row r="20311" spans="11:11" x14ac:dyDescent="0.25">
      <c r="K20311"/>
    </row>
    <row r="20312" spans="11:11" x14ac:dyDescent="0.25">
      <c r="K20312"/>
    </row>
    <row r="20313" spans="11:11" x14ac:dyDescent="0.25">
      <c r="K20313"/>
    </row>
    <row r="20314" spans="11:11" x14ac:dyDescent="0.25">
      <c r="K20314"/>
    </row>
    <row r="20315" spans="11:11" x14ac:dyDescent="0.25">
      <c r="K20315"/>
    </row>
    <row r="20316" spans="11:11" x14ac:dyDescent="0.25">
      <c r="K20316"/>
    </row>
    <row r="20317" spans="11:11" x14ac:dyDescent="0.25">
      <c r="K20317"/>
    </row>
    <row r="20318" spans="11:11" x14ac:dyDescent="0.25">
      <c r="K20318"/>
    </row>
    <row r="20319" spans="11:11" x14ac:dyDescent="0.25">
      <c r="K20319"/>
    </row>
    <row r="20320" spans="11:11" x14ac:dyDescent="0.25">
      <c r="K20320"/>
    </row>
    <row r="20321" spans="11:11" x14ac:dyDescent="0.25">
      <c r="K20321"/>
    </row>
    <row r="20322" spans="11:11" x14ac:dyDescent="0.25">
      <c r="K20322"/>
    </row>
    <row r="20323" spans="11:11" x14ac:dyDescent="0.25">
      <c r="K20323"/>
    </row>
    <row r="20324" spans="11:11" x14ac:dyDescent="0.25">
      <c r="K20324"/>
    </row>
    <row r="20325" spans="11:11" x14ac:dyDescent="0.25">
      <c r="K20325"/>
    </row>
    <row r="20326" spans="11:11" x14ac:dyDescent="0.25">
      <c r="K20326"/>
    </row>
    <row r="20327" spans="11:11" x14ac:dyDescent="0.25">
      <c r="K20327"/>
    </row>
    <row r="20328" spans="11:11" x14ac:dyDescent="0.25">
      <c r="K20328"/>
    </row>
    <row r="20329" spans="11:11" x14ac:dyDescent="0.25">
      <c r="K20329"/>
    </row>
    <row r="20330" spans="11:11" x14ac:dyDescent="0.25">
      <c r="K20330"/>
    </row>
    <row r="20331" spans="11:11" x14ac:dyDescent="0.25">
      <c r="K20331"/>
    </row>
    <row r="20332" spans="11:11" x14ac:dyDescent="0.25">
      <c r="K20332"/>
    </row>
    <row r="20333" spans="11:11" x14ac:dyDescent="0.25">
      <c r="K20333"/>
    </row>
    <row r="20334" spans="11:11" x14ac:dyDescent="0.25">
      <c r="K20334"/>
    </row>
    <row r="20335" spans="11:11" x14ac:dyDescent="0.25">
      <c r="K20335"/>
    </row>
    <row r="20336" spans="11:11" x14ac:dyDescent="0.25">
      <c r="K20336"/>
    </row>
    <row r="20337" spans="11:11" x14ac:dyDescent="0.25">
      <c r="K20337"/>
    </row>
    <row r="20338" spans="11:11" x14ac:dyDescent="0.25">
      <c r="K20338"/>
    </row>
    <row r="20339" spans="11:11" x14ac:dyDescent="0.25">
      <c r="K20339"/>
    </row>
    <row r="20340" spans="11:11" x14ac:dyDescent="0.25">
      <c r="K20340"/>
    </row>
    <row r="20341" spans="11:11" x14ac:dyDescent="0.25">
      <c r="K20341"/>
    </row>
    <row r="20342" spans="11:11" x14ac:dyDescent="0.25">
      <c r="K20342"/>
    </row>
    <row r="20343" spans="11:11" x14ac:dyDescent="0.25">
      <c r="K20343"/>
    </row>
    <row r="20344" spans="11:11" x14ac:dyDescent="0.25">
      <c r="K20344"/>
    </row>
    <row r="20345" spans="11:11" x14ac:dyDescent="0.25">
      <c r="K20345"/>
    </row>
    <row r="20346" spans="11:11" x14ac:dyDescent="0.25">
      <c r="K20346"/>
    </row>
    <row r="20347" spans="11:11" x14ac:dyDescent="0.25">
      <c r="K20347"/>
    </row>
    <row r="20348" spans="11:11" x14ac:dyDescent="0.25">
      <c r="K20348"/>
    </row>
    <row r="20349" spans="11:11" x14ac:dyDescent="0.25">
      <c r="K20349"/>
    </row>
    <row r="20350" spans="11:11" x14ac:dyDescent="0.25">
      <c r="K20350"/>
    </row>
    <row r="20351" spans="11:11" x14ac:dyDescent="0.25">
      <c r="K20351"/>
    </row>
    <row r="20352" spans="11:11" x14ac:dyDescent="0.25">
      <c r="K20352"/>
    </row>
    <row r="20353" spans="11:11" x14ac:dyDescent="0.25">
      <c r="K20353"/>
    </row>
    <row r="20354" spans="11:11" x14ac:dyDescent="0.25">
      <c r="K20354"/>
    </row>
    <row r="20355" spans="11:11" x14ac:dyDescent="0.25">
      <c r="K20355"/>
    </row>
    <row r="20356" spans="11:11" x14ac:dyDescent="0.25">
      <c r="K20356"/>
    </row>
    <row r="20357" spans="11:11" x14ac:dyDescent="0.25">
      <c r="K20357"/>
    </row>
    <row r="20358" spans="11:11" x14ac:dyDescent="0.25">
      <c r="K20358"/>
    </row>
    <row r="20359" spans="11:11" x14ac:dyDescent="0.25">
      <c r="K20359"/>
    </row>
    <row r="20360" spans="11:11" x14ac:dyDescent="0.25">
      <c r="K20360"/>
    </row>
    <row r="20361" spans="11:11" x14ac:dyDescent="0.25">
      <c r="K20361"/>
    </row>
    <row r="20362" spans="11:11" x14ac:dyDescent="0.25">
      <c r="K20362"/>
    </row>
    <row r="20363" spans="11:11" x14ac:dyDescent="0.25">
      <c r="K20363"/>
    </row>
    <row r="20364" spans="11:11" x14ac:dyDescent="0.25">
      <c r="K20364"/>
    </row>
    <row r="20365" spans="11:11" x14ac:dyDescent="0.25">
      <c r="K20365"/>
    </row>
    <row r="20366" spans="11:11" x14ac:dyDescent="0.25">
      <c r="K20366"/>
    </row>
    <row r="20367" spans="11:11" x14ac:dyDescent="0.25">
      <c r="K20367"/>
    </row>
    <row r="20368" spans="11:11" x14ac:dyDescent="0.25">
      <c r="K20368"/>
    </row>
    <row r="20369" spans="11:11" x14ac:dyDescent="0.25">
      <c r="K20369"/>
    </row>
    <row r="20370" spans="11:11" x14ac:dyDescent="0.25">
      <c r="K20370"/>
    </row>
    <row r="20371" spans="11:11" x14ac:dyDescent="0.25">
      <c r="K20371"/>
    </row>
    <row r="20372" spans="11:11" x14ac:dyDescent="0.25">
      <c r="K20372"/>
    </row>
    <row r="20373" spans="11:11" x14ac:dyDescent="0.25">
      <c r="K20373"/>
    </row>
    <row r="20374" spans="11:11" x14ac:dyDescent="0.25">
      <c r="K20374"/>
    </row>
    <row r="20375" spans="11:11" x14ac:dyDescent="0.25">
      <c r="K20375"/>
    </row>
    <row r="20376" spans="11:11" x14ac:dyDescent="0.25">
      <c r="K20376"/>
    </row>
    <row r="20377" spans="11:11" x14ac:dyDescent="0.25">
      <c r="K20377"/>
    </row>
    <row r="20378" spans="11:11" x14ac:dyDescent="0.25">
      <c r="K20378"/>
    </row>
    <row r="20379" spans="11:11" x14ac:dyDescent="0.25">
      <c r="K20379"/>
    </row>
    <row r="20380" spans="11:11" x14ac:dyDescent="0.25">
      <c r="K20380"/>
    </row>
    <row r="20381" spans="11:11" x14ac:dyDescent="0.25">
      <c r="K20381"/>
    </row>
    <row r="20382" spans="11:11" x14ac:dyDescent="0.25">
      <c r="K20382"/>
    </row>
    <row r="20383" spans="11:11" x14ac:dyDescent="0.25">
      <c r="K20383"/>
    </row>
    <row r="20384" spans="11:11" x14ac:dyDescent="0.25">
      <c r="K20384"/>
    </row>
    <row r="20385" spans="11:11" x14ac:dyDescent="0.25">
      <c r="K20385"/>
    </row>
    <row r="20386" spans="11:11" x14ac:dyDescent="0.25">
      <c r="K20386"/>
    </row>
    <row r="20387" spans="11:11" x14ac:dyDescent="0.25">
      <c r="K20387"/>
    </row>
    <row r="20388" spans="11:11" x14ac:dyDescent="0.25">
      <c r="K20388"/>
    </row>
    <row r="20389" spans="11:11" x14ac:dyDescent="0.25">
      <c r="K20389"/>
    </row>
    <row r="20390" spans="11:11" x14ac:dyDescent="0.25">
      <c r="K20390"/>
    </row>
    <row r="20391" spans="11:11" x14ac:dyDescent="0.25">
      <c r="K20391"/>
    </row>
    <row r="20392" spans="11:11" x14ac:dyDescent="0.25">
      <c r="K20392"/>
    </row>
    <row r="20393" spans="11:11" x14ac:dyDescent="0.25">
      <c r="K20393"/>
    </row>
    <row r="20394" spans="11:11" x14ac:dyDescent="0.25">
      <c r="K20394"/>
    </row>
    <row r="20395" spans="11:11" x14ac:dyDescent="0.25">
      <c r="K20395"/>
    </row>
    <row r="20396" spans="11:11" x14ac:dyDescent="0.25">
      <c r="K20396"/>
    </row>
    <row r="20397" spans="11:11" x14ac:dyDescent="0.25">
      <c r="K20397"/>
    </row>
    <row r="20398" spans="11:11" x14ac:dyDescent="0.25">
      <c r="K20398"/>
    </row>
    <row r="20399" spans="11:11" x14ac:dyDescent="0.25">
      <c r="K20399"/>
    </row>
    <row r="20400" spans="11:11" x14ac:dyDescent="0.25">
      <c r="K20400"/>
    </row>
    <row r="20401" spans="11:11" x14ac:dyDescent="0.25">
      <c r="K20401"/>
    </row>
    <row r="20402" spans="11:11" x14ac:dyDescent="0.25">
      <c r="K20402"/>
    </row>
    <row r="20403" spans="11:11" x14ac:dyDescent="0.25">
      <c r="K20403"/>
    </row>
    <row r="20404" spans="11:11" x14ac:dyDescent="0.25">
      <c r="K20404"/>
    </row>
    <row r="20405" spans="11:11" x14ac:dyDescent="0.25">
      <c r="K20405"/>
    </row>
    <row r="20406" spans="11:11" x14ac:dyDescent="0.25">
      <c r="K20406"/>
    </row>
    <row r="20407" spans="11:11" x14ac:dyDescent="0.25">
      <c r="K20407"/>
    </row>
    <row r="20408" spans="11:11" x14ac:dyDescent="0.25">
      <c r="K20408"/>
    </row>
    <row r="20409" spans="11:11" x14ac:dyDescent="0.25">
      <c r="K20409"/>
    </row>
    <row r="20410" spans="11:11" x14ac:dyDescent="0.25">
      <c r="K20410"/>
    </row>
    <row r="20411" spans="11:11" x14ac:dyDescent="0.25">
      <c r="K20411"/>
    </row>
    <row r="20412" spans="11:11" x14ac:dyDescent="0.25">
      <c r="K20412"/>
    </row>
    <row r="20413" spans="11:11" x14ac:dyDescent="0.25">
      <c r="K20413"/>
    </row>
    <row r="20414" spans="11:11" x14ac:dyDescent="0.25">
      <c r="K20414"/>
    </row>
    <row r="20415" spans="11:11" x14ac:dyDescent="0.25">
      <c r="K20415"/>
    </row>
    <row r="20416" spans="11:11" x14ac:dyDescent="0.25">
      <c r="K20416"/>
    </row>
    <row r="20417" spans="11:11" x14ac:dyDescent="0.25">
      <c r="K20417"/>
    </row>
    <row r="20418" spans="11:11" x14ac:dyDescent="0.25">
      <c r="K20418"/>
    </row>
    <row r="20419" spans="11:11" x14ac:dyDescent="0.25">
      <c r="K20419"/>
    </row>
    <row r="20420" spans="11:11" x14ac:dyDescent="0.25">
      <c r="K20420"/>
    </row>
    <row r="20421" spans="11:11" x14ac:dyDescent="0.25">
      <c r="K20421"/>
    </row>
    <row r="20422" spans="11:11" x14ac:dyDescent="0.25">
      <c r="K20422"/>
    </row>
    <row r="20423" spans="11:11" x14ac:dyDescent="0.25">
      <c r="K20423"/>
    </row>
    <row r="20424" spans="11:11" x14ac:dyDescent="0.25">
      <c r="K20424"/>
    </row>
    <row r="20425" spans="11:11" x14ac:dyDescent="0.25">
      <c r="K20425"/>
    </row>
    <row r="20426" spans="11:11" x14ac:dyDescent="0.25">
      <c r="K20426"/>
    </row>
    <row r="20427" spans="11:11" x14ac:dyDescent="0.25">
      <c r="K20427"/>
    </row>
    <row r="20428" spans="11:11" x14ac:dyDescent="0.25">
      <c r="K20428"/>
    </row>
    <row r="20429" spans="11:11" x14ac:dyDescent="0.25">
      <c r="K20429"/>
    </row>
    <row r="20430" spans="11:11" x14ac:dyDescent="0.25">
      <c r="K20430"/>
    </row>
    <row r="20431" spans="11:11" x14ac:dyDescent="0.25">
      <c r="K20431"/>
    </row>
    <row r="20432" spans="11:11" x14ac:dyDescent="0.25">
      <c r="K20432"/>
    </row>
    <row r="20433" spans="11:11" x14ac:dyDescent="0.25">
      <c r="K20433"/>
    </row>
    <row r="20434" spans="11:11" x14ac:dyDescent="0.25">
      <c r="K20434"/>
    </row>
    <row r="20435" spans="11:11" x14ac:dyDescent="0.25">
      <c r="K20435"/>
    </row>
    <row r="20436" spans="11:11" x14ac:dyDescent="0.25">
      <c r="K20436"/>
    </row>
    <row r="20437" spans="11:11" x14ac:dyDescent="0.25">
      <c r="K20437"/>
    </row>
    <row r="20438" spans="11:11" x14ac:dyDescent="0.25">
      <c r="K20438"/>
    </row>
    <row r="20439" spans="11:11" x14ac:dyDescent="0.25">
      <c r="K20439"/>
    </row>
    <row r="20440" spans="11:11" x14ac:dyDescent="0.25">
      <c r="K20440"/>
    </row>
    <row r="20441" spans="11:11" x14ac:dyDescent="0.25">
      <c r="K20441"/>
    </row>
    <row r="20442" spans="11:11" x14ac:dyDescent="0.25">
      <c r="K20442"/>
    </row>
    <row r="20443" spans="11:11" x14ac:dyDescent="0.25">
      <c r="K20443"/>
    </row>
    <row r="20444" spans="11:11" x14ac:dyDescent="0.25">
      <c r="K20444"/>
    </row>
    <row r="20445" spans="11:11" x14ac:dyDescent="0.25">
      <c r="K20445"/>
    </row>
    <row r="20446" spans="11:11" x14ac:dyDescent="0.25">
      <c r="K20446"/>
    </row>
    <row r="20447" spans="11:11" x14ac:dyDescent="0.25">
      <c r="K20447"/>
    </row>
    <row r="20448" spans="11:11" x14ac:dyDescent="0.25">
      <c r="K20448"/>
    </row>
    <row r="20449" spans="11:11" x14ac:dyDescent="0.25">
      <c r="K20449"/>
    </row>
    <row r="20450" spans="11:11" x14ac:dyDescent="0.25">
      <c r="K20450"/>
    </row>
    <row r="20451" spans="11:11" x14ac:dyDescent="0.25">
      <c r="K20451"/>
    </row>
    <row r="20452" spans="11:11" x14ac:dyDescent="0.25">
      <c r="K20452"/>
    </row>
    <row r="20453" spans="11:11" x14ac:dyDescent="0.25">
      <c r="K20453"/>
    </row>
    <row r="20454" spans="11:11" x14ac:dyDescent="0.25">
      <c r="K20454"/>
    </row>
    <row r="20455" spans="11:11" x14ac:dyDescent="0.25">
      <c r="K20455"/>
    </row>
    <row r="20456" spans="11:11" x14ac:dyDescent="0.25">
      <c r="K20456"/>
    </row>
    <row r="20457" spans="11:11" x14ac:dyDescent="0.25">
      <c r="K20457"/>
    </row>
    <row r="20458" spans="11:11" x14ac:dyDescent="0.25">
      <c r="K20458"/>
    </row>
    <row r="20459" spans="11:11" x14ac:dyDescent="0.25">
      <c r="K20459"/>
    </row>
    <row r="20460" spans="11:11" x14ac:dyDescent="0.25">
      <c r="K20460"/>
    </row>
    <row r="20461" spans="11:11" x14ac:dyDescent="0.25">
      <c r="K20461"/>
    </row>
    <row r="20462" spans="11:11" x14ac:dyDescent="0.25">
      <c r="K20462"/>
    </row>
    <row r="20463" spans="11:11" x14ac:dyDescent="0.25">
      <c r="K20463"/>
    </row>
    <row r="20464" spans="11:11" x14ac:dyDescent="0.25">
      <c r="K20464"/>
    </row>
    <row r="20465" spans="11:11" x14ac:dyDescent="0.25">
      <c r="K20465"/>
    </row>
    <row r="20466" spans="11:11" x14ac:dyDescent="0.25">
      <c r="K20466"/>
    </row>
    <row r="20467" spans="11:11" x14ac:dyDescent="0.25">
      <c r="K20467"/>
    </row>
    <row r="20468" spans="11:11" x14ac:dyDescent="0.25">
      <c r="K20468"/>
    </row>
    <row r="20469" spans="11:11" x14ac:dyDescent="0.25">
      <c r="K20469"/>
    </row>
    <row r="20470" spans="11:11" x14ac:dyDescent="0.25">
      <c r="K20470"/>
    </row>
    <row r="20471" spans="11:11" x14ac:dyDescent="0.25">
      <c r="K20471"/>
    </row>
    <row r="20472" spans="11:11" x14ac:dyDescent="0.25">
      <c r="K20472"/>
    </row>
    <row r="20473" spans="11:11" x14ac:dyDescent="0.25">
      <c r="K20473"/>
    </row>
    <row r="20474" spans="11:11" x14ac:dyDescent="0.25">
      <c r="K20474"/>
    </row>
    <row r="20475" spans="11:11" x14ac:dyDescent="0.25">
      <c r="K20475"/>
    </row>
    <row r="20476" spans="11:11" x14ac:dyDescent="0.25">
      <c r="K20476"/>
    </row>
    <row r="20477" spans="11:11" x14ac:dyDescent="0.25">
      <c r="K20477"/>
    </row>
    <row r="20478" spans="11:11" x14ac:dyDescent="0.25">
      <c r="K20478"/>
    </row>
    <row r="20479" spans="11:11" x14ac:dyDescent="0.25">
      <c r="K20479"/>
    </row>
    <row r="20480" spans="11:11" x14ac:dyDescent="0.25">
      <c r="K20480"/>
    </row>
    <row r="20481" spans="11:11" x14ac:dyDescent="0.25">
      <c r="K20481"/>
    </row>
    <row r="20482" spans="11:11" x14ac:dyDescent="0.25">
      <c r="K20482"/>
    </row>
    <row r="20483" spans="11:11" x14ac:dyDescent="0.25">
      <c r="K20483"/>
    </row>
    <row r="20484" spans="11:11" x14ac:dyDescent="0.25">
      <c r="K20484"/>
    </row>
    <row r="20485" spans="11:11" x14ac:dyDescent="0.25">
      <c r="K20485"/>
    </row>
    <row r="20486" spans="11:11" x14ac:dyDescent="0.25">
      <c r="K20486"/>
    </row>
    <row r="20487" spans="11:11" x14ac:dyDescent="0.25">
      <c r="K20487"/>
    </row>
    <row r="20488" spans="11:11" x14ac:dyDescent="0.25">
      <c r="K20488"/>
    </row>
    <row r="20489" spans="11:11" x14ac:dyDescent="0.25">
      <c r="K20489"/>
    </row>
    <row r="20490" spans="11:11" x14ac:dyDescent="0.25">
      <c r="K20490"/>
    </row>
    <row r="20491" spans="11:11" x14ac:dyDescent="0.25">
      <c r="K20491"/>
    </row>
    <row r="20492" spans="11:11" x14ac:dyDescent="0.25">
      <c r="K20492"/>
    </row>
    <row r="20493" spans="11:11" x14ac:dyDescent="0.25">
      <c r="K20493"/>
    </row>
    <row r="20494" spans="11:11" x14ac:dyDescent="0.25">
      <c r="K20494"/>
    </row>
    <row r="20495" spans="11:11" x14ac:dyDescent="0.25">
      <c r="K20495"/>
    </row>
    <row r="20496" spans="11:11" x14ac:dyDescent="0.25">
      <c r="K20496"/>
    </row>
    <row r="20497" spans="11:11" x14ac:dyDescent="0.25">
      <c r="K20497"/>
    </row>
    <row r="20498" spans="11:11" x14ac:dyDescent="0.25">
      <c r="K20498"/>
    </row>
    <row r="20499" spans="11:11" x14ac:dyDescent="0.25">
      <c r="K20499"/>
    </row>
    <row r="20500" spans="11:11" x14ac:dyDescent="0.25">
      <c r="K20500"/>
    </row>
    <row r="20501" spans="11:11" x14ac:dyDescent="0.25">
      <c r="K20501"/>
    </row>
    <row r="20502" spans="11:11" x14ac:dyDescent="0.25">
      <c r="K20502"/>
    </row>
    <row r="20503" spans="11:11" x14ac:dyDescent="0.25">
      <c r="K20503"/>
    </row>
    <row r="20504" spans="11:11" x14ac:dyDescent="0.25">
      <c r="K20504"/>
    </row>
    <row r="20505" spans="11:11" x14ac:dyDescent="0.25">
      <c r="K20505"/>
    </row>
    <row r="20506" spans="11:11" x14ac:dyDescent="0.25">
      <c r="K20506"/>
    </row>
    <row r="20507" spans="11:11" x14ac:dyDescent="0.25">
      <c r="K20507"/>
    </row>
    <row r="20508" spans="11:11" x14ac:dyDescent="0.25">
      <c r="K20508"/>
    </row>
    <row r="20509" spans="11:11" x14ac:dyDescent="0.25">
      <c r="K20509"/>
    </row>
    <row r="20510" spans="11:11" x14ac:dyDescent="0.25">
      <c r="K20510"/>
    </row>
    <row r="20511" spans="11:11" x14ac:dyDescent="0.25">
      <c r="K20511"/>
    </row>
    <row r="20512" spans="11:11" x14ac:dyDescent="0.25">
      <c r="K20512"/>
    </row>
    <row r="20513" spans="11:11" x14ac:dyDescent="0.25">
      <c r="K20513"/>
    </row>
    <row r="20514" spans="11:11" x14ac:dyDescent="0.25">
      <c r="K20514"/>
    </row>
    <row r="20515" spans="11:11" x14ac:dyDescent="0.25">
      <c r="K20515"/>
    </row>
    <row r="20516" spans="11:11" x14ac:dyDescent="0.25">
      <c r="K20516"/>
    </row>
    <row r="20517" spans="11:11" x14ac:dyDescent="0.25">
      <c r="K20517"/>
    </row>
    <row r="20518" spans="11:11" x14ac:dyDescent="0.25">
      <c r="K20518"/>
    </row>
    <row r="20519" spans="11:11" x14ac:dyDescent="0.25">
      <c r="K20519"/>
    </row>
    <row r="20520" spans="11:11" x14ac:dyDescent="0.25">
      <c r="K20520"/>
    </row>
    <row r="20521" spans="11:11" x14ac:dyDescent="0.25">
      <c r="K20521"/>
    </row>
    <row r="20522" spans="11:11" x14ac:dyDescent="0.25">
      <c r="K20522"/>
    </row>
    <row r="20523" spans="11:11" x14ac:dyDescent="0.25">
      <c r="K20523"/>
    </row>
    <row r="20524" spans="11:11" x14ac:dyDescent="0.25">
      <c r="K20524"/>
    </row>
    <row r="20525" spans="11:11" x14ac:dyDescent="0.25">
      <c r="K20525"/>
    </row>
    <row r="20526" spans="11:11" x14ac:dyDescent="0.25">
      <c r="K20526"/>
    </row>
    <row r="20527" spans="11:11" x14ac:dyDescent="0.25">
      <c r="K20527"/>
    </row>
    <row r="20528" spans="11:11" x14ac:dyDescent="0.25">
      <c r="K20528"/>
    </row>
    <row r="20529" spans="11:11" x14ac:dyDescent="0.25">
      <c r="K20529"/>
    </row>
    <row r="20530" spans="11:11" x14ac:dyDescent="0.25">
      <c r="K20530"/>
    </row>
    <row r="20531" spans="11:11" x14ac:dyDescent="0.25">
      <c r="K20531"/>
    </row>
    <row r="20532" spans="11:11" x14ac:dyDescent="0.25">
      <c r="K20532"/>
    </row>
    <row r="20533" spans="11:11" x14ac:dyDescent="0.25">
      <c r="K20533"/>
    </row>
    <row r="20534" spans="11:11" x14ac:dyDescent="0.25">
      <c r="K20534"/>
    </row>
    <row r="20535" spans="11:11" x14ac:dyDescent="0.25">
      <c r="K20535"/>
    </row>
    <row r="20536" spans="11:11" x14ac:dyDescent="0.25">
      <c r="K20536"/>
    </row>
    <row r="20537" spans="11:11" x14ac:dyDescent="0.25">
      <c r="K20537"/>
    </row>
    <row r="20538" spans="11:11" x14ac:dyDescent="0.25">
      <c r="K20538"/>
    </row>
    <row r="20539" spans="11:11" x14ac:dyDescent="0.25">
      <c r="K20539"/>
    </row>
    <row r="20540" spans="11:11" x14ac:dyDescent="0.25">
      <c r="K20540"/>
    </row>
    <row r="20541" spans="11:11" x14ac:dyDescent="0.25">
      <c r="K20541"/>
    </row>
    <row r="20542" spans="11:11" x14ac:dyDescent="0.25">
      <c r="K20542"/>
    </row>
    <row r="20543" spans="11:11" x14ac:dyDescent="0.25">
      <c r="K20543"/>
    </row>
    <row r="20544" spans="11:11" x14ac:dyDescent="0.25">
      <c r="K20544"/>
    </row>
    <row r="20545" spans="11:11" x14ac:dyDescent="0.25">
      <c r="K20545"/>
    </row>
    <row r="20546" spans="11:11" x14ac:dyDescent="0.25">
      <c r="K20546"/>
    </row>
    <row r="20547" spans="11:11" x14ac:dyDescent="0.25">
      <c r="K20547"/>
    </row>
    <row r="20548" spans="11:11" x14ac:dyDescent="0.25">
      <c r="K20548"/>
    </row>
    <row r="20549" spans="11:11" x14ac:dyDescent="0.25">
      <c r="K20549"/>
    </row>
    <row r="20550" spans="11:11" x14ac:dyDescent="0.25">
      <c r="K20550"/>
    </row>
    <row r="20551" spans="11:11" x14ac:dyDescent="0.25">
      <c r="K20551"/>
    </row>
    <row r="20552" spans="11:11" x14ac:dyDescent="0.25">
      <c r="K20552"/>
    </row>
    <row r="20553" spans="11:11" x14ac:dyDescent="0.25">
      <c r="K20553"/>
    </row>
    <row r="20554" spans="11:11" x14ac:dyDescent="0.25">
      <c r="K20554"/>
    </row>
    <row r="20555" spans="11:11" x14ac:dyDescent="0.25">
      <c r="K20555"/>
    </row>
    <row r="20556" spans="11:11" x14ac:dyDescent="0.25">
      <c r="K20556"/>
    </row>
    <row r="20557" spans="11:11" x14ac:dyDescent="0.25">
      <c r="K20557"/>
    </row>
    <row r="20558" spans="11:11" x14ac:dyDescent="0.25">
      <c r="K20558"/>
    </row>
    <row r="20559" spans="11:11" x14ac:dyDescent="0.25">
      <c r="K20559"/>
    </row>
    <row r="20560" spans="11:11" x14ac:dyDescent="0.25">
      <c r="K20560"/>
    </row>
    <row r="20561" spans="11:11" x14ac:dyDescent="0.25">
      <c r="K20561"/>
    </row>
    <row r="20562" spans="11:11" x14ac:dyDescent="0.25">
      <c r="K20562"/>
    </row>
    <row r="20563" spans="11:11" x14ac:dyDescent="0.25">
      <c r="K20563"/>
    </row>
    <row r="20564" spans="11:11" x14ac:dyDescent="0.25">
      <c r="K20564"/>
    </row>
    <row r="20565" spans="11:11" x14ac:dyDescent="0.25">
      <c r="K20565"/>
    </row>
    <row r="20566" spans="11:11" x14ac:dyDescent="0.25">
      <c r="K20566"/>
    </row>
    <row r="20567" spans="11:11" x14ac:dyDescent="0.25">
      <c r="K20567"/>
    </row>
    <row r="20568" spans="11:11" x14ac:dyDescent="0.25">
      <c r="K20568"/>
    </row>
    <row r="20569" spans="11:11" x14ac:dyDescent="0.25">
      <c r="K20569"/>
    </row>
    <row r="20570" spans="11:11" x14ac:dyDescent="0.25">
      <c r="K20570"/>
    </row>
    <row r="20571" spans="11:11" x14ac:dyDescent="0.25">
      <c r="K20571"/>
    </row>
    <row r="20572" spans="11:11" x14ac:dyDescent="0.25">
      <c r="K20572"/>
    </row>
    <row r="20573" spans="11:11" x14ac:dyDescent="0.25">
      <c r="K20573"/>
    </row>
    <row r="20574" spans="11:11" x14ac:dyDescent="0.25">
      <c r="K20574"/>
    </row>
    <row r="20575" spans="11:11" x14ac:dyDescent="0.25">
      <c r="K20575"/>
    </row>
    <row r="20576" spans="11:11" x14ac:dyDescent="0.25">
      <c r="K20576"/>
    </row>
    <row r="20577" spans="11:11" x14ac:dyDescent="0.25">
      <c r="K20577"/>
    </row>
    <row r="20578" spans="11:11" x14ac:dyDescent="0.25">
      <c r="K20578"/>
    </row>
    <row r="20579" spans="11:11" x14ac:dyDescent="0.25">
      <c r="K20579"/>
    </row>
    <row r="20580" spans="11:11" x14ac:dyDescent="0.25">
      <c r="K20580"/>
    </row>
    <row r="20581" spans="11:11" x14ac:dyDescent="0.25">
      <c r="K20581"/>
    </row>
    <row r="20582" spans="11:11" x14ac:dyDescent="0.25">
      <c r="K20582"/>
    </row>
    <row r="20583" spans="11:11" x14ac:dyDescent="0.25">
      <c r="K20583"/>
    </row>
    <row r="20584" spans="11:11" x14ac:dyDescent="0.25">
      <c r="K20584"/>
    </row>
    <row r="20585" spans="11:11" x14ac:dyDescent="0.25">
      <c r="K20585"/>
    </row>
    <row r="20586" spans="11:11" x14ac:dyDescent="0.25">
      <c r="K20586"/>
    </row>
    <row r="20587" spans="11:11" x14ac:dyDescent="0.25">
      <c r="K20587"/>
    </row>
    <row r="20588" spans="11:11" x14ac:dyDescent="0.25">
      <c r="K20588"/>
    </row>
    <row r="20589" spans="11:11" x14ac:dyDescent="0.25">
      <c r="K20589"/>
    </row>
    <row r="20590" spans="11:11" x14ac:dyDescent="0.25">
      <c r="K20590"/>
    </row>
    <row r="20591" spans="11:11" x14ac:dyDescent="0.25">
      <c r="K20591"/>
    </row>
    <row r="20592" spans="11:11" x14ac:dyDescent="0.25">
      <c r="K20592"/>
    </row>
    <row r="20593" spans="11:11" x14ac:dyDescent="0.25">
      <c r="K20593"/>
    </row>
    <row r="20594" spans="11:11" x14ac:dyDescent="0.25">
      <c r="K20594"/>
    </row>
    <row r="20595" spans="11:11" x14ac:dyDescent="0.25">
      <c r="K20595"/>
    </row>
    <row r="20596" spans="11:11" x14ac:dyDescent="0.25">
      <c r="K20596"/>
    </row>
    <row r="20597" spans="11:11" x14ac:dyDescent="0.25">
      <c r="K20597"/>
    </row>
    <row r="20598" spans="11:11" x14ac:dyDescent="0.25">
      <c r="K20598"/>
    </row>
    <row r="20599" spans="11:11" x14ac:dyDescent="0.25">
      <c r="K20599"/>
    </row>
    <row r="20600" spans="11:11" x14ac:dyDescent="0.25">
      <c r="K20600"/>
    </row>
    <row r="20601" spans="11:11" x14ac:dyDescent="0.25">
      <c r="K20601"/>
    </row>
    <row r="20602" spans="11:11" x14ac:dyDescent="0.25">
      <c r="K20602"/>
    </row>
    <row r="20603" spans="11:11" x14ac:dyDescent="0.25">
      <c r="K20603"/>
    </row>
    <row r="20604" spans="11:11" x14ac:dyDescent="0.25">
      <c r="K20604"/>
    </row>
    <row r="20605" spans="11:11" x14ac:dyDescent="0.25">
      <c r="K20605"/>
    </row>
    <row r="20606" spans="11:11" x14ac:dyDescent="0.25">
      <c r="K20606"/>
    </row>
    <row r="20607" spans="11:11" x14ac:dyDescent="0.25">
      <c r="K20607"/>
    </row>
    <row r="20608" spans="11:11" x14ac:dyDescent="0.25">
      <c r="K20608"/>
    </row>
    <row r="20609" spans="11:11" x14ac:dyDescent="0.25">
      <c r="K20609"/>
    </row>
    <row r="20610" spans="11:11" x14ac:dyDescent="0.25">
      <c r="K20610"/>
    </row>
    <row r="20611" spans="11:11" x14ac:dyDescent="0.25">
      <c r="K20611"/>
    </row>
    <row r="20612" spans="11:11" x14ac:dyDescent="0.25">
      <c r="K20612"/>
    </row>
    <row r="20613" spans="11:11" x14ac:dyDescent="0.25">
      <c r="K20613"/>
    </row>
    <row r="20614" spans="11:11" x14ac:dyDescent="0.25">
      <c r="K20614"/>
    </row>
    <row r="20615" spans="11:11" x14ac:dyDescent="0.25">
      <c r="K20615"/>
    </row>
    <row r="20616" spans="11:11" x14ac:dyDescent="0.25">
      <c r="K20616"/>
    </row>
    <row r="20617" spans="11:11" x14ac:dyDescent="0.25">
      <c r="K20617"/>
    </row>
    <row r="20618" spans="11:11" x14ac:dyDescent="0.25">
      <c r="K20618"/>
    </row>
    <row r="20619" spans="11:11" x14ac:dyDescent="0.25">
      <c r="K20619"/>
    </row>
    <row r="20620" spans="11:11" x14ac:dyDescent="0.25">
      <c r="K20620"/>
    </row>
    <row r="20621" spans="11:11" x14ac:dyDescent="0.25">
      <c r="K20621"/>
    </row>
    <row r="20622" spans="11:11" x14ac:dyDescent="0.25">
      <c r="K20622"/>
    </row>
    <row r="20623" spans="11:11" x14ac:dyDescent="0.25">
      <c r="K20623"/>
    </row>
    <row r="20624" spans="11:11" x14ac:dyDescent="0.25">
      <c r="K20624"/>
    </row>
    <row r="20625" spans="11:11" x14ac:dyDescent="0.25">
      <c r="K20625"/>
    </row>
    <row r="20626" spans="11:11" x14ac:dyDescent="0.25">
      <c r="K20626"/>
    </row>
    <row r="20627" spans="11:11" x14ac:dyDescent="0.25">
      <c r="K20627"/>
    </row>
    <row r="20628" spans="11:11" x14ac:dyDescent="0.25">
      <c r="K20628"/>
    </row>
    <row r="20629" spans="11:11" x14ac:dyDescent="0.25">
      <c r="K20629"/>
    </row>
    <row r="20630" spans="11:11" x14ac:dyDescent="0.25">
      <c r="K20630"/>
    </row>
    <row r="20631" spans="11:11" x14ac:dyDescent="0.25">
      <c r="K20631"/>
    </row>
    <row r="20632" spans="11:11" x14ac:dyDescent="0.25">
      <c r="K20632"/>
    </row>
    <row r="20633" spans="11:11" x14ac:dyDescent="0.25">
      <c r="K20633"/>
    </row>
    <row r="20634" spans="11:11" x14ac:dyDescent="0.25">
      <c r="K20634"/>
    </row>
    <row r="20635" spans="11:11" x14ac:dyDescent="0.25">
      <c r="K20635"/>
    </row>
    <row r="20636" spans="11:11" x14ac:dyDescent="0.25">
      <c r="K20636"/>
    </row>
    <row r="20637" spans="11:11" x14ac:dyDescent="0.25">
      <c r="K20637"/>
    </row>
    <row r="20638" spans="11:11" x14ac:dyDescent="0.25">
      <c r="K20638"/>
    </row>
    <row r="20639" spans="11:11" x14ac:dyDescent="0.25">
      <c r="K20639"/>
    </row>
    <row r="20640" spans="11:11" x14ac:dyDescent="0.25">
      <c r="K20640"/>
    </row>
    <row r="20641" spans="11:11" x14ac:dyDescent="0.25">
      <c r="K20641"/>
    </row>
    <row r="20642" spans="11:11" x14ac:dyDescent="0.25">
      <c r="K20642"/>
    </row>
    <row r="20643" spans="11:11" x14ac:dyDescent="0.25">
      <c r="K20643"/>
    </row>
    <row r="20644" spans="11:11" x14ac:dyDescent="0.25">
      <c r="K20644"/>
    </row>
    <row r="20645" spans="11:11" x14ac:dyDescent="0.25">
      <c r="K20645"/>
    </row>
    <row r="20646" spans="11:11" x14ac:dyDescent="0.25">
      <c r="K20646"/>
    </row>
    <row r="20647" spans="11:11" x14ac:dyDescent="0.25">
      <c r="K20647"/>
    </row>
    <row r="20648" spans="11:11" x14ac:dyDescent="0.25">
      <c r="K20648"/>
    </row>
    <row r="20649" spans="11:11" x14ac:dyDescent="0.25">
      <c r="K20649"/>
    </row>
    <row r="20650" spans="11:11" x14ac:dyDescent="0.25">
      <c r="K20650"/>
    </row>
    <row r="20651" spans="11:11" x14ac:dyDescent="0.25">
      <c r="K20651"/>
    </row>
    <row r="20652" spans="11:11" x14ac:dyDescent="0.25">
      <c r="K20652"/>
    </row>
    <row r="20653" spans="11:11" x14ac:dyDescent="0.25">
      <c r="K20653"/>
    </row>
    <row r="20654" spans="11:11" x14ac:dyDescent="0.25">
      <c r="K20654"/>
    </row>
    <row r="20655" spans="11:11" x14ac:dyDescent="0.25">
      <c r="K20655"/>
    </row>
    <row r="20656" spans="11:11" x14ac:dyDescent="0.25">
      <c r="K20656"/>
    </row>
    <row r="20657" spans="11:11" x14ac:dyDescent="0.25">
      <c r="K20657"/>
    </row>
    <row r="20658" spans="11:11" x14ac:dyDescent="0.25">
      <c r="K20658"/>
    </row>
    <row r="20659" spans="11:11" x14ac:dyDescent="0.25">
      <c r="K20659"/>
    </row>
    <row r="20660" spans="11:11" x14ac:dyDescent="0.25">
      <c r="K20660"/>
    </row>
    <row r="20661" spans="11:11" x14ac:dyDescent="0.25">
      <c r="K20661"/>
    </row>
    <row r="20662" spans="11:11" x14ac:dyDescent="0.25">
      <c r="K20662"/>
    </row>
    <row r="20663" spans="11:11" x14ac:dyDescent="0.25">
      <c r="K20663"/>
    </row>
    <row r="20664" spans="11:11" x14ac:dyDescent="0.25">
      <c r="K20664"/>
    </row>
    <row r="20665" spans="11:11" x14ac:dyDescent="0.25">
      <c r="K20665"/>
    </row>
    <row r="20666" spans="11:11" x14ac:dyDescent="0.25">
      <c r="K20666"/>
    </row>
    <row r="20667" spans="11:11" x14ac:dyDescent="0.25">
      <c r="K20667"/>
    </row>
    <row r="20668" spans="11:11" x14ac:dyDescent="0.25">
      <c r="K20668"/>
    </row>
    <row r="20669" spans="11:11" x14ac:dyDescent="0.25">
      <c r="K20669"/>
    </row>
    <row r="20670" spans="11:11" x14ac:dyDescent="0.25">
      <c r="K20670"/>
    </row>
    <row r="20671" spans="11:11" x14ac:dyDescent="0.25">
      <c r="K20671"/>
    </row>
    <row r="20672" spans="11:11" x14ac:dyDescent="0.25">
      <c r="K20672"/>
    </row>
    <row r="20673" spans="11:11" x14ac:dyDescent="0.25">
      <c r="K20673"/>
    </row>
    <row r="20674" spans="11:11" x14ac:dyDescent="0.25">
      <c r="K20674"/>
    </row>
    <row r="20675" spans="11:11" x14ac:dyDescent="0.25">
      <c r="K20675"/>
    </row>
    <row r="20676" spans="11:11" x14ac:dyDescent="0.25">
      <c r="K20676"/>
    </row>
    <row r="20677" spans="11:11" x14ac:dyDescent="0.25">
      <c r="K20677"/>
    </row>
    <row r="20678" spans="11:11" x14ac:dyDescent="0.25">
      <c r="K20678"/>
    </row>
    <row r="20679" spans="11:11" x14ac:dyDescent="0.25">
      <c r="K20679"/>
    </row>
    <row r="20680" spans="11:11" x14ac:dyDescent="0.25">
      <c r="K20680"/>
    </row>
    <row r="20681" spans="11:11" x14ac:dyDescent="0.25">
      <c r="K20681"/>
    </row>
    <row r="20682" spans="11:11" x14ac:dyDescent="0.25">
      <c r="K20682"/>
    </row>
    <row r="20683" spans="11:11" x14ac:dyDescent="0.25">
      <c r="K20683"/>
    </row>
    <row r="20684" spans="11:11" x14ac:dyDescent="0.25">
      <c r="K20684"/>
    </row>
    <row r="20685" spans="11:11" x14ac:dyDescent="0.25">
      <c r="K20685"/>
    </row>
    <row r="20686" spans="11:11" x14ac:dyDescent="0.25">
      <c r="K20686"/>
    </row>
    <row r="20687" spans="11:11" x14ac:dyDescent="0.25">
      <c r="K20687"/>
    </row>
    <row r="20688" spans="11:11" x14ac:dyDescent="0.25">
      <c r="K20688"/>
    </row>
    <row r="20689" spans="11:11" x14ac:dyDescent="0.25">
      <c r="K20689"/>
    </row>
    <row r="20690" spans="11:11" x14ac:dyDescent="0.25">
      <c r="K20690"/>
    </row>
    <row r="20691" spans="11:11" x14ac:dyDescent="0.25">
      <c r="K20691"/>
    </row>
    <row r="20692" spans="11:11" x14ac:dyDescent="0.25">
      <c r="K20692"/>
    </row>
    <row r="20693" spans="11:11" x14ac:dyDescent="0.25">
      <c r="K20693"/>
    </row>
    <row r="20694" spans="11:11" x14ac:dyDescent="0.25">
      <c r="K20694"/>
    </row>
    <row r="20695" spans="11:11" x14ac:dyDescent="0.25">
      <c r="K20695"/>
    </row>
    <row r="20696" spans="11:11" x14ac:dyDescent="0.25">
      <c r="K20696"/>
    </row>
    <row r="20697" spans="11:11" x14ac:dyDescent="0.25">
      <c r="K20697"/>
    </row>
    <row r="20698" spans="11:11" x14ac:dyDescent="0.25">
      <c r="K20698"/>
    </row>
    <row r="20699" spans="11:11" x14ac:dyDescent="0.25">
      <c r="K20699"/>
    </row>
    <row r="20700" spans="11:11" x14ac:dyDescent="0.25">
      <c r="K20700"/>
    </row>
    <row r="20701" spans="11:11" x14ac:dyDescent="0.25">
      <c r="K20701"/>
    </row>
    <row r="20702" spans="11:11" x14ac:dyDescent="0.25">
      <c r="K20702"/>
    </row>
    <row r="20703" spans="11:11" x14ac:dyDescent="0.25">
      <c r="K20703"/>
    </row>
    <row r="20704" spans="11:11" x14ac:dyDescent="0.25">
      <c r="K20704"/>
    </row>
    <row r="20705" spans="11:11" x14ac:dyDescent="0.25">
      <c r="K20705"/>
    </row>
    <row r="20706" spans="11:11" x14ac:dyDescent="0.25">
      <c r="K20706"/>
    </row>
    <row r="20707" spans="11:11" x14ac:dyDescent="0.25">
      <c r="K20707"/>
    </row>
    <row r="20708" spans="11:11" x14ac:dyDescent="0.25">
      <c r="K20708"/>
    </row>
    <row r="20709" spans="11:11" x14ac:dyDescent="0.25">
      <c r="K20709"/>
    </row>
    <row r="20710" spans="11:11" x14ac:dyDescent="0.25">
      <c r="K20710"/>
    </row>
    <row r="20711" spans="11:11" x14ac:dyDescent="0.25">
      <c r="K20711"/>
    </row>
    <row r="20712" spans="11:11" x14ac:dyDescent="0.25">
      <c r="K20712"/>
    </row>
    <row r="20713" spans="11:11" x14ac:dyDescent="0.25">
      <c r="K20713"/>
    </row>
    <row r="20714" spans="11:11" x14ac:dyDescent="0.25">
      <c r="K20714"/>
    </row>
    <row r="20715" spans="11:11" x14ac:dyDescent="0.25">
      <c r="K20715"/>
    </row>
    <row r="20716" spans="11:11" x14ac:dyDescent="0.25">
      <c r="K20716"/>
    </row>
    <row r="20717" spans="11:11" x14ac:dyDescent="0.25">
      <c r="K20717"/>
    </row>
    <row r="20718" spans="11:11" x14ac:dyDescent="0.25">
      <c r="K20718"/>
    </row>
    <row r="20719" spans="11:11" x14ac:dyDescent="0.25">
      <c r="K20719"/>
    </row>
    <row r="20720" spans="11:11" x14ac:dyDescent="0.25">
      <c r="K20720"/>
    </row>
    <row r="20721" spans="11:11" x14ac:dyDescent="0.25">
      <c r="K20721"/>
    </row>
    <row r="20722" spans="11:11" x14ac:dyDescent="0.25">
      <c r="K20722"/>
    </row>
    <row r="20723" spans="11:11" x14ac:dyDescent="0.25">
      <c r="K20723"/>
    </row>
    <row r="20724" spans="11:11" x14ac:dyDescent="0.25">
      <c r="K20724"/>
    </row>
    <row r="20725" spans="11:11" x14ac:dyDescent="0.25">
      <c r="K20725"/>
    </row>
    <row r="20726" spans="11:11" x14ac:dyDescent="0.25">
      <c r="K20726"/>
    </row>
    <row r="20727" spans="11:11" x14ac:dyDescent="0.25">
      <c r="K20727"/>
    </row>
    <row r="20728" spans="11:11" x14ac:dyDescent="0.25">
      <c r="K20728"/>
    </row>
    <row r="20729" spans="11:11" x14ac:dyDescent="0.25">
      <c r="K20729"/>
    </row>
    <row r="20730" spans="11:11" x14ac:dyDescent="0.25">
      <c r="K20730"/>
    </row>
    <row r="20731" spans="11:11" x14ac:dyDescent="0.25">
      <c r="K20731"/>
    </row>
    <row r="20732" spans="11:11" x14ac:dyDescent="0.25">
      <c r="K20732"/>
    </row>
    <row r="20733" spans="11:11" x14ac:dyDescent="0.25">
      <c r="K20733"/>
    </row>
    <row r="20734" spans="11:11" x14ac:dyDescent="0.25">
      <c r="K20734"/>
    </row>
    <row r="20735" spans="11:11" x14ac:dyDescent="0.25">
      <c r="K20735"/>
    </row>
    <row r="20736" spans="11:11" x14ac:dyDescent="0.25">
      <c r="K20736"/>
    </row>
    <row r="20737" spans="11:11" x14ac:dyDescent="0.25">
      <c r="K20737"/>
    </row>
    <row r="20738" spans="11:11" x14ac:dyDescent="0.25">
      <c r="K20738"/>
    </row>
    <row r="20739" spans="11:11" x14ac:dyDescent="0.25">
      <c r="K20739"/>
    </row>
    <row r="20740" spans="11:11" x14ac:dyDescent="0.25">
      <c r="K20740"/>
    </row>
    <row r="20741" spans="11:11" x14ac:dyDescent="0.25">
      <c r="K20741"/>
    </row>
    <row r="20742" spans="11:11" x14ac:dyDescent="0.25">
      <c r="K20742"/>
    </row>
    <row r="20743" spans="11:11" x14ac:dyDescent="0.25">
      <c r="K20743"/>
    </row>
    <row r="20744" spans="11:11" x14ac:dyDescent="0.25">
      <c r="K20744"/>
    </row>
    <row r="20745" spans="11:11" x14ac:dyDescent="0.25">
      <c r="K20745"/>
    </row>
    <row r="20746" spans="11:11" x14ac:dyDescent="0.25">
      <c r="K20746"/>
    </row>
    <row r="20747" spans="11:11" x14ac:dyDescent="0.25">
      <c r="K20747"/>
    </row>
    <row r="20748" spans="11:11" x14ac:dyDescent="0.25">
      <c r="K20748"/>
    </row>
    <row r="20749" spans="11:11" x14ac:dyDescent="0.25">
      <c r="K20749"/>
    </row>
    <row r="20750" spans="11:11" x14ac:dyDescent="0.25">
      <c r="K20750"/>
    </row>
    <row r="20751" spans="11:11" x14ac:dyDescent="0.25">
      <c r="K20751"/>
    </row>
    <row r="20752" spans="11:11" x14ac:dyDescent="0.25">
      <c r="K20752"/>
    </row>
    <row r="20753" spans="11:11" x14ac:dyDescent="0.25">
      <c r="K20753"/>
    </row>
    <row r="20754" spans="11:11" x14ac:dyDescent="0.25">
      <c r="K20754"/>
    </row>
    <row r="20755" spans="11:11" x14ac:dyDescent="0.25">
      <c r="K20755"/>
    </row>
    <row r="20756" spans="11:11" x14ac:dyDescent="0.25">
      <c r="K20756"/>
    </row>
    <row r="20757" spans="11:11" x14ac:dyDescent="0.25">
      <c r="K20757"/>
    </row>
    <row r="20758" spans="11:11" x14ac:dyDescent="0.25">
      <c r="K20758"/>
    </row>
    <row r="20759" spans="11:11" x14ac:dyDescent="0.25">
      <c r="K20759"/>
    </row>
    <row r="20760" spans="11:11" x14ac:dyDescent="0.25">
      <c r="K20760"/>
    </row>
    <row r="20761" spans="11:11" x14ac:dyDescent="0.25">
      <c r="K20761"/>
    </row>
    <row r="20762" spans="11:11" x14ac:dyDescent="0.25">
      <c r="K20762"/>
    </row>
    <row r="20763" spans="11:11" x14ac:dyDescent="0.25">
      <c r="K20763"/>
    </row>
    <row r="20764" spans="11:11" x14ac:dyDescent="0.25">
      <c r="K20764"/>
    </row>
    <row r="20765" spans="11:11" x14ac:dyDescent="0.25">
      <c r="K20765"/>
    </row>
    <row r="20766" spans="11:11" x14ac:dyDescent="0.25">
      <c r="K20766"/>
    </row>
    <row r="20767" spans="11:11" x14ac:dyDescent="0.25">
      <c r="K20767"/>
    </row>
    <row r="20768" spans="11:11" x14ac:dyDescent="0.25">
      <c r="K20768"/>
    </row>
    <row r="20769" spans="11:11" x14ac:dyDescent="0.25">
      <c r="K20769"/>
    </row>
    <row r="20770" spans="11:11" x14ac:dyDescent="0.25">
      <c r="K20770"/>
    </row>
    <row r="20771" spans="11:11" x14ac:dyDescent="0.25">
      <c r="K20771"/>
    </row>
    <row r="20772" spans="11:11" x14ac:dyDescent="0.25">
      <c r="K20772"/>
    </row>
    <row r="20773" spans="11:11" x14ac:dyDescent="0.25">
      <c r="K20773"/>
    </row>
    <row r="20774" spans="11:11" x14ac:dyDescent="0.25">
      <c r="K20774"/>
    </row>
    <row r="20775" spans="11:11" x14ac:dyDescent="0.25">
      <c r="K20775"/>
    </row>
    <row r="20776" spans="11:11" x14ac:dyDescent="0.25">
      <c r="K20776"/>
    </row>
    <row r="20777" spans="11:11" x14ac:dyDescent="0.25">
      <c r="K20777"/>
    </row>
    <row r="20778" spans="11:11" x14ac:dyDescent="0.25">
      <c r="K20778"/>
    </row>
    <row r="20779" spans="11:11" x14ac:dyDescent="0.25">
      <c r="K20779"/>
    </row>
    <row r="20780" spans="11:11" x14ac:dyDescent="0.25">
      <c r="K20780"/>
    </row>
    <row r="20781" spans="11:11" x14ac:dyDescent="0.25">
      <c r="K20781"/>
    </row>
    <row r="20782" spans="11:11" x14ac:dyDescent="0.25">
      <c r="K20782"/>
    </row>
    <row r="20783" spans="11:11" x14ac:dyDescent="0.25">
      <c r="K20783"/>
    </row>
    <row r="20784" spans="11:11" x14ac:dyDescent="0.25">
      <c r="K20784"/>
    </row>
    <row r="20785" spans="11:11" x14ac:dyDescent="0.25">
      <c r="K20785"/>
    </row>
    <row r="20786" spans="11:11" x14ac:dyDescent="0.25">
      <c r="K20786"/>
    </row>
    <row r="20787" spans="11:11" x14ac:dyDescent="0.25">
      <c r="K20787"/>
    </row>
    <row r="20788" spans="11:11" x14ac:dyDescent="0.25">
      <c r="K20788"/>
    </row>
    <row r="20789" spans="11:11" x14ac:dyDescent="0.25">
      <c r="K20789"/>
    </row>
    <row r="20790" spans="11:11" x14ac:dyDescent="0.25">
      <c r="K20790"/>
    </row>
    <row r="20791" spans="11:11" x14ac:dyDescent="0.25">
      <c r="K20791"/>
    </row>
    <row r="20792" spans="11:11" x14ac:dyDescent="0.25">
      <c r="K20792"/>
    </row>
    <row r="20793" spans="11:11" x14ac:dyDescent="0.25">
      <c r="K20793"/>
    </row>
    <row r="20794" spans="11:11" x14ac:dyDescent="0.25">
      <c r="K20794"/>
    </row>
    <row r="20795" spans="11:11" x14ac:dyDescent="0.25">
      <c r="K20795"/>
    </row>
    <row r="20796" spans="11:11" x14ac:dyDescent="0.25">
      <c r="K20796"/>
    </row>
    <row r="20797" spans="11:11" x14ac:dyDescent="0.25">
      <c r="K20797"/>
    </row>
    <row r="20798" spans="11:11" x14ac:dyDescent="0.25">
      <c r="K20798"/>
    </row>
    <row r="20799" spans="11:11" x14ac:dyDescent="0.25">
      <c r="K20799"/>
    </row>
    <row r="20800" spans="11:11" x14ac:dyDescent="0.25">
      <c r="K20800"/>
    </row>
    <row r="20801" spans="11:11" x14ac:dyDescent="0.25">
      <c r="K20801"/>
    </row>
    <row r="20802" spans="11:11" x14ac:dyDescent="0.25">
      <c r="K20802"/>
    </row>
    <row r="20803" spans="11:11" x14ac:dyDescent="0.25">
      <c r="K20803"/>
    </row>
    <row r="20804" spans="11:11" x14ac:dyDescent="0.25">
      <c r="K20804"/>
    </row>
    <row r="20805" spans="11:11" x14ac:dyDescent="0.25">
      <c r="K20805"/>
    </row>
    <row r="20806" spans="11:11" x14ac:dyDescent="0.25">
      <c r="K20806"/>
    </row>
    <row r="20807" spans="11:11" x14ac:dyDescent="0.25">
      <c r="K20807"/>
    </row>
    <row r="20808" spans="11:11" x14ac:dyDescent="0.25">
      <c r="K20808"/>
    </row>
    <row r="20809" spans="11:11" x14ac:dyDescent="0.25">
      <c r="K20809"/>
    </row>
    <row r="20810" spans="11:11" x14ac:dyDescent="0.25">
      <c r="K20810"/>
    </row>
    <row r="20811" spans="11:11" x14ac:dyDescent="0.25">
      <c r="K20811"/>
    </row>
    <row r="20812" spans="11:11" x14ac:dyDescent="0.25">
      <c r="K20812"/>
    </row>
    <row r="20813" spans="11:11" x14ac:dyDescent="0.25">
      <c r="K20813"/>
    </row>
    <row r="20814" spans="11:11" x14ac:dyDescent="0.25">
      <c r="K20814"/>
    </row>
    <row r="20815" spans="11:11" x14ac:dyDescent="0.25">
      <c r="K20815"/>
    </row>
    <row r="20816" spans="11:11" x14ac:dyDescent="0.25">
      <c r="K20816"/>
    </row>
    <row r="20817" spans="11:11" x14ac:dyDescent="0.25">
      <c r="K20817"/>
    </row>
    <row r="20818" spans="11:11" x14ac:dyDescent="0.25">
      <c r="K20818"/>
    </row>
    <row r="20819" spans="11:11" x14ac:dyDescent="0.25">
      <c r="K20819"/>
    </row>
    <row r="20820" spans="11:11" x14ac:dyDescent="0.25">
      <c r="K20820"/>
    </row>
    <row r="20821" spans="11:11" x14ac:dyDescent="0.25">
      <c r="K20821"/>
    </row>
    <row r="20822" spans="11:11" x14ac:dyDescent="0.25">
      <c r="K20822"/>
    </row>
    <row r="20823" spans="11:11" x14ac:dyDescent="0.25">
      <c r="K20823"/>
    </row>
    <row r="20824" spans="11:11" x14ac:dyDescent="0.25">
      <c r="K20824"/>
    </row>
    <row r="20825" spans="11:11" x14ac:dyDescent="0.25">
      <c r="K20825"/>
    </row>
    <row r="20826" spans="11:11" x14ac:dyDescent="0.25">
      <c r="K20826"/>
    </row>
    <row r="20827" spans="11:11" x14ac:dyDescent="0.25">
      <c r="K20827"/>
    </row>
    <row r="20828" spans="11:11" x14ac:dyDescent="0.25">
      <c r="K20828"/>
    </row>
    <row r="20829" spans="11:11" x14ac:dyDescent="0.25">
      <c r="K20829"/>
    </row>
    <row r="20830" spans="11:11" x14ac:dyDescent="0.25">
      <c r="K20830"/>
    </row>
    <row r="20831" spans="11:11" x14ac:dyDescent="0.25">
      <c r="K20831"/>
    </row>
    <row r="20832" spans="11:11" x14ac:dyDescent="0.25">
      <c r="K20832"/>
    </row>
    <row r="20833" spans="11:11" x14ac:dyDescent="0.25">
      <c r="K20833"/>
    </row>
    <row r="20834" spans="11:11" x14ac:dyDescent="0.25">
      <c r="K20834"/>
    </row>
    <row r="20835" spans="11:11" x14ac:dyDescent="0.25">
      <c r="K20835"/>
    </row>
    <row r="20836" spans="11:11" x14ac:dyDescent="0.25">
      <c r="K20836"/>
    </row>
    <row r="20837" spans="11:11" x14ac:dyDescent="0.25">
      <c r="K20837"/>
    </row>
    <row r="20838" spans="11:11" x14ac:dyDescent="0.25">
      <c r="K20838"/>
    </row>
    <row r="20839" spans="11:11" x14ac:dyDescent="0.25">
      <c r="K20839"/>
    </row>
    <row r="20840" spans="11:11" x14ac:dyDescent="0.25">
      <c r="K20840"/>
    </row>
    <row r="20841" spans="11:11" x14ac:dyDescent="0.25">
      <c r="K20841"/>
    </row>
    <row r="20842" spans="11:11" x14ac:dyDescent="0.25">
      <c r="K20842"/>
    </row>
    <row r="20843" spans="11:11" x14ac:dyDescent="0.25">
      <c r="K20843"/>
    </row>
    <row r="20844" spans="11:11" x14ac:dyDescent="0.25">
      <c r="K20844"/>
    </row>
    <row r="20845" spans="11:11" x14ac:dyDescent="0.25">
      <c r="K20845"/>
    </row>
    <row r="20846" spans="11:11" x14ac:dyDescent="0.25">
      <c r="K20846"/>
    </row>
    <row r="20847" spans="11:11" x14ac:dyDescent="0.25">
      <c r="K20847"/>
    </row>
    <row r="20848" spans="11:11" x14ac:dyDescent="0.25">
      <c r="K20848"/>
    </row>
    <row r="20849" spans="11:11" x14ac:dyDescent="0.25">
      <c r="K20849"/>
    </row>
    <row r="20850" spans="11:11" x14ac:dyDescent="0.25">
      <c r="K20850"/>
    </row>
    <row r="20851" spans="11:11" x14ac:dyDescent="0.25">
      <c r="K20851"/>
    </row>
    <row r="20852" spans="11:11" x14ac:dyDescent="0.25">
      <c r="K20852"/>
    </row>
    <row r="20853" spans="11:11" x14ac:dyDescent="0.25">
      <c r="K20853"/>
    </row>
    <row r="20854" spans="11:11" x14ac:dyDescent="0.25">
      <c r="K20854"/>
    </row>
    <row r="20855" spans="11:11" x14ac:dyDescent="0.25">
      <c r="K20855"/>
    </row>
    <row r="20856" spans="11:11" x14ac:dyDescent="0.25">
      <c r="K20856"/>
    </row>
    <row r="20857" spans="11:11" x14ac:dyDescent="0.25">
      <c r="K20857"/>
    </row>
    <row r="20858" spans="11:11" x14ac:dyDescent="0.25">
      <c r="K20858"/>
    </row>
    <row r="20859" spans="11:11" x14ac:dyDescent="0.25">
      <c r="K20859"/>
    </row>
    <row r="20860" spans="11:11" x14ac:dyDescent="0.25">
      <c r="K20860"/>
    </row>
    <row r="20861" spans="11:11" x14ac:dyDescent="0.25">
      <c r="K20861"/>
    </row>
    <row r="20862" spans="11:11" x14ac:dyDescent="0.25">
      <c r="K20862"/>
    </row>
    <row r="20863" spans="11:11" x14ac:dyDescent="0.25">
      <c r="K20863"/>
    </row>
    <row r="20864" spans="11:11" x14ac:dyDescent="0.25">
      <c r="K20864"/>
    </row>
    <row r="20865" spans="11:11" x14ac:dyDescent="0.25">
      <c r="K20865"/>
    </row>
    <row r="20866" spans="11:11" x14ac:dyDescent="0.25">
      <c r="K20866"/>
    </row>
    <row r="20867" spans="11:11" x14ac:dyDescent="0.25">
      <c r="K20867"/>
    </row>
    <row r="20868" spans="11:11" x14ac:dyDescent="0.25">
      <c r="K20868"/>
    </row>
    <row r="20869" spans="11:11" x14ac:dyDescent="0.25">
      <c r="K20869"/>
    </row>
    <row r="20870" spans="11:11" x14ac:dyDescent="0.25">
      <c r="K20870"/>
    </row>
    <row r="20871" spans="11:11" x14ac:dyDescent="0.25">
      <c r="K20871"/>
    </row>
    <row r="20872" spans="11:11" x14ac:dyDescent="0.25">
      <c r="K20872"/>
    </row>
    <row r="20873" spans="11:11" x14ac:dyDescent="0.25">
      <c r="K20873"/>
    </row>
    <row r="20874" spans="11:11" x14ac:dyDescent="0.25">
      <c r="K20874"/>
    </row>
    <row r="20875" spans="11:11" x14ac:dyDescent="0.25">
      <c r="K20875"/>
    </row>
    <row r="20876" spans="11:11" x14ac:dyDescent="0.25">
      <c r="K20876"/>
    </row>
    <row r="20877" spans="11:11" x14ac:dyDescent="0.25">
      <c r="K20877"/>
    </row>
    <row r="20878" spans="11:11" x14ac:dyDescent="0.25">
      <c r="K20878"/>
    </row>
    <row r="20879" spans="11:11" x14ac:dyDescent="0.25">
      <c r="K20879"/>
    </row>
    <row r="20880" spans="11:11" x14ac:dyDescent="0.25">
      <c r="K20880"/>
    </row>
    <row r="20881" spans="11:11" x14ac:dyDescent="0.25">
      <c r="K20881"/>
    </row>
    <row r="20882" spans="11:11" x14ac:dyDescent="0.25">
      <c r="K20882"/>
    </row>
    <row r="20883" spans="11:11" x14ac:dyDescent="0.25">
      <c r="K20883"/>
    </row>
    <row r="20884" spans="11:11" x14ac:dyDescent="0.25">
      <c r="K20884"/>
    </row>
    <row r="20885" spans="11:11" x14ac:dyDescent="0.25">
      <c r="K20885"/>
    </row>
    <row r="20886" spans="11:11" x14ac:dyDescent="0.25">
      <c r="K20886"/>
    </row>
    <row r="20887" spans="11:11" x14ac:dyDescent="0.25">
      <c r="K20887"/>
    </row>
    <row r="20888" spans="11:11" x14ac:dyDescent="0.25">
      <c r="K20888"/>
    </row>
    <row r="20889" spans="11:11" x14ac:dyDescent="0.25">
      <c r="K20889"/>
    </row>
    <row r="20890" spans="11:11" x14ac:dyDescent="0.25">
      <c r="K20890"/>
    </row>
    <row r="20891" spans="11:11" x14ac:dyDescent="0.25">
      <c r="K20891"/>
    </row>
    <row r="20892" spans="11:11" x14ac:dyDescent="0.25">
      <c r="K20892"/>
    </row>
    <row r="20893" spans="11:11" x14ac:dyDescent="0.25">
      <c r="K20893"/>
    </row>
    <row r="20894" spans="11:11" x14ac:dyDescent="0.25">
      <c r="K20894"/>
    </row>
    <row r="20895" spans="11:11" x14ac:dyDescent="0.25">
      <c r="K20895"/>
    </row>
    <row r="20896" spans="11:11" x14ac:dyDescent="0.25">
      <c r="K20896"/>
    </row>
    <row r="20897" spans="11:11" x14ac:dyDescent="0.25">
      <c r="K20897"/>
    </row>
    <row r="20898" spans="11:11" x14ac:dyDescent="0.25">
      <c r="K20898"/>
    </row>
    <row r="20899" spans="11:11" x14ac:dyDescent="0.25">
      <c r="K20899"/>
    </row>
    <row r="20900" spans="11:11" x14ac:dyDescent="0.25">
      <c r="K20900"/>
    </row>
    <row r="20901" spans="11:11" x14ac:dyDescent="0.25">
      <c r="K20901"/>
    </row>
    <row r="20902" spans="11:11" x14ac:dyDescent="0.25">
      <c r="K20902"/>
    </row>
    <row r="20903" spans="11:11" x14ac:dyDescent="0.25">
      <c r="K20903"/>
    </row>
    <row r="20904" spans="11:11" x14ac:dyDescent="0.25">
      <c r="K20904"/>
    </row>
    <row r="20905" spans="11:11" x14ac:dyDescent="0.25">
      <c r="K20905"/>
    </row>
    <row r="20906" spans="11:11" x14ac:dyDescent="0.25">
      <c r="K20906"/>
    </row>
    <row r="20907" spans="11:11" x14ac:dyDescent="0.25">
      <c r="K20907"/>
    </row>
    <row r="20908" spans="11:11" x14ac:dyDescent="0.25">
      <c r="K20908"/>
    </row>
    <row r="20909" spans="11:11" x14ac:dyDescent="0.25">
      <c r="K20909"/>
    </row>
    <row r="20910" spans="11:11" x14ac:dyDescent="0.25">
      <c r="K20910"/>
    </row>
    <row r="20911" spans="11:11" x14ac:dyDescent="0.25">
      <c r="K20911"/>
    </row>
    <row r="20912" spans="11:11" x14ac:dyDescent="0.25">
      <c r="K20912"/>
    </row>
    <row r="20913" spans="11:11" x14ac:dyDescent="0.25">
      <c r="K20913"/>
    </row>
    <row r="20914" spans="11:11" x14ac:dyDescent="0.25">
      <c r="K20914"/>
    </row>
    <row r="20915" spans="11:11" x14ac:dyDescent="0.25">
      <c r="K20915"/>
    </row>
    <row r="20916" spans="11:11" x14ac:dyDescent="0.25">
      <c r="K20916"/>
    </row>
    <row r="20917" spans="11:11" x14ac:dyDescent="0.25">
      <c r="K20917"/>
    </row>
    <row r="20918" spans="11:11" x14ac:dyDescent="0.25">
      <c r="K20918"/>
    </row>
    <row r="20919" spans="11:11" x14ac:dyDescent="0.25">
      <c r="K20919"/>
    </row>
    <row r="20920" spans="11:11" x14ac:dyDescent="0.25">
      <c r="K20920"/>
    </row>
    <row r="20921" spans="11:11" x14ac:dyDescent="0.25">
      <c r="K20921"/>
    </row>
    <row r="20922" spans="11:11" x14ac:dyDescent="0.25">
      <c r="K20922"/>
    </row>
    <row r="20923" spans="11:11" x14ac:dyDescent="0.25">
      <c r="K20923"/>
    </row>
    <row r="20924" spans="11:11" x14ac:dyDescent="0.25">
      <c r="K20924"/>
    </row>
    <row r="20925" spans="11:11" x14ac:dyDescent="0.25">
      <c r="K20925"/>
    </row>
    <row r="20926" spans="11:11" x14ac:dyDescent="0.25">
      <c r="K20926"/>
    </row>
    <row r="20927" spans="11:11" x14ac:dyDescent="0.25">
      <c r="K20927"/>
    </row>
    <row r="20928" spans="11:11" x14ac:dyDescent="0.25">
      <c r="K20928"/>
    </row>
    <row r="20929" spans="11:11" x14ac:dyDescent="0.25">
      <c r="K20929"/>
    </row>
    <row r="20930" spans="11:11" x14ac:dyDescent="0.25">
      <c r="K20930"/>
    </row>
    <row r="20931" spans="11:11" x14ac:dyDescent="0.25">
      <c r="K20931"/>
    </row>
    <row r="20932" spans="11:11" x14ac:dyDescent="0.25">
      <c r="K20932"/>
    </row>
    <row r="20933" spans="11:11" x14ac:dyDescent="0.25">
      <c r="K20933"/>
    </row>
    <row r="20934" spans="11:11" x14ac:dyDescent="0.25">
      <c r="K20934"/>
    </row>
    <row r="20935" spans="11:11" x14ac:dyDescent="0.25">
      <c r="K20935"/>
    </row>
    <row r="20936" spans="11:11" x14ac:dyDescent="0.25">
      <c r="K20936"/>
    </row>
    <row r="20937" spans="11:11" x14ac:dyDescent="0.25">
      <c r="K20937"/>
    </row>
    <row r="20938" spans="11:11" x14ac:dyDescent="0.25">
      <c r="K20938"/>
    </row>
    <row r="20939" spans="11:11" x14ac:dyDescent="0.25">
      <c r="K20939"/>
    </row>
    <row r="20940" spans="11:11" x14ac:dyDescent="0.25">
      <c r="K20940"/>
    </row>
    <row r="20941" spans="11:11" x14ac:dyDescent="0.25">
      <c r="K20941"/>
    </row>
    <row r="20942" spans="11:11" x14ac:dyDescent="0.25">
      <c r="K20942"/>
    </row>
    <row r="20943" spans="11:11" x14ac:dyDescent="0.25">
      <c r="K20943"/>
    </row>
    <row r="20944" spans="11:11" x14ac:dyDescent="0.25">
      <c r="K20944"/>
    </row>
    <row r="20945" spans="11:11" x14ac:dyDescent="0.25">
      <c r="K20945"/>
    </row>
    <row r="20946" spans="11:11" x14ac:dyDescent="0.25">
      <c r="K20946"/>
    </row>
    <row r="20947" spans="11:11" x14ac:dyDescent="0.25">
      <c r="K20947"/>
    </row>
    <row r="20948" spans="11:11" x14ac:dyDescent="0.25">
      <c r="K20948"/>
    </row>
    <row r="20949" spans="11:11" x14ac:dyDescent="0.25">
      <c r="K20949"/>
    </row>
    <row r="20950" spans="11:11" x14ac:dyDescent="0.25">
      <c r="K20950"/>
    </row>
    <row r="20951" spans="11:11" x14ac:dyDescent="0.25">
      <c r="K20951"/>
    </row>
    <row r="20952" spans="11:11" x14ac:dyDescent="0.25">
      <c r="K20952"/>
    </row>
    <row r="20953" spans="11:11" x14ac:dyDescent="0.25">
      <c r="K20953"/>
    </row>
    <row r="20954" spans="11:11" x14ac:dyDescent="0.25">
      <c r="K20954"/>
    </row>
    <row r="20955" spans="11:11" x14ac:dyDescent="0.25">
      <c r="K20955"/>
    </row>
    <row r="20956" spans="11:11" x14ac:dyDescent="0.25">
      <c r="K20956"/>
    </row>
    <row r="20957" spans="11:11" x14ac:dyDescent="0.25">
      <c r="K20957"/>
    </row>
    <row r="20958" spans="11:11" x14ac:dyDescent="0.25">
      <c r="K20958"/>
    </row>
    <row r="20959" spans="11:11" x14ac:dyDescent="0.25">
      <c r="K20959"/>
    </row>
    <row r="20960" spans="11:11" x14ac:dyDescent="0.25">
      <c r="K20960"/>
    </row>
    <row r="20961" spans="11:11" x14ac:dyDescent="0.25">
      <c r="K20961"/>
    </row>
    <row r="20962" spans="11:11" x14ac:dyDescent="0.25">
      <c r="K20962"/>
    </row>
    <row r="20963" spans="11:11" x14ac:dyDescent="0.25">
      <c r="K20963"/>
    </row>
    <row r="20964" spans="11:11" x14ac:dyDescent="0.25">
      <c r="K20964"/>
    </row>
    <row r="20965" spans="11:11" x14ac:dyDescent="0.25">
      <c r="K20965"/>
    </row>
    <row r="20966" spans="11:11" x14ac:dyDescent="0.25">
      <c r="K20966"/>
    </row>
    <row r="20967" spans="11:11" x14ac:dyDescent="0.25">
      <c r="K20967"/>
    </row>
    <row r="20968" spans="11:11" x14ac:dyDescent="0.25">
      <c r="K20968"/>
    </row>
    <row r="20969" spans="11:11" x14ac:dyDescent="0.25">
      <c r="K20969"/>
    </row>
    <row r="20970" spans="11:11" x14ac:dyDescent="0.25">
      <c r="K20970"/>
    </row>
    <row r="20971" spans="11:11" x14ac:dyDescent="0.25">
      <c r="K20971"/>
    </row>
    <row r="20972" spans="11:11" x14ac:dyDescent="0.25">
      <c r="K20972"/>
    </row>
    <row r="20973" spans="11:11" x14ac:dyDescent="0.25">
      <c r="K20973"/>
    </row>
    <row r="20974" spans="11:11" x14ac:dyDescent="0.25">
      <c r="K20974"/>
    </row>
    <row r="20975" spans="11:11" x14ac:dyDescent="0.25">
      <c r="K20975"/>
    </row>
    <row r="20976" spans="11:11" x14ac:dyDescent="0.25">
      <c r="K20976"/>
    </row>
    <row r="20977" spans="11:11" x14ac:dyDescent="0.25">
      <c r="K20977"/>
    </row>
    <row r="20978" spans="11:11" x14ac:dyDescent="0.25">
      <c r="K20978"/>
    </row>
    <row r="20979" spans="11:11" x14ac:dyDescent="0.25">
      <c r="K20979"/>
    </row>
    <row r="20980" spans="11:11" x14ac:dyDescent="0.25">
      <c r="K20980"/>
    </row>
    <row r="20981" spans="11:11" x14ac:dyDescent="0.25">
      <c r="K20981"/>
    </row>
    <row r="20982" spans="11:11" x14ac:dyDescent="0.25">
      <c r="K20982"/>
    </row>
    <row r="20983" spans="11:11" x14ac:dyDescent="0.25">
      <c r="K20983"/>
    </row>
    <row r="20984" spans="11:11" x14ac:dyDescent="0.25">
      <c r="K20984"/>
    </row>
    <row r="20985" spans="11:11" x14ac:dyDescent="0.25">
      <c r="K20985"/>
    </row>
    <row r="20986" spans="11:11" x14ac:dyDescent="0.25">
      <c r="K20986"/>
    </row>
    <row r="20987" spans="11:11" x14ac:dyDescent="0.25">
      <c r="K20987"/>
    </row>
    <row r="20988" spans="11:11" x14ac:dyDescent="0.25">
      <c r="K20988"/>
    </row>
    <row r="20989" spans="11:11" x14ac:dyDescent="0.25">
      <c r="K20989"/>
    </row>
    <row r="20990" spans="11:11" x14ac:dyDescent="0.25">
      <c r="K20990"/>
    </row>
    <row r="20991" spans="11:11" x14ac:dyDescent="0.25">
      <c r="K20991"/>
    </row>
    <row r="20992" spans="11:11" x14ac:dyDescent="0.25">
      <c r="K20992"/>
    </row>
    <row r="20993" spans="11:11" x14ac:dyDescent="0.25">
      <c r="K20993"/>
    </row>
    <row r="20994" spans="11:11" x14ac:dyDescent="0.25">
      <c r="K20994"/>
    </row>
    <row r="20995" spans="11:11" x14ac:dyDescent="0.25">
      <c r="K20995"/>
    </row>
    <row r="20996" spans="11:11" x14ac:dyDescent="0.25">
      <c r="K20996"/>
    </row>
    <row r="20997" spans="11:11" x14ac:dyDescent="0.25">
      <c r="K20997"/>
    </row>
    <row r="20998" spans="11:11" x14ac:dyDescent="0.25">
      <c r="K20998"/>
    </row>
    <row r="20999" spans="11:11" x14ac:dyDescent="0.25">
      <c r="K20999"/>
    </row>
    <row r="21000" spans="11:11" x14ac:dyDescent="0.25">
      <c r="K21000"/>
    </row>
    <row r="21001" spans="11:11" x14ac:dyDescent="0.25">
      <c r="K21001"/>
    </row>
    <row r="21002" spans="11:11" x14ac:dyDescent="0.25">
      <c r="K21002"/>
    </row>
    <row r="21003" spans="11:11" x14ac:dyDescent="0.25">
      <c r="K21003"/>
    </row>
    <row r="21004" spans="11:11" x14ac:dyDescent="0.25">
      <c r="K21004"/>
    </row>
    <row r="21005" spans="11:11" x14ac:dyDescent="0.25">
      <c r="K21005"/>
    </row>
    <row r="21006" spans="11:11" x14ac:dyDescent="0.25">
      <c r="K21006"/>
    </row>
    <row r="21007" spans="11:11" x14ac:dyDescent="0.25">
      <c r="K21007"/>
    </row>
    <row r="21008" spans="11:11" x14ac:dyDescent="0.25">
      <c r="K21008"/>
    </row>
    <row r="21009" spans="11:11" x14ac:dyDescent="0.25">
      <c r="K21009"/>
    </row>
    <row r="21010" spans="11:11" x14ac:dyDescent="0.25">
      <c r="K21010"/>
    </row>
    <row r="21011" spans="11:11" x14ac:dyDescent="0.25">
      <c r="K21011"/>
    </row>
    <row r="21012" spans="11:11" x14ac:dyDescent="0.25">
      <c r="K21012"/>
    </row>
    <row r="21013" spans="11:11" x14ac:dyDescent="0.25">
      <c r="K21013"/>
    </row>
    <row r="21014" spans="11:11" x14ac:dyDescent="0.25">
      <c r="K21014"/>
    </row>
    <row r="21015" spans="11:11" x14ac:dyDescent="0.25">
      <c r="K21015"/>
    </row>
    <row r="21016" spans="11:11" x14ac:dyDescent="0.25">
      <c r="K21016"/>
    </row>
    <row r="21017" spans="11:11" x14ac:dyDescent="0.25">
      <c r="K21017"/>
    </row>
    <row r="21018" spans="11:11" x14ac:dyDescent="0.25">
      <c r="K21018"/>
    </row>
    <row r="21019" spans="11:11" x14ac:dyDescent="0.25">
      <c r="K21019"/>
    </row>
    <row r="21020" spans="11:11" x14ac:dyDescent="0.25">
      <c r="K21020"/>
    </row>
    <row r="21021" spans="11:11" x14ac:dyDescent="0.25">
      <c r="K21021"/>
    </row>
    <row r="21022" spans="11:11" x14ac:dyDescent="0.25">
      <c r="K21022"/>
    </row>
    <row r="21023" spans="11:11" x14ac:dyDescent="0.25">
      <c r="K21023"/>
    </row>
    <row r="21024" spans="11:11" x14ac:dyDescent="0.25">
      <c r="K21024"/>
    </row>
    <row r="21025" spans="11:11" x14ac:dyDescent="0.25">
      <c r="K21025"/>
    </row>
    <row r="21026" spans="11:11" x14ac:dyDescent="0.25">
      <c r="K21026"/>
    </row>
    <row r="21027" spans="11:11" x14ac:dyDescent="0.25">
      <c r="K21027"/>
    </row>
    <row r="21028" spans="11:11" x14ac:dyDescent="0.25">
      <c r="K21028"/>
    </row>
    <row r="21029" spans="11:11" x14ac:dyDescent="0.25">
      <c r="K21029"/>
    </row>
    <row r="21030" spans="11:11" x14ac:dyDescent="0.25">
      <c r="K21030"/>
    </row>
    <row r="21031" spans="11:11" x14ac:dyDescent="0.25">
      <c r="K21031"/>
    </row>
    <row r="21032" spans="11:11" x14ac:dyDescent="0.25">
      <c r="K21032"/>
    </row>
    <row r="21033" spans="11:11" x14ac:dyDescent="0.25">
      <c r="K21033"/>
    </row>
    <row r="21034" spans="11:11" x14ac:dyDescent="0.25">
      <c r="K21034"/>
    </row>
    <row r="21035" spans="11:11" x14ac:dyDescent="0.25">
      <c r="K21035"/>
    </row>
    <row r="21036" spans="11:11" x14ac:dyDescent="0.25">
      <c r="K21036"/>
    </row>
    <row r="21037" spans="11:11" x14ac:dyDescent="0.25">
      <c r="K21037"/>
    </row>
    <row r="21038" spans="11:11" x14ac:dyDescent="0.25">
      <c r="K21038"/>
    </row>
    <row r="21039" spans="11:11" x14ac:dyDescent="0.25">
      <c r="K21039"/>
    </row>
    <row r="21040" spans="11:11" x14ac:dyDescent="0.25">
      <c r="K21040"/>
    </row>
    <row r="21041" spans="11:11" x14ac:dyDescent="0.25">
      <c r="K21041"/>
    </row>
    <row r="21042" spans="11:11" x14ac:dyDescent="0.25">
      <c r="K21042"/>
    </row>
    <row r="21043" spans="11:11" x14ac:dyDescent="0.25">
      <c r="K21043"/>
    </row>
    <row r="21044" spans="11:11" x14ac:dyDescent="0.25">
      <c r="K21044"/>
    </row>
    <row r="21045" spans="11:11" x14ac:dyDescent="0.25">
      <c r="K21045"/>
    </row>
    <row r="21046" spans="11:11" x14ac:dyDescent="0.25">
      <c r="K21046"/>
    </row>
    <row r="21047" spans="11:11" x14ac:dyDescent="0.25">
      <c r="K21047"/>
    </row>
    <row r="21048" spans="11:11" x14ac:dyDescent="0.25">
      <c r="K21048"/>
    </row>
    <row r="21049" spans="11:11" x14ac:dyDescent="0.25">
      <c r="K21049"/>
    </row>
    <row r="21050" spans="11:11" x14ac:dyDescent="0.25">
      <c r="K21050"/>
    </row>
    <row r="21051" spans="11:11" x14ac:dyDescent="0.25">
      <c r="K21051"/>
    </row>
    <row r="21052" spans="11:11" x14ac:dyDescent="0.25">
      <c r="K21052"/>
    </row>
    <row r="21053" spans="11:11" x14ac:dyDescent="0.25">
      <c r="K21053"/>
    </row>
    <row r="21054" spans="11:11" x14ac:dyDescent="0.25">
      <c r="K21054"/>
    </row>
    <row r="21055" spans="11:11" x14ac:dyDescent="0.25">
      <c r="K21055"/>
    </row>
    <row r="21056" spans="11:11" x14ac:dyDescent="0.25">
      <c r="K21056"/>
    </row>
    <row r="21057" spans="11:11" x14ac:dyDescent="0.25">
      <c r="K21057"/>
    </row>
    <row r="21058" spans="11:11" x14ac:dyDescent="0.25">
      <c r="K21058"/>
    </row>
    <row r="21059" spans="11:11" x14ac:dyDescent="0.25">
      <c r="K21059"/>
    </row>
    <row r="21060" spans="11:11" x14ac:dyDescent="0.25">
      <c r="K21060"/>
    </row>
    <row r="21061" spans="11:11" x14ac:dyDescent="0.25">
      <c r="K21061"/>
    </row>
    <row r="21062" spans="11:11" x14ac:dyDescent="0.25">
      <c r="K21062"/>
    </row>
    <row r="21063" spans="11:11" x14ac:dyDescent="0.25">
      <c r="K21063"/>
    </row>
    <row r="21064" spans="11:11" x14ac:dyDescent="0.25">
      <c r="K21064"/>
    </row>
    <row r="21065" spans="11:11" x14ac:dyDescent="0.25">
      <c r="K21065"/>
    </row>
    <row r="21066" spans="11:11" x14ac:dyDescent="0.25">
      <c r="K21066"/>
    </row>
    <row r="21067" spans="11:11" x14ac:dyDescent="0.25">
      <c r="K21067"/>
    </row>
    <row r="21068" spans="11:11" x14ac:dyDescent="0.25">
      <c r="K21068"/>
    </row>
    <row r="21069" spans="11:11" x14ac:dyDescent="0.25">
      <c r="K21069"/>
    </row>
    <row r="21070" spans="11:11" x14ac:dyDescent="0.25">
      <c r="K21070"/>
    </row>
    <row r="21071" spans="11:11" x14ac:dyDescent="0.25">
      <c r="K21071"/>
    </row>
    <row r="21072" spans="11:11" x14ac:dyDescent="0.25">
      <c r="K21072"/>
    </row>
    <row r="21073" spans="11:11" x14ac:dyDescent="0.25">
      <c r="K21073"/>
    </row>
    <row r="21074" spans="11:11" x14ac:dyDescent="0.25">
      <c r="K21074"/>
    </row>
    <row r="21075" spans="11:11" x14ac:dyDescent="0.25">
      <c r="K21075"/>
    </row>
    <row r="21076" spans="11:11" x14ac:dyDescent="0.25">
      <c r="K21076"/>
    </row>
    <row r="21077" spans="11:11" x14ac:dyDescent="0.25">
      <c r="K21077"/>
    </row>
    <row r="21078" spans="11:11" x14ac:dyDescent="0.25">
      <c r="K21078"/>
    </row>
    <row r="21079" spans="11:11" x14ac:dyDescent="0.25">
      <c r="K21079"/>
    </row>
    <row r="21080" spans="11:11" x14ac:dyDescent="0.25">
      <c r="K21080"/>
    </row>
    <row r="21081" spans="11:11" x14ac:dyDescent="0.25">
      <c r="K21081"/>
    </row>
    <row r="21082" spans="11:11" x14ac:dyDescent="0.25">
      <c r="K21082"/>
    </row>
    <row r="21083" spans="11:11" x14ac:dyDescent="0.25">
      <c r="K21083"/>
    </row>
    <row r="21084" spans="11:11" x14ac:dyDescent="0.25">
      <c r="K21084"/>
    </row>
    <row r="21085" spans="11:11" x14ac:dyDescent="0.25">
      <c r="K21085"/>
    </row>
    <row r="21086" spans="11:11" x14ac:dyDescent="0.25">
      <c r="K21086"/>
    </row>
    <row r="21087" spans="11:11" x14ac:dyDescent="0.25">
      <c r="K21087"/>
    </row>
    <row r="21088" spans="11:11" x14ac:dyDescent="0.25">
      <c r="K21088"/>
    </row>
    <row r="21089" spans="11:11" x14ac:dyDescent="0.25">
      <c r="K21089"/>
    </row>
    <row r="21090" spans="11:11" x14ac:dyDescent="0.25">
      <c r="K21090"/>
    </row>
    <row r="21091" spans="11:11" x14ac:dyDescent="0.25">
      <c r="K21091"/>
    </row>
    <row r="21092" spans="11:11" x14ac:dyDescent="0.25">
      <c r="K21092"/>
    </row>
    <row r="21093" spans="11:11" x14ac:dyDescent="0.25">
      <c r="K21093"/>
    </row>
    <row r="21094" spans="11:11" x14ac:dyDescent="0.25">
      <c r="K21094"/>
    </row>
    <row r="21095" spans="11:11" x14ac:dyDescent="0.25">
      <c r="K21095"/>
    </row>
    <row r="21096" spans="11:11" x14ac:dyDescent="0.25">
      <c r="K21096"/>
    </row>
    <row r="21097" spans="11:11" x14ac:dyDescent="0.25">
      <c r="K21097"/>
    </row>
    <row r="21098" spans="11:11" x14ac:dyDescent="0.25">
      <c r="K21098"/>
    </row>
    <row r="21099" spans="11:11" x14ac:dyDescent="0.25">
      <c r="K21099"/>
    </row>
    <row r="21100" spans="11:11" x14ac:dyDescent="0.25">
      <c r="K21100"/>
    </row>
    <row r="21101" spans="11:11" x14ac:dyDescent="0.25">
      <c r="K21101"/>
    </row>
    <row r="21102" spans="11:11" x14ac:dyDescent="0.25">
      <c r="K21102"/>
    </row>
    <row r="21103" spans="11:11" x14ac:dyDescent="0.25">
      <c r="K21103"/>
    </row>
    <row r="21104" spans="11:11" x14ac:dyDescent="0.25">
      <c r="K21104"/>
    </row>
    <row r="21105" spans="11:11" x14ac:dyDescent="0.25">
      <c r="K21105"/>
    </row>
    <row r="21106" spans="11:11" x14ac:dyDescent="0.25">
      <c r="K21106"/>
    </row>
    <row r="21107" spans="11:11" x14ac:dyDescent="0.25">
      <c r="K21107"/>
    </row>
    <row r="21108" spans="11:11" x14ac:dyDescent="0.25">
      <c r="K21108"/>
    </row>
    <row r="21109" spans="11:11" x14ac:dyDescent="0.25">
      <c r="K21109"/>
    </row>
    <row r="21110" spans="11:11" x14ac:dyDescent="0.25">
      <c r="K21110"/>
    </row>
    <row r="21111" spans="11:11" x14ac:dyDescent="0.25">
      <c r="K21111"/>
    </row>
    <row r="21112" spans="11:11" x14ac:dyDescent="0.25">
      <c r="K21112"/>
    </row>
    <row r="21113" spans="11:11" x14ac:dyDescent="0.25">
      <c r="K21113"/>
    </row>
    <row r="21114" spans="11:11" x14ac:dyDescent="0.25">
      <c r="K21114"/>
    </row>
    <row r="21115" spans="11:11" x14ac:dyDescent="0.25">
      <c r="K21115"/>
    </row>
    <row r="21116" spans="11:11" x14ac:dyDescent="0.25">
      <c r="K21116"/>
    </row>
    <row r="21117" spans="11:11" x14ac:dyDescent="0.25">
      <c r="K21117"/>
    </row>
    <row r="21118" spans="11:11" x14ac:dyDescent="0.25">
      <c r="K21118"/>
    </row>
    <row r="21119" spans="11:11" x14ac:dyDescent="0.25">
      <c r="K21119"/>
    </row>
    <row r="21120" spans="11:11" x14ac:dyDescent="0.25">
      <c r="K21120"/>
    </row>
    <row r="21121" spans="11:11" x14ac:dyDescent="0.25">
      <c r="K21121"/>
    </row>
    <row r="21122" spans="11:11" x14ac:dyDescent="0.25">
      <c r="K21122"/>
    </row>
    <row r="21123" spans="11:11" x14ac:dyDescent="0.25">
      <c r="K21123"/>
    </row>
    <row r="21124" spans="11:11" x14ac:dyDescent="0.25">
      <c r="K21124"/>
    </row>
    <row r="21125" spans="11:11" x14ac:dyDescent="0.25">
      <c r="K21125"/>
    </row>
    <row r="21126" spans="11:11" x14ac:dyDescent="0.25">
      <c r="K21126"/>
    </row>
    <row r="21127" spans="11:11" x14ac:dyDescent="0.25">
      <c r="K21127"/>
    </row>
    <row r="21128" spans="11:11" x14ac:dyDescent="0.25">
      <c r="K21128"/>
    </row>
    <row r="21129" spans="11:11" x14ac:dyDescent="0.25">
      <c r="K21129"/>
    </row>
    <row r="21130" spans="11:11" x14ac:dyDescent="0.25">
      <c r="K21130"/>
    </row>
    <row r="21131" spans="11:11" x14ac:dyDescent="0.25">
      <c r="K21131"/>
    </row>
    <row r="21132" spans="11:11" x14ac:dyDescent="0.25">
      <c r="K21132"/>
    </row>
    <row r="21133" spans="11:11" x14ac:dyDescent="0.25">
      <c r="K21133"/>
    </row>
    <row r="21134" spans="11:11" x14ac:dyDescent="0.25">
      <c r="K21134"/>
    </row>
    <row r="21135" spans="11:11" x14ac:dyDescent="0.25">
      <c r="K21135"/>
    </row>
    <row r="21136" spans="11:11" x14ac:dyDescent="0.25">
      <c r="K21136"/>
    </row>
    <row r="21137" spans="11:11" x14ac:dyDescent="0.25">
      <c r="K21137"/>
    </row>
    <row r="21138" spans="11:11" x14ac:dyDescent="0.25">
      <c r="K21138"/>
    </row>
    <row r="21139" spans="11:11" x14ac:dyDescent="0.25">
      <c r="K21139"/>
    </row>
    <row r="21140" spans="11:11" x14ac:dyDescent="0.25">
      <c r="K21140"/>
    </row>
    <row r="21141" spans="11:11" x14ac:dyDescent="0.25">
      <c r="K21141"/>
    </row>
    <row r="21142" spans="11:11" x14ac:dyDescent="0.25">
      <c r="K21142"/>
    </row>
    <row r="21143" spans="11:11" x14ac:dyDescent="0.25">
      <c r="K21143"/>
    </row>
    <row r="21144" spans="11:11" x14ac:dyDescent="0.25">
      <c r="K21144"/>
    </row>
    <row r="21145" spans="11:11" x14ac:dyDescent="0.25">
      <c r="K21145"/>
    </row>
    <row r="21146" spans="11:11" x14ac:dyDescent="0.25">
      <c r="K21146"/>
    </row>
    <row r="21147" spans="11:11" x14ac:dyDescent="0.25">
      <c r="K21147"/>
    </row>
    <row r="21148" spans="11:11" x14ac:dyDescent="0.25">
      <c r="K21148"/>
    </row>
    <row r="21149" spans="11:11" x14ac:dyDescent="0.25">
      <c r="K21149"/>
    </row>
    <row r="21150" spans="11:11" x14ac:dyDescent="0.25">
      <c r="K21150"/>
    </row>
    <row r="21151" spans="11:11" x14ac:dyDescent="0.25">
      <c r="K21151"/>
    </row>
    <row r="21152" spans="11:11" x14ac:dyDescent="0.25">
      <c r="K21152"/>
    </row>
    <row r="21153" spans="11:11" x14ac:dyDescent="0.25">
      <c r="K21153"/>
    </row>
    <row r="21154" spans="11:11" x14ac:dyDescent="0.25">
      <c r="K21154"/>
    </row>
    <row r="21155" spans="11:11" x14ac:dyDescent="0.25">
      <c r="K21155"/>
    </row>
    <row r="21156" spans="11:11" x14ac:dyDescent="0.25">
      <c r="K21156"/>
    </row>
    <row r="21157" spans="11:11" x14ac:dyDescent="0.25">
      <c r="K21157"/>
    </row>
    <row r="21158" spans="11:11" x14ac:dyDescent="0.25">
      <c r="K21158"/>
    </row>
    <row r="21159" spans="11:11" x14ac:dyDescent="0.25">
      <c r="K21159"/>
    </row>
    <row r="21160" spans="11:11" x14ac:dyDescent="0.25">
      <c r="K21160"/>
    </row>
    <row r="21161" spans="11:11" x14ac:dyDescent="0.25">
      <c r="K21161"/>
    </row>
    <row r="21162" spans="11:11" x14ac:dyDescent="0.25">
      <c r="K21162"/>
    </row>
    <row r="21163" spans="11:11" x14ac:dyDescent="0.25">
      <c r="K21163"/>
    </row>
    <row r="21164" spans="11:11" x14ac:dyDescent="0.25">
      <c r="K21164"/>
    </row>
    <row r="21165" spans="11:11" x14ac:dyDescent="0.25">
      <c r="K21165"/>
    </row>
    <row r="21166" spans="11:11" x14ac:dyDescent="0.25">
      <c r="K21166"/>
    </row>
    <row r="21167" spans="11:11" x14ac:dyDescent="0.25">
      <c r="K21167"/>
    </row>
    <row r="21168" spans="11:11" x14ac:dyDescent="0.25">
      <c r="K21168"/>
    </row>
    <row r="21169" spans="11:11" x14ac:dyDescent="0.25">
      <c r="K21169"/>
    </row>
    <row r="21170" spans="11:11" x14ac:dyDescent="0.25">
      <c r="K21170"/>
    </row>
    <row r="21171" spans="11:11" x14ac:dyDescent="0.25">
      <c r="K21171"/>
    </row>
    <row r="21172" spans="11:11" x14ac:dyDescent="0.25">
      <c r="K21172"/>
    </row>
    <row r="21173" spans="11:11" x14ac:dyDescent="0.25">
      <c r="K21173"/>
    </row>
    <row r="21174" spans="11:11" x14ac:dyDescent="0.25">
      <c r="K21174"/>
    </row>
    <row r="21175" spans="11:11" x14ac:dyDescent="0.25">
      <c r="K21175"/>
    </row>
    <row r="21176" spans="11:11" x14ac:dyDescent="0.25">
      <c r="K21176"/>
    </row>
    <row r="21177" spans="11:11" x14ac:dyDescent="0.25">
      <c r="K21177"/>
    </row>
    <row r="21178" spans="11:11" x14ac:dyDescent="0.25">
      <c r="K21178"/>
    </row>
    <row r="21179" spans="11:11" x14ac:dyDescent="0.25">
      <c r="K21179"/>
    </row>
    <row r="21180" spans="11:11" x14ac:dyDescent="0.25">
      <c r="K21180"/>
    </row>
    <row r="21181" spans="11:11" x14ac:dyDescent="0.25">
      <c r="K21181"/>
    </row>
    <row r="21182" spans="11:11" x14ac:dyDescent="0.25">
      <c r="K21182"/>
    </row>
    <row r="21183" spans="11:11" x14ac:dyDescent="0.25">
      <c r="K21183"/>
    </row>
    <row r="21184" spans="11:11" x14ac:dyDescent="0.25">
      <c r="K21184"/>
    </row>
    <row r="21185" spans="11:11" x14ac:dyDescent="0.25">
      <c r="K21185"/>
    </row>
    <row r="21186" spans="11:11" x14ac:dyDescent="0.25">
      <c r="K21186"/>
    </row>
    <row r="21187" spans="11:11" x14ac:dyDescent="0.25">
      <c r="K21187"/>
    </row>
    <row r="21188" spans="11:11" x14ac:dyDescent="0.25">
      <c r="K21188"/>
    </row>
    <row r="21189" spans="11:11" x14ac:dyDescent="0.25">
      <c r="K21189"/>
    </row>
    <row r="21190" spans="11:11" x14ac:dyDescent="0.25">
      <c r="K21190"/>
    </row>
    <row r="21191" spans="11:11" x14ac:dyDescent="0.25">
      <c r="K21191"/>
    </row>
    <row r="21192" spans="11:11" x14ac:dyDescent="0.25">
      <c r="K21192"/>
    </row>
    <row r="21193" spans="11:11" x14ac:dyDescent="0.25">
      <c r="K21193"/>
    </row>
    <row r="21194" spans="11:11" x14ac:dyDescent="0.25">
      <c r="K21194"/>
    </row>
    <row r="21195" spans="11:11" x14ac:dyDescent="0.25">
      <c r="K21195"/>
    </row>
    <row r="21196" spans="11:11" x14ac:dyDescent="0.25">
      <c r="K21196"/>
    </row>
    <row r="21197" spans="11:11" x14ac:dyDescent="0.25">
      <c r="K21197"/>
    </row>
    <row r="21198" spans="11:11" x14ac:dyDescent="0.25">
      <c r="K21198"/>
    </row>
    <row r="21199" spans="11:11" x14ac:dyDescent="0.25">
      <c r="K21199"/>
    </row>
    <row r="21200" spans="11:11" x14ac:dyDescent="0.25">
      <c r="K21200"/>
    </row>
    <row r="21201" spans="11:11" x14ac:dyDescent="0.25">
      <c r="K21201"/>
    </row>
    <row r="21202" spans="11:11" x14ac:dyDescent="0.25">
      <c r="K21202"/>
    </row>
    <row r="21203" spans="11:11" x14ac:dyDescent="0.25">
      <c r="K21203"/>
    </row>
    <row r="21204" spans="11:11" x14ac:dyDescent="0.25">
      <c r="K21204"/>
    </row>
    <row r="21205" spans="11:11" x14ac:dyDescent="0.25">
      <c r="K21205"/>
    </row>
    <row r="21206" spans="11:11" x14ac:dyDescent="0.25">
      <c r="K21206"/>
    </row>
    <row r="21207" spans="11:11" x14ac:dyDescent="0.25">
      <c r="K21207"/>
    </row>
    <row r="21208" spans="11:11" x14ac:dyDescent="0.25">
      <c r="K21208"/>
    </row>
    <row r="21209" spans="11:11" x14ac:dyDescent="0.25">
      <c r="K21209"/>
    </row>
    <row r="21210" spans="11:11" x14ac:dyDescent="0.25">
      <c r="K21210"/>
    </row>
    <row r="21211" spans="11:11" x14ac:dyDescent="0.25">
      <c r="K21211"/>
    </row>
    <row r="21212" spans="11:11" x14ac:dyDescent="0.25">
      <c r="K21212"/>
    </row>
    <row r="21213" spans="11:11" x14ac:dyDescent="0.25">
      <c r="K21213"/>
    </row>
    <row r="21214" spans="11:11" x14ac:dyDescent="0.25">
      <c r="K21214"/>
    </row>
    <row r="21215" spans="11:11" x14ac:dyDescent="0.25">
      <c r="K21215"/>
    </row>
    <row r="21216" spans="11:11" x14ac:dyDescent="0.25">
      <c r="K21216"/>
    </row>
    <row r="21217" spans="11:11" x14ac:dyDescent="0.25">
      <c r="K21217"/>
    </row>
    <row r="21218" spans="11:11" x14ac:dyDescent="0.25">
      <c r="K21218"/>
    </row>
    <row r="21219" spans="11:11" x14ac:dyDescent="0.25">
      <c r="K21219"/>
    </row>
    <row r="21220" spans="11:11" x14ac:dyDescent="0.25">
      <c r="K21220"/>
    </row>
    <row r="21221" spans="11:11" x14ac:dyDescent="0.25">
      <c r="K21221"/>
    </row>
    <row r="21222" spans="11:11" x14ac:dyDescent="0.25">
      <c r="K21222"/>
    </row>
    <row r="21223" spans="11:11" x14ac:dyDescent="0.25">
      <c r="K21223"/>
    </row>
    <row r="21224" spans="11:11" x14ac:dyDescent="0.25">
      <c r="K21224"/>
    </row>
    <row r="21225" spans="11:11" x14ac:dyDescent="0.25">
      <c r="K21225"/>
    </row>
    <row r="21226" spans="11:11" x14ac:dyDescent="0.25">
      <c r="K21226"/>
    </row>
    <row r="21227" spans="11:11" x14ac:dyDescent="0.25">
      <c r="K21227"/>
    </row>
    <row r="21228" spans="11:11" x14ac:dyDescent="0.25">
      <c r="K21228"/>
    </row>
    <row r="21229" spans="11:11" x14ac:dyDescent="0.25">
      <c r="K21229"/>
    </row>
    <row r="21230" spans="11:11" x14ac:dyDescent="0.25">
      <c r="K21230"/>
    </row>
    <row r="21231" spans="11:11" x14ac:dyDescent="0.25">
      <c r="K21231"/>
    </row>
    <row r="21232" spans="11:11" x14ac:dyDescent="0.25">
      <c r="K21232"/>
    </row>
    <row r="21233" spans="11:11" x14ac:dyDescent="0.25">
      <c r="K21233"/>
    </row>
    <row r="21234" spans="11:11" x14ac:dyDescent="0.25">
      <c r="K21234"/>
    </row>
    <row r="21235" spans="11:11" x14ac:dyDescent="0.25">
      <c r="K21235"/>
    </row>
    <row r="21236" spans="11:11" x14ac:dyDescent="0.25">
      <c r="K21236"/>
    </row>
    <row r="21237" spans="11:11" x14ac:dyDescent="0.25">
      <c r="K21237"/>
    </row>
    <row r="21238" spans="11:11" x14ac:dyDescent="0.25">
      <c r="K21238"/>
    </row>
    <row r="21239" spans="11:11" x14ac:dyDescent="0.25">
      <c r="K21239"/>
    </row>
    <row r="21240" spans="11:11" x14ac:dyDescent="0.25">
      <c r="K21240"/>
    </row>
    <row r="21241" spans="11:11" x14ac:dyDescent="0.25">
      <c r="K21241"/>
    </row>
    <row r="21242" spans="11:11" x14ac:dyDescent="0.25">
      <c r="K21242"/>
    </row>
    <row r="21243" spans="11:11" x14ac:dyDescent="0.25">
      <c r="K21243"/>
    </row>
    <row r="21244" spans="11:11" x14ac:dyDescent="0.25">
      <c r="K21244"/>
    </row>
    <row r="21245" spans="11:11" x14ac:dyDescent="0.25">
      <c r="K21245"/>
    </row>
    <row r="21246" spans="11:11" x14ac:dyDescent="0.25">
      <c r="K21246"/>
    </row>
    <row r="21247" spans="11:11" x14ac:dyDescent="0.25">
      <c r="K21247"/>
    </row>
    <row r="21248" spans="11:11" x14ac:dyDescent="0.25">
      <c r="K21248"/>
    </row>
    <row r="21249" spans="11:11" x14ac:dyDescent="0.25">
      <c r="K21249"/>
    </row>
    <row r="21250" spans="11:11" x14ac:dyDescent="0.25">
      <c r="K21250"/>
    </row>
    <row r="21251" spans="11:11" x14ac:dyDescent="0.25">
      <c r="K21251"/>
    </row>
    <row r="21252" spans="11:11" x14ac:dyDescent="0.25">
      <c r="K21252"/>
    </row>
    <row r="21253" spans="11:11" x14ac:dyDescent="0.25">
      <c r="K21253"/>
    </row>
    <row r="21254" spans="11:11" x14ac:dyDescent="0.25">
      <c r="K21254"/>
    </row>
    <row r="21255" spans="11:11" x14ac:dyDescent="0.25">
      <c r="K21255"/>
    </row>
    <row r="21256" spans="11:11" x14ac:dyDescent="0.25">
      <c r="K21256"/>
    </row>
    <row r="21257" spans="11:11" x14ac:dyDescent="0.25">
      <c r="K21257"/>
    </row>
    <row r="21258" spans="11:11" x14ac:dyDescent="0.25">
      <c r="K21258"/>
    </row>
    <row r="21259" spans="11:11" x14ac:dyDescent="0.25">
      <c r="K21259"/>
    </row>
    <row r="21260" spans="11:11" x14ac:dyDescent="0.25">
      <c r="K21260"/>
    </row>
    <row r="21261" spans="11:11" x14ac:dyDescent="0.25">
      <c r="K21261"/>
    </row>
    <row r="21262" spans="11:11" x14ac:dyDescent="0.25">
      <c r="K21262"/>
    </row>
    <row r="21263" spans="11:11" x14ac:dyDescent="0.25">
      <c r="K21263"/>
    </row>
    <row r="21264" spans="11:11" x14ac:dyDescent="0.25">
      <c r="K21264"/>
    </row>
    <row r="21265" spans="11:11" x14ac:dyDescent="0.25">
      <c r="K21265"/>
    </row>
    <row r="21266" spans="11:11" x14ac:dyDescent="0.25">
      <c r="K21266"/>
    </row>
    <row r="21267" spans="11:11" x14ac:dyDescent="0.25">
      <c r="K21267"/>
    </row>
    <row r="21268" spans="11:11" x14ac:dyDescent="0.25">
      <c r="K21268"/>
    </row>
    <row r="21269" spans="11:11" x14ac:dyDescent="0.25">
      <c r="K21269"/>
    </row>
    <row r="21270" spans="11:11" x14ac:dyDescent="0.25">
      <c r="K21270"/>
    </row>
    <row r="21271" spans="11:11" x14ac:dyDescent="0.25">
      <c r="K21271"/>
    </row>
    <row r="21272" spans="11:11" x14ac:dyDescent="0.25">
      <c r="K21272"/>
    </row>
    <row r="21273" spans="11:11" x14ac:dyDescent="0.25">
      <c r="K21273"/>
    </row>
    <row r="21274" spans="11:11" x14ac:dyDescent="0.25">
      <c r="K21274"/>
    </row>
    <row r="21275" spans="11:11" x14ac:dyDescent="0.25">
      <c r="K21275"/>
    </row>
    <row r="21276" spans="11:11" x14ac:dyDescent="0.25">
      <c r="K21276"/>
    </row>
    <row r="21277" spans="11:11" x14ac:dyDescent="0.25">
      <c r="K21277"/>
    </row>
    <row r="21278" spans="11:11" x14ac:dyDescent="0.25">
      <c r="K21278"/>
    </row>
    <row r="21279" spans="11:11" x14ac:dyDescent="0.25">
      <c r="K21279"/>
    </row>
    <row r="21280" spans="11:11" x14ac:dyDescent="0.25">
      <c r="K21280"/>
    </row>
    <row r="21281" spans="11:11" x14ac:dyDescent="0.25">
      <c r="K21281"/>
    </row>
    <row r="21282" spans="11:11" x14ac:dyDescent="0.25">
      <c r="K21282"/>
    </row>
    <row r="21283" spans="11:11" x14ac:dyDescent="0.25">
      <c r="K21283"/>
    </row>
    <row r="21284" spans="11:11" x14ac:dyDescent="0.25">
      <c r="K21284"/>
    </row>
    <row r="21285" spans="11:11" x14ac:dyDescent="0.25">
      <c r="K21285"/>
    </row>
    <row r="21286" spans="11:11" x14ac:dyDescent="0.25">
      <c r="K21286"/>
    </row>
    <row r="21287" spans="11:11" x14ac:dyDescent="0.25">
      <c r="K21287"/>
    </row>
    <row r="21288" spans="11:11" x14ac:dyDescent="0.25">
      <c r="K21288"/>
    </row>
    <row r="21289" spans="11:11" x14ac:dyDescent="0.25">
      <c r="K21289"/>
    </row>
    <row r="21290" spans="11:11" x14ac:dyDescent="0.25">
      <c r="K21290"/>
    </row>
    <row r="21291" spans="11:11" x14ac:dyDescent="0.25">
      <c r="K21291"/>
    </row>
    <row r="21292" spans="11:11" x14ac:dyDescent="0.25">
      <c r="K21292"/>
    </row>
    <row r="21293" spans="11:11" x14ac:dyDescent="0.25">
      <c r="K21293"/>
    </row>
    <row r="21294" spans="11:11" x14ac:dyDescent="0.25">
      <c r="K21294"/>
    </row>
    <row r="21295" spans="11:11" x14ac:dyDescent="0.25">
      <c r="K21295"/>
    </row>
    <row r="21296" spans="11:11" x14ac:dyDescent="0.25">
      <c r="K21296"/>
    </row>
    <row r="21297" spans="11:11" x14ac:dyDescent="0.25">
      <c r="K21297"/>
    </row>
    <row r="21298" spans="11:11" x14ac:dyDescent="0.25">
      <c r="K21298"/>
    </row>
    <row r="21299" spans="11:11" x14ac:dyDescent="0.25">
      <c r="K21299"/>
    </row>
    <row r="21300" spans="11:11" x14ac:dyDescent="0.25">
      <c r="K21300"/>
    </row>
    <row r="21301" spans="11:11" x14ac:dyDescent="0.25">
      <c r="K21301"/>
    </row>
    <row r="21302" spans="11:11" x14ac:dyDescent="0.25">
      <c r="K21302"/>
    </row>
    <row r="21303" spans="11:11" x14ac:dyDescent="0.25">
      <c r="K21303"/>
    </row>
    <row r="21304" spans="11:11" x14ac:dyDescent="0.25">
      <c r="K21304"/>
    </row>
    <row r="21305" spans="11:11" x14ac:dyDescent="0.25">
      <c r="K21305"/>
    </row>
    <row r="21306" spans="11:11" x14ac:dyDescent="0.25">
      <c r="K21306"/>
    </row>
    <row r="21307" spans="11:11" x14ac:dyDescent="0.25">
      <c r="K21307"/>
    </row>
    <row r="21308" spans="11:11" x14ac:dyDescent="0.25">
      <c r="K21308"/>
    </row>
    <row r="21309" spans="11:11" x14ac:dyDescent="0.25">
      <c r="K21309"/>
    </row>
    <row r="21310" spans="11:11" x14ac:dyDescent="0.25">
      <c r="K21310"/>
    </row>
    <row r="21311" spans="11:11" x14ac:dyDescent="0.25">
      <c r="K21311"/>
    </row>
    <row r="21312" spans="11:11" x14ac:dyDescent="0.25">
      <c r="K21312"/>
    </row>
    <row r="21313" spans="11:11" x14ac:dyDescent="0.25">
      <c r="K21313"/>
    </row>
    <row r="21314" spans="11:11" x14ac:dyDescent="0.25">
      <c r="K21314"/>
    </row>
    <row r="21315" spans="11:11" x14ac:dyDescent="0.25">
      <c r="K21315"/>
    </row>
    <row r="21316" spans="11:11" x14ac:dyDescent="0.25">
      <c r="K21316"/>
    </row>
    <row r="21317" spans="11:11" x14ac:dyDescent="0.25">
      <c r="K21317"/>
    </row>
    <row r="21318" spans="11:11" x14ac:dyDescent="0.25">
      <c r="K21318"/>
    </row>
    <row r="21319" spans="11:11" x14ac:dyDescent="0.25">
      <c r="K21319"/>
    </row>
    <row r="21320" spans="11:11" x14ac:dyDescent="0.25">
      <c r="K21320"/>
    </row>
    <row r="21321" spans="11:11" x14ac:dyDescent="0.25">
      <c r="K21321"/>
    </row>
    <row r="21322" spans="11:11" x14ac:dyDescent="0.25">
      <c r="K21322"/>
    </row>
    <row r="21323" spans="11:11" x14ac:dyDescent="0.25">
      <c r="K21323"/>
    </row>
    <row r="21324" spans="11:11" x14ac:dyDescent="0.25">
      <c r="K21324"/>
    </row>
    <row r="21325" spans="11:11" x14ac:dyDescent="0.25">
      <c r="K21325"/>
    </row>
    <row r="21326" spans="11:11" x14ac:dyDescent="0.25">
      <c r="K21326"/>
    </row>
    <row r="21327" spans="11:11" x14ac:dyDescent="0.25">
      <c r="K21327"/>
    </row>
    <row r="21328" spans="11:11" x14ac:dyDescent="0.25">
      <c r="K21328"/>
    </row>
    <row r="21329" spans="11:11" x14ac:dyDescent="0.25">
      <c r="K21329"/>
    </row>
    <row r="21330" spans="11:11" x14ac:dyDescent="0.25">
      <c r="K21330"/>
    </row>
    <row r="21331" spans="11:11" x14ac:dyDescent="0.25">
      <c r="K21331"/>
    </row>
    <row r="21332" spans="11:11" x14ac:dyDescent="0.25">
      <c r="K21332"/>
    </row>
    <row r="21333" spans="11:11" x14ac:dyDescent="0.25">
      <c r="K21333"/>
    </row>
    <row r="21334" spans="11:11" x14ac:dyDescent="0.25">
      <c r="K21334"/>
    </row>
    <row r="21335" spans="11:11" x14ac:dyDescent="0.25">
      <c r="K21335"/>
    </row>
    <row r="21336" spans="11:11" x14ac:dyDescent="0.25">
      <c r="K21336"/>
    </row>
    <row r="21337" spans="11:11" x14ac:dyDescent="0.25">
      <c r="K21337"/>
    </row>
    <row r="21338" spans="11:11" x14ac:dyDescent="0.25">
      <c r="K21338"/>
    </row>
    <row r="21339" spans="11:11" x14ac:dyDescent="0.25">
      <c r="K21339"/>
    </row>
    <row r="21340" spans="11:11" x14ac:dyDescent="0.25">
      <c r="K21340"/>
    </row>
    <row r="21341" spans="11:11" x14ac:dyDescent="0.25">
      <c r="K21341"/>
    </row>
    <row r="21342" spans="11:11" x14ac:dyDescent="0.25">
      <c r="K21342"/>
    </row>
    <row r="21343" spans="11:11" x14ac:dyDescent="0.25">
      <c r="K21343"/>
    </row>
    <row r="21344" spans="11:11" x14ac:dyDescent="0.25">
      <c r="K21344"/>
    </row>
    <row r="21345" spans="11:11" x14ac:dyDescent="0.25">
      <c r="K21345"/>
    </row>
    <row r="21346" spans="11:11" x14ac:dyDescent="0.25">
      <c r="K21346"/>
    </row>
    <row r="21347" spans="11:11" x14ac:dyDescent="0.25">
      <c r="K21347"/>
    </row>
    <row r="21348" spans="11:11" x14ac:dyDescent="0.25">
      <c r="K21348"/>
    </row>
    <row r="21349" spans="11:11" x14ac:dyDescent="0.25">
      <c r="K21349"/>
    </row>
    <row r="21350" spans="11:11" x14ac:dyDescent="0.25">
      <c r="K21350"/>
    </row>
    <row r="21351" spans="11:11" x14ac:dyDescent="0.25">
      <c r="K21351"/>
    </row>
    <row r="21352" spans="11:11" x14ac:dyDescent="0.25">
      <c r="K21352"/>
    </row>
    <row r="21353" spans="11:11" x14ac:dyDescent="0.25">
      <c r="K21353"/>
    </row>
    <row r="21354" spans="11:11" x14ac:dyDescent="0.25">
      <c r="K21354"/>
    </row>
    <row r="21355" spans="11:11" x14ac:dyDescent="0.25">
      <c r="K21355"/>
    </row>
    <row r="21356" spans="11:11" x14ac:dyDescent="0.25">
      <c r="K21356"/>
    </row>
    <row r="21357" spans="11:11" x14ac:dyDescent="0.25">
      <c r="K21357"/>
    </row>
    <row r="21358" spans="11:11" x14ac:dyDescent="0.25">
      <c r="K21358"/>
    </row>
    <row r="21359" spans="11:11" x14ac:dyDescent="0.25">
      <c r="K21359"/>
    </row>
    <row r="21360" spans="11:11" x14ac:dyDescent="0.25">
      <c r="K21360"/>
    </row>
    <row r="21361" spans="11:11" x14ac:dyDescent="0.25">
      <c r="K21361"/>
    </row>
    <row r="21362" spans="11:11" x14ac:dyDescent="0.25">
      <c r="K21362"/>
    </row>
    <row r="21363" spans="11:11" x14ac:dyDescent="0.25">
      <c r="K21363"/>
    </row>
    <row r="21364" spans="11:11" x14ac:dyDescent="0.25">
      <c r="K21364"/>
    </row>
    <row r="21365" spans="11:11" x14ac:dyDescent="0.25">
      <c r="K21365"/>
    </row>
    <row r="21366" spans="11:11" x14ac:dyDescent="0.25">
      <c r="K21366"/>
    </row>
    <row r="21367" spans="11:11" x14ac:dyDescent="0.25">
      <c r="K21367"/>
    </row>
    <row r="21368" spans="11:11" x14ac:dyDescent="0.25">
      <c r="K21368"/>
    </row>
    <row r="21369" spans="11:11" x14ac:dyDescent="0.25">
      <c r="K21369"/>
    </row>
    <row r="21370" spans="11:11" x14ac:dyDescent="0.25">
      <c r="K21370"/>
    </row>
    <row r="21371" spans="11:11" x14ac:dyDescent="0.25">
      <c r="K21371"/>
    </row>
    <row r="21372" spans="11:11" x14ac:dyDescent="0.25">
      <c r="K21372"/>
    </row>
    <row r="21373" spans="11:11" x14ac:dyDescent="0.25">
      <c r="K21373"/>
    </row>
    <row r="21374" spans="11:11" x14ac:dyDescent="0.25">
      <c r="K21374"/>
    </row>
    <row r="21375" spans="11:11" x14ac:dyDescent="0.25">
      <c r="K21375"/>
    </row>
    <row r="21376" spans="11:11" x14ac:dyDescent="0.25">
      <c r="K21376"/>
    </row>
    <row r="21377" spans="11:11" x14ac:dyDescent="0.25">
      <c r="K21377"/>
    </row>
    <row r="21378" spans="11:11" x14ac:dyDescent="0.25">
      <c r="K21378"/>
    </row>
    <row r="21379" spans="11:11" x14ac:dyDescent="0.25">
      <c r="K21379"/>
    </row>
    <row r="21380" spans="11:11" x14ac:dyDescent="0.25">
      <c r="K21380"/>
    </row>
    <row r="21381" spans="11:11" x14ac:dyDescent="0.25">
      <c r="K21381"/>
    </row>
    <row r="21382" spans="11:11" x14ac:dyDescent="0.25">
      <c r="K21382"/>
    </row>
    <row r="21383" spans="11:11" x14ac:dyDescent="0.25">
      <c r="K21383"/>
    </row>
    <row r="21384" spans="11:11" x14ac:dyDescent="0.25">
      <c r="K21384"/>
    </row>
    <row r="21385" spans="11:11" x14ac:dyDescent="0.25">
      <c r="K21385"/>
    </row>
    <row r="21386" spans="11:11" x14ac:dyDescent="0.25">
      <c r="K21386"/>
    </row>
    <row r="21387" spans="11:11" x14ac:dyDescent="0.25">
      <c r="K21387"/>
    </row>
    <row r="21388" spans="11:11" x14ac:dyDescent="0.25">
      <c r="K21388"/>
    </row>
    <row r="21389" spans="11:11" x14ac:dyDescent="0.25">
      <c r="K21389"/>
    </row>
    <row r="21390" spans="11:11" x14ac:dyDescent="0.25">
      <c r="K21390"/>
    </row>
    <row r="21391" spans="11:11" x14ac:dyDescent="0.25">
      <c r="K21391"/>
    </row>
    <row r="21392" spans="11:11" x14ac:dyDescent="0.25">
      <c r="K21392"/>
    </row>
    <row r="21393" spans="11:11" x14ac:dyDescent="0.25">
      <c r="K21393"/>
    </row>
    <row r="21394" spans="11:11" x14ac:dyDescent="0.25">
      <c r="K21394"/>
    </row>
    <row r="21395" spans="11:11" x14ac:dyDescent="0.25">
      <c r="K21395"/>
    </row>
    <row r="21396" spans="11:11" x14ac:dyDescent="0.25">
      <c r="K21396"/>
    </row>
    <row r="21397" spans="11:11" x14ac:dyDescent="0.25">
      <c r="K21397"/>
    </row>
    <row r="21398" spans="11:11" x14ac:dyDescent="0.25">
      <c r="K21398"/>
    </row>
    <row r="21399" spans="11:11" x14ac:dyDescent="0.25">
      <c r="K21399"/>
    </row>
    <row r="21400" spans="11:11" x14ac:dyDescent="0.25">
      <c r="K21400"/>
    </row>
    <row r="21401" spans="11:11" x14ac:dyDescent="0.25">
      <c r="K21401"/>
    </row>
    <row r="21402" spans="11:11" x14ac:dyDescent="0.25">
      <c r="K21402"/>
    </row>
    <row r="21403" spans="11:11" x14ac:dyDescent="0.25">
      <c r="K21403"/>
    </row>
    <row r="21404" spans="11:11" x14ac:dyDescent="0.25">
      <c r="K21404"/>
    </row>
    <row r="21405" spans="11:11" x14ac:dyDescent="0.25">
      <c r="K21405"/>
    </row>
    <row r="21406" spans="11:11" x14ac:dyDescent="0.25">
      <c r="K21406"/>
    </row>
    <row r="21407" spans="11:11" x14ac:dyDescent="0.25">
      <c r="K21407"/>
    </row>
    <row r="21408" spans="11:11" x14ac:dyDescent="0.25">
      <c r="K21408"/>
    </row>
    <row r="21409" spans="11:11" x14ac:dyDescent="0.25">
      <c r="K21409"/>
    </row>
    <row r="21410" spans="11:11" x14ac:dyDescent="0.25">
      <c r="K21410"/>
    </row>
    <row r="21411" spans="11:11" x14ac:dyDescent="0.25">
      <c r="K21411"/>
    </row>
    <row r="21412" spans="11:11" x14ac:dyDescent="0.25">
      <c r="K21412"/>
    </row>
    <row r="21413" spans="11:11" x14ac:dyDescent="0.25">
      <c r="K21413"/>
    </row>
    <row r="21414" spans="11:11" x14ac:dyDescent="0.25">
      <c r="K21414"/>
    </row>
    <row r="21415" spans="11:11" x14ac:dyDescent="0.25">
      <c r="K21415"/>
    </row>
    <row r="21416" spans="11:11" x14ac:dyDescent="0.25">
      <c r="K21416"/>
    </row>
    <row r="21417" spans="11:11" x14ac:dyDescent="0.25">
      <c r="K21417"/>
    </row>
    <row r="21418" spans="11:11" x14ac:dyDescent="0.25">
      <c r="K21418"/>
    </row>
    <row r="21419" spans="11:11" x14ac:dyDescent="0.25">
      <c r="K21419"/>
    </row>
    <row r="21420" spans="11:11" x14ac:dyDescent="0.25">
      <c r="K21420"/>
    </row>
    <row r="21421" spans="11:11" x14ac:dyDescent="0.25">
      <c r="K21421"/>
    </row>
    <row r="21422" spans="11:11" x14ac:dyDescent="0.25">
      <c r="K21422"/>
    </row>
    <row r="21423" spans="11:11" x14ac:dyDescent="0.25">
      <c r="K21423"/>
    </row>
    <row r="21424" spans="11:11" x14ac:dyDescent="0.25">
      <c r="K21424"/>
    </row>
    <row r="21425" spans="11:11" x14ac:dyDescent="0.25">
      <c r="K21425"/>
    </row>
    <row r="21426" spans="11:11" x14ac:dyDescent="0.25">
      <c r="K21426"/>
    </row>
    <row r="21427" spans="11:11" x14ac:dyDescent="0.25">
      <c r="K21427"/>
    </row>
    <row r="21428" spans="11:11" x14ac:dyDescent="0.25">
      <c r="K21428"/>
    </row>
    <row r="21429" spans="11:11" x14ac:dyDescent="0.25">
      <c r="K21429"/>
    </row>
    <row r="21430" spans="11:11" x14ac:dyDescent="0.25">
      <c r="K21430"/>
    </row>
    <row r="21431" spans="11:11" x14ac:dyDescent="0.25">
      <c r="K21431"/>
    </row>
    <row r="21432" spans="11:11" x14ac:dyDescent="0.25">
      <c r="K21432"/>
    </row>
    <row r="21433" spans="11:11" x14ac:dyDescent="0.25">
      <c r="K21433"/>
    </row>
    <row r="21434" spans="11:11" x14ac:dyDescent="0.25">
      <c r="K21434"/>
    </row>
    <row r="21435" spans="11:11" x14ac:dyDescent="0.25">
      <c r="K21435"/>
    </row>
    <row r="21436" spans="11:11" x14ac:dyDescent="0.25">
      <c r="K21436"/>
    </row>
    <row r="21437" spans="11:11" x14ac:dyDescent="0.25">
      <c r="K21437"/>
    </row>
    <row r="21438" spans="11:11" x14ac:dyDescent="0.25">
      <c r="K21438"/>
    </row>
    <row r="21439" spans="11:11" x14ac:dyDescent="0.25">
      <c r="K21439"/>
    </row>
    <row r="21440" spans="11:11" x14ac:dyDescent="0.25">
      <c r="K21440"/>
    </row>
    <row r="21441" spans="11:11" x14ac:dyDescent="0.25">
      <c r="K21441"/>
    </row>
    <row r="21442" spans="11:11" x14ac:dyDescent="0.25">
      <c r="K21442"/>
    </row>
    <row r="21443" spans="11:11" x14ac:dyDescent="0.25">
      <c r="K21443"/>
    </row>
    <row r="21444" spans="11:11" x14ac:dyDescent="0.25">
      <c r="K21444"/>
    </row>
    <row r="21445" spans="11:11" x14ac:dyDescent="0.25">
      <c r="K21445"/>
    </row>
    <row r="21446" spans="11:11" x14ac:dyDescent="0.25">
      <c r="K21446"/>
    </row>
    <row r="21447" spans="11:11" x14ac:dyDescent="0.25">
      <c r="K21447"/>
    </row>
    <row r="21448" spans="11:11" x14ac:dyDescent="0.25">
      <c r="K21448"/>
    </row>
    <row r="21449" spans="11:11" x14ac:dyDescent="0.25">
      <c r="K21449"/>
    </row>
    <row r="21450" spans="11:11" x14ac:dyDescent="0.25">
      <c r="K21450"/>
    </row>
    <row r="21451" spans="11:11" x14ac:dyDescent="0.25">
      <c r="K21451"/>
    </row>
    <row r="21452" spans="11:11" x14ac:dyDescent="0.25">
      <c r="K21452"/>
    </row>
    <row r="21453" spans="11:11" x14ac:dyDescent="0.25">
      <c r="K21453"/>
    </row>
    <row r="21454" spans="11:11" x14ac:dyDescent="0.25">
      <c r="K21454"/>
    </row>
    <row r="21455" spans="11:11" x14ac:dyDescent="0.25">
      <c r="K21455"/>
    </row>
    <row r="21456" spans="11:11" x14ac:dyDescent="0.25">
      <c r="K21456"/>
    </row>
    <row r="21457" spans="11:11" x14ac:dyDescent="0.25">
      <c r="K21457"/>
    </row>
    <row r="21458" spans="11:11" x14ac:dyDescent="0.25">
      <c r="K21458"/>
    </row>
    <row r="21459" spans="11:11" x14ac:dyDescent="0.25">
      <c r="K21459"/>
    </row>
    <row r="21460" spans="11:11" x14ac:dyDescent="0.25">
      <c r="K21460"/>
    </row>
    <row r="21461" spans="11:11" x14ac:dyDescent="0.25">
      <c r="K21461"/>
    </row>
    <row r="21462" spans="11:11" x14ac:dyDescent="0.25">
      <c r="K21462"/>
    </row>
    <row r="21463" spans="11:11" x14ac:dyDescent="0.25">
      <c r="K21463"/>
    </row>
    <row r="21464" spans="11:11" x14ac:dyDescent="0.25">
      <c r="K21464"/>
    </row>
    <row r="21465" spans="11:11" x14ac:dyDescent="0.25">
      <c r="K21465"/>
    </row>
    <row r="21466" spans="11:11" x14ac:dyDescent="0.25">
      <c r="K21466"/>
    </row>
    <row r="21467" spans="11:11" x14ac:dyDescent="0.25">
      <c r="K21467"/>
    </row>
    <row r="21468" spans="11:11" x14ac:dyDescent="0.25">
      <c r="K21468"/>
    </row>
    <row r="21469" spans="11:11" x14ac:dyDescent="0.25">
      <c r="K21469"/>
    </row>
    <row r="21470" spans="11:11" x14ac:dyDescent="0.25">
      <c r="K21470"/>
    </row>
    <row r="21471" spans="11:11" x14ac:dyDescent="0.25">
      <c r="K21471"/>
    </row>
    <row r="21472" spans="11:11" x14ac:dyDescent="0.25">
      <c r="K21472"/>
    </row>
    <row r="21473" spans="11:11" x14ac:dyDescent="0.25">
      <c r="K21473"/>
    </row>
    <row r="21474" spans="11:11" x14ac:dyDescent="0.25">
      <c r="K21474"/>
    </row>
    <row r="21475" spans="11:11" x14ac:dyDescent="0.25">
      <c r="K21475"/>
    </row>
    <row r="21476" spans="11:11" x14ac:dyDescent="0.25">
      <c r="K21476"/>
    </row>
    <row r="21477" spans="11:11" x14ac:dyDescent="0.25">
      <c r="K21477"/>
    </row>
    <row r="21478" spans="11:11" x14ac:dyDescent="0.25">
      <c r="K21478"/>
    </row>
    <row r="21479" spans="11:11" x14ac:dyDescent="0.25">
      <c r="K21479"/>
    </row>
    <row r="21480" spans="11:11" x14ac:dyDescent="0.25">
      <c r="K21480"/>
    </row>
    <row r="21481" spans="11:11" x14ac:dyDescent="0.25">
      <c r="K21481"/>
    </row>
    <row r="21482" spans="11:11" x14ac:dyDescent="0.25">
      <c r="K21482"/>
    </row>
    <row r="21483" spans="11:11" x14ac:dyDescent="0.25">
      <c r="K21483"/>
    </row>
    <row r="21484" spans="11:11" x14ac:dyDescent="0.25">
      <c r="K21484"/>
    </row>
    <row r="21485" spans="11:11" x14ac:dyDescent="0.25">
      <c r="K21485"/>
    </row>
    <row r="21486" spans="11:11" x14ac:dyDescent="0.25">
      <c r="K21486"/>
    </row>
    <row r="21487" spans="11:11" x14ac:dyDescent="0.25">
      <c r="K21487"/>
    </row>
    <row r="21488" spans="11:11" x14ac:dyDescent="0.25">
      <c r="K21488"/>
    </row>
    <row r="21489" spans="11:11" x14ac:dyDescent="0.25">
      <c r="K21489"/>
    </row>
    <row r="21490" spans="11:11" x14ac:dyDescent="0.25">
      <c r="K21490"/>
    </row>
    <row r="21491" spans="11:11" x14ac:dyDescent="0.25">
      <c r="K21491"/>
    </row>
    <row r="21492" spans="11:11" x14ac:dyDescent="0.25">
      <c r="K21492"/>
    </row>
    <row r="21493" spans="11:11" x14ac:dyDescent="0.25">
      <c r="K21493"/>
    </row>
    <row r="21494" spans="11:11" x14ac:dyDescent="0.25">
      <c r="K21494"/>
    </row>
    <row r="21495" spans="11:11" x14ac:dyDescent="0.25">
      <c r="K21495"/>
    </row>
    <row r="21496" spans="11:11" x14ac:dyDescent="0.25">
      <c r="K21496"/>
    </row>
    <row r="21497" spans="11:11" x14ac:dyDescent="0.25">
      <c r="K21497"/>
    </row>
    <row r="21498" spans="11:11" x14ac:dyDescent="0.25">
      <c r="K21498"/>
    </row>
    <row r="21499" spans="11:11" x14ac:dyDescent="0.25">
      <c r="K21499"/>
    </row>
    <row r="21500" spans="11:11" x14ac:dyDescent="0.25">
      <c r="K21500"/>
    </row>
    <row r="21501" spans="11:11" x14ac:dyDescent="0.25">
      <c r="K21501"/>
    </row>
    <row r="21502" spans="11:11" x14ac:dyDescent="0.25">
      <c r="K21502"/>
    </row>
    <row r="21503" spans="11:11" x14ac:dyDescent="0.25">
      <c r="K21503"/>
    </row>
    <row r="21504" spans="11:11" x14ac:dyDescent="0.25">
      <c r="K21504"/>
    </row>
    <row r="21505" spans="11:11" x14ac:dyDescent="0.25">
      <c r="K21505"/>
    </row>
    <row r="21506" spans="11:11" x14ac:dyDescent="0.25">
      <c r="K21506"/>
    </row>
    <row r="21507" spans="11:11" x14ac:dyDescent="0.25">
      <c r="K21507"/>
    </row>
    <row r="21508" spans="11:11" x14ac:dyDescent="0.25">
      <c r="K21508"/>
    </row>
    <row r="21509" spans="11:11" x14ac:dyDescent="0.25">
      <c r="K21509"/>
    </row>
    <row r="21510" spans="11:11" x14ac:dyDescent="0.25">
      <c r="K21510"/>
    </row>
    <row r="21511" spans="11:11" x14ac:dyDescent="0.25">
      <c r="K21511"/>
    </row>
    <row r="21512" spans="11:11" x14ac:dyDescent="0.25">
      <c r="K21512"/>
    </row>
    <row r="21513" spans="11:11" x14ac:dyDescent="0.25">
      <c r="K21513"/>
    </row>
    <row r="21514" spans="11:11" x14ac:dyDescent="0.25">
      <c r="K21514"/>
    </row>
    <row r="21515" spans="11:11" x14ac:dyDescent="0.25">
      <c r="K21515"/>
    </row>
    <row r="21516" spans="11:11" x14ac:dyDescent="0.25">
      <c r="K21516"/>
    </row>
    <row r="21517" spans="11:11" x14ac:dyDescent="0.25">
      <c r="K21517"/>
    </row>
    <row r="21518" spans="11:11" x14ac:dyDescent="0.25">
      <c r="K21518"/>
    </row>
    <row r="21519" spans="11:11" x14ac:dyDescent="0.25">
      <c r="K21519"/>
    </row>
    <row r="21520" spans="11:11" x14ac:dyDescent="0.25">
      <c r="K21520"/>
    </row>
    <row r="21521" spans="11:11" x14ac:dyDescent="0.25">
      <c r="K21521"/>
    </row>
    <row r="21522" spans="11:11" x14ac:dyDescent="0.25">
      <c r="K21522"/>
    </row>
    <row r="21523" spans="11:11" x14ac:dyDescent="0.25">
      <c r="K21523"/>
    </row>
    <row r="21524" spans="11:11" x14ac:dyDescent="0.25">
      <c r="K21524"/>
    </row>
    <row r="21525" spans="11:11" x14ac:dyDescent="0.25">
      <c r="K21525"/>
    </row>
    <row r="21526" spans="11:11" x14ac:dyDescent="0.25">
      <c r="K21526"/>
    </row>
    <row r="21527" spans="11:11" x14ac:dyDescent="0.25">
      <c r="K21527"/>
    </row>
    <row r="21528" spans="11:11" x14ac:dyDescent="0.25">
      <c r="K21528"/>
    </row>
    <row r="21529" spans="11:11" x14ac:dyDescent="0.25">
      <c r="K21529"/>
    </row>
    <row r="21530" spans="11:11" x14ac:dyDescent="0.25">
      <c r="K21530"/>
    </row>
    <row r="21531" spans="11:11" x14ac:dyDescent="0.25">
      <c r="K21531"/>
    </row>
    <row r="21532" spans="11:11" x14ac:dyDescent="0.25">
      <c r="K21532"/>
    </row>
    <row r="21533" spans="11:11" x14ac:dyDescent="0.25">
      <c r="K21533"/>
    </row>
    <row r="21534" spans="11:11" x14ac:dyDescent="0.25">
      <c r="K21534"/>
    </row>
    <row r="21535" spans="11:11" x14ac:dyDescent="0.25">
      <c r="K21535"/>
    </row>
    <row r="21536" spans="11:11" x14ac:dyDescent="0.25">
      <c r="K21536"/>
    </row>
    <row r="21537" spans="11:11" x14ac:dyDescent="0.25">
      <c r="K21537"/>
    </row>
    <row r="21538" spans="11:11" x14ac:dyDescent="0.25">
      <c r="K21538"/>
    </row>
    <row r="21539" spans="11:11" x14ac:dyDescent="0.25">
      <c r="K21539"/>
    </row>
    <row r="21540" spans="11:11" x14ac:dyDescent="0.25">
      <c r="K21540"/>
    </row>
    <row r="21541" spans="11:11" x14ac:dyDescent="0.25">
      <c r="K21541"/>
    </row>
    <row r="21542" spans="11:11" x14ac:dyDescent="0.25">
      <c r="K21542"/>
    </row>
    <row r="21543" spans="11:11" x14ac:dyDescent="0.25">
      <c r="K21543"/>
    </row>
    <row r="21544" spans="11:11" x14ac:dyDescent="0.25">
      <c r="K21544"/>
    </row>
    <row r="21545" spans="11:11" x14ac:dyDescent="0.25">
      <c r="K21545"/>
    </row>
    <row r="21546" spans="11:11" x14ac:dyDescent="0.25">
      <c r="K21546"/>
    </row>
    <row r="21547" spans="11:11" x14ac:dyDescent="0.25">
      <c r="K21547"/>
    </row>
    <row r="21548" spans="11:11" x14ac:dyDescent="0.25">
      <c r="K21548"/>
    </row>
    <row r="21549" spans="11:11" x14ac:dyDescent="0.25">
      <c r="K21549"/>
    </row>
    <row r="21550" spans="11:11" x14ac:dyDescent="0.25">
      <c r="K21550"/>
    </row>
    <row r="21551" spans="11:11" x14ac:dyDescent="0.25">
      <c r="K21551"/>
    </row>
    <row r="21552" spans="11:11" x14ac:dyDescent="0.25">
      <c r="K21552"/>
    </row>
    <row r="21553" spans="11:11" x14ac:dyDescent="0.25">
      <c r="K21553"/>
    </row>
    <row r="21554" spans="11:11" x14ac:dyDescent="0.25">
      <c r="K21554"/>
    </row>
    <row r="21555" spans="11:11" x14ac:dyDescent="0.25">
      <c r="K21555"/>
    </row>
    <row r="21556" spans="11:11" x14ac:dyDescent="0.25">
      <c r="K21556"/>
    </row>
    <row r="21557" spans="11:11" x14ac:dyDescent="0.25">
      <c r="K21557"/>
    </row>
    <row r="21558" spans="11:11" x14ac:dyDescent="0.25">
      <c r="K21558"/>
    </row>
    <row r="21559" spans="11:11" x14ac:dyDescent="0.25">
      <c r="K21559"/>
    </row>
    <row r="21560" spans="11:11" x14ac:dyDescent="0.25">
      <c r="K21560"/>
    </row>
    <row r="21561" spans="11:11" x14ac:dyDescent="0.25">
      <c r="K21561"/>
    </row>
    <row r="21562" spans="11:11" x14ac:dyDescent="0.25">
      <c r="K21562"/>
    </row>
    <row r="21563" spans="11:11" x14ac:dyDescent="0.25">
      <c r="K21563"/>
    </row>
    <row r="21564" spans="11:11" x14ac:dyDescent="0.25">
      <c r="K21564"/>
    </row>
    <row r="21565" spans="11:11" x14ac:dyDescent="0.25">
      <c r="K21565"/>
    </row>
    <row r="21566" spans="11:11" x14ac:dyDescent="0.25">
      <c r="K21566"/>
    </row>
    <row r="21567" spans="11:11" x14ac:dyDescent="0.25">
      <c r="K21567"/>
    </row>
    <row r="21568" spans="11:11" x14ac:dyDescent="0.25">
      <c r="K21568"/>
    </row>
    <row r="21569" spans="11:11" x14ac:dyDescent="0.25">
      <c r="K21569"/>
    </row>
    <row r="21570" spans="11:11" x14ac:dyDescent="0.25">
      <c r="K21570"/>
    </row>
    <row r="21571" spans="11:11" x14ac:dyDescent="0.25">
      <c r="K21571"/>
    </row>
    <row r="21572" spans="11:11" x14ac:dyDescent="0.25">
      <c r="K21572"/>
    </row>
    <row r="21573" spans="11:11" x14ac:dyDescent="0.25">
      <c r="K21573"/>
    </row>
    <row r="21574" spans="11:11" x14ac:dyDescent="0.25">
      <c r="K21574"/>
    </row>
    <row r="21575" spans="11:11" x14ac:dyDescent="0.25">
      <c r="K21575"/>
    </row>
    <row r="21576" spans="11:11" x14ac:dyDescent="0.25">
      <c r="K21576"/>
    </row>
    <row r="21577" spans="11:11" x14ac:dyDescent="0.25">
      <c r="K21577"/>
    </row>
    <row r="21578" spans="11:11" x14ac:dyDescent="0.25">
      <c r="K21578"/>
    </row>
    <row r="21579" spans="11:11" x14ac:dyDescent="0.25">
      <c r="K21579"/>
    </row>
    <row r="21580" spans="11:11" x14ac:dyDescent="0.25">
      <c r="K21580"/>
    </row>
    <row r="21581" spans="11:11" x14ac:dyDescent="0.25">
      <c r="K21581"/>
    </row>
    <row r="21582" spans="11:11" x14ac:dyDescent="0.25">
      <c r="K21582"/>
    </row>
    <row r="21583" spans="11:11" x14ac:dyDescent="0.25">
      <c r="K21583"/>
    </row>
    <row r="21584" spans="11:11" x14ac:dyDescent="0.25">
      <c r="K21584"/>
    </row>
    <row r="21585" spans="11:11" x14ac:dyDescent="0.25">
      <c r="K21585"/>
    </row>
    <row r="21586" spans="11:11" x14ac:dyDescent="0.25">
      <c r="K21586"/>
    </row>
    <row r="21587" spans="11:11" x14ac:dyDescent="0.25">
      <c r="K21587"/>
    </row>
    <row r="21588" spans="11:11" x14ac:dyDescent="0.25">
      <c r="K21588"/>
    </row>
    <row r="21589" spans="11:11" x14ac:dyDescent="0.25">
      <c r="K21589"/>
    </row>
    <row r="21590" spans="11:11" x14ac:dyDescent="0.25">
      <c r="K21590"/>
    </row>
    <row r="21591" spans="11:11" x14ac:dyDescent="0.25">
      <c r="K21591"/>
    </row>
    <row r="21592" spans="11:11" x14ac:dyDescent="0.25">
      <c r="K21592"/>
    </row>
    <row r="21593" spans="11:11" x14ac:dyDescent="0.25">
      <c r="K21593"/>
    </row>
    <row r="21594" spans="11:11" x14ac:dyDescent="0.25">
      <c r="K21594"/>
    </row>
    <row r="21595" spans="11:11" x14ac:dyDescent="0.25">
      <c r="K21595"/>
    </row>
    <row r="21596" spans="11:11" x14ac:dyDescent="0.25">
      <c r="K21596"/>
    </row>
    <row r="21597" spans="11:11" x14ac:dyDescent="0.25">
      <c r="K21597"/>
    </row>
    <row r="21598" spans="11:11" x14ac:dyDescent="0.25">
      <c r="K21598"/>
    </row>
    <row r="21599" spans="11:11" x14ac:dyDescent="0.25">
      <c r="K21599"/>
    </row>
    <row r="21600" spans="11:11" x14ac:dyDescent="0.25">
      <c r="K21600"/>
    </row>
    <row r="21601" spans="11:11" x14ac:dyDescent="0.25">
      <c r="K21601"/>
    </row>
    <row r="21602" spans="11:11" x14ac:dyDescent="0.25">
      <c r="K21602"/>
    </row>
    <row r="21603" spans="11:11" x14ac:dyDescent="0.25">
      <c r="K21603"/>
    </row>
    <row r="21604" spans="11:11" x14ac:dyDescent="0.25">
      <c r="K21604"/>
    </row>
    <row r="21605" spans="11:11" x14ac:dyDescent="0.25">
      <c r="K21605"/>
    </row>
    <row r="21606" spans="11:11" x14ac:dyDescent="0.25">
      <c r="K21606"/>
    </row>
    <row r="21607" spans="11:11" x14ac:dyDescent="0.25">
      <c r="K21607"/>
    </row>
    <row r="21608" spans="11:11" x14ac:dyDescent="0.25">
      <c r="K21608"/>
    </row>
    <row r="21609" spans="11:11" x14ac:dyDescent="0.25">
      <c r="K21609"/>
    </row>
    <row r="21610" spans="11:11" x14ac:dyDescent="0.25">
      <c r="K21610"/>
    </row>
    <row r="21611" spans="11:11" x14ac:dyDescent="0.25">
      <c r="K21611"/>
    </row>
    <row r="21612" spans="11:11" x14ac:dyDescent="0.25">
      <c r="K21612"/>
    </row>
    <row r="21613" spans="11:11" x14ac:dyDescent="0.25">
      <c r="K21613"/>
    </row>
    <row r="21614" spans="11:11" x14ac:dyDescent="0.25">
      <c r="K21614"/>
    </row>
    <row r="21615" spans="11:11" x14ac:dyDescent="0.25">
      <c r="K21615"/>
    </row>
    <row r="21616" spans="11:11" x14ac:dyDescent="0.25">
      <c r="K21616"/>
    </row>
    <row r="21617" spans="11:11" x14ac:dyDescent="0.25">
      <c r="K21617"/>
    </row>
    <row r="21618" spans="11:11" x14ac:dyDescent="0.25">
      <c r="K21618"/>
    </row>
    <row r="21619" spans="11:11" x14ac:dyDescent="0.25">
      <c r="K21619"/>
    </row>
    <row r="21620" spans="11:11" x14ac:dyDescent="0.25">
      <c r="K21620"/>
    </row>
    <row r="21621" spans="11:11" x14ac:dyDescent="0.25">
      <c r="K21621"/>
    </row>
    <row r="21622" spans="11:11" x14ac:dyDescent="0.25">
      <c r="K21622"/>
    </row>
    <row r="21623" spans="11:11" x14ac:dyDescent="0.25">
      <c r="K21623"/>
    </row>
    <row r="21624" spans="11:11" x14ac:dyDescent="0.25">
      <c r="K21624"/>
    </row>
    <row r="21625" spans="11:11" x14ac:dyDescent="0.25">
      <c r="K21625"/>
    </row>
    <row r="21626" spans="11:11" x14ac:dyDescent="0.25">
      <c r="K21626"/>
    </row>
    <row r="21627" spans="11:11" x14ac:dyDescent="0.25">
      <c r="K21627"/>
    </row>
    <row r="21628" spans="11:11" x14ac:dyDescent="0.25">
      <c r="K21628"/>
    </row>
    <row r="21629" spans="11:11" x14ac:dyDescent="0.25">
      <c r="K21629"/>
    </row>
    <row r="21630" spans="11:11" x14ac:dyDescent="0.25">
      <c r="K21630"/>
    </row>
    <row r="21631" spans="11:11" x14ac:dyDescent="0.25">
      <c r="K21631"/>
    </row>
    <row r="21632" spans="11:11" x14ac:dyDescent="0.25">
      <c r="K21632"/>
    </row>
    <row r="21633" spans="11:11" x14ac:dyDescent="0.25">
      <c r="K21633"/>
    </row>
    <row r="21634" spans="11:11" x14ac:dyDescent="0.25">
      <c r="K21634"/>
    </row>
    <row r="21635" spans="11:11" x14ac:dyDescent="0.25">
      <c r="K21635"/>
    </row>
    <row r="21636" spans="11:11" x14ac:dyDescent="0.25">
      <c r="K21636"/>
    </row>
    <row r="21637" spans="11:11" x14ac:dyDescent="0.25">
      <c r="K21637"/>
    </row>
    <row r="21638" spans="11:11" x14ac:dyDescent="0.25">
      <c r="K21638"/>
    </row>
    <row r="21639" spans="11:11" x14ac:dyDescent="0.25">
      <c r="K21639"/>
    </row>
    <row r="21640" spans="11:11" x14ac:dyDescent="0.25">
      <c r="K21640"/>
    </row>
    <row r="21641" spans="11:11" x14ac:dyDescent="0.25">
      <c r="K21641"/>
    </row>
    <row r="21642" spans="11:11" x14ac:dyDescent="0.25">
      <c r="K21642"/>
    </row>
    <row r="21643" spans="11:11" x14ac:dyDescent="0.25">
      <c r="K21643"/>
    </row>
    <row r="21644" spans="11:11" x14ac:dyDescent="0.25">
      <c r="K21644"/>
    </row>
    <row r="21645" spans="11:11" x14ac:dyDescent="0.25">
      <c r="K21645"/>
    </row>
    <row r="21646" spans="11:11" x14ac:dyDescent="0.25">
      <c r="K21646"/>
    </row>
    <row r="21647" spans="11:11" x14ac:dyDescent="0.25">
      <c r="K21647"/>
    </row>
    <row r="21648" spans="11:11" x14ac:dyDescent="0.25">
      <c r="K21648"/>
    </row>
    <row r="21649" spans="11:11" x14ac:dyDescent="0.25">
      <c r="K21649"/>
    </row>
    <row r="21650" spans="11:11" x14ac:dyDescent="0.25">
      <c r="K21650"/>
    </row>
    <row r="21651" spans="11:11" x14ac:dyDescent="0.25">
      <c r="K21651"/>
    </row>
    <row r="21652" spans="11:11" x14ac:dyDescent="0.25">
      <c r="K21652"/>
    </row>
    <row r="21653" spans="11:11" x14ac:dyDescent="0.25">
      <c r="K21653"/>
    </row>
    <row r="21654" spans="11:11" x14ac:dyDescent="0.25">
      <c r="K21654"/>
    </row>
    <row r="21655" spans="11:11" x14ac:dyDescent="0.25">
      <c r="K21655"/>
    </row>
    <row r="21656" spans="11:11" x14ac:dyDescent="0.25">
      <c r="K21656"/>
    </row>
    <row r="21657" spans="11:11" x14ac:dyDescent="0.25">
      <c r="K21657"/>
    </row>
    <row r="21658" spans="11:11" x14ac:dyDescent="0.25">
      <c r="K21658"/>
    </row>
    <row r="21659" spans="11:11" x14ac:dyDescent="0.25">
      <c r="K21659"/>
    </row>
    <row r="21660" spans="11:11" x14ac:dyDescent="0.25">
      <c r="K21660"/>
    </row>
    <row r="21661" spans="11:11" x14ac:dyDescent="0.25">
      <c r="K21661"/>
    </row>
    <row r="21662" spans="11:11" x14ac:dyDescent="0.25">
      <c r="K21662"/>
    </row>
    <row r="21663" spans="11:11" x14ac:dyDescent="0.25">
      <c r="K21663"/>
    </row>
    <row r="21664" spans="11:11" x14ac:dyDescent="0.25">
      <c r="K21664"/>
    </row>
    <row r="21665" spans="11:11" x14ac:dyDescent="0.25">
      <c r="K21665"/>
    </row>
    <row r="21666" spans="11:11" x14ac:dyDescent="0.25">
      <c r="K21666"/>
    </row>
    <row r="21667" spans="11:11" x14ac:dyDescent="0.25">
      <c r="K21667"/>
    </row>
    <row r="21668" spans="11:11" x14ac:dyDescent="0.25">
      <c r="K21668"/>
    </row>
    <row r="21669" spans="11:11" x14ac:dyDescent="0.25">
      <c r="K21669"/>
    </row>
    <row r="21670" spans="11:11" x14ac:dyDescent="0.25">
      <c r="K21670"/>
    </row>
    <row r="21671" spans="11:11" x14ac:dyDescent="0.25">
      <c r="K21671"/>
    </row>
    <row r="21672" spans="11:11" x14ac:dyDescent="0.25">
      <c r="K21672"/>
    </row>
    <row r="21673" spans="11:11" x14ac:dyDescent="0.25">
      <c r="K21673"/>
    </row>
    <row r="21674" spans="11:11" x14ac:dyDescent="0.25">
      <c r="K21674"/>
    </row>
    <row r="21675" spans="11:11" x14ac:dyDescent="0.25">
      <c r="K21675"/>
    </row>
    <row r="21676" spans="11:11" x14ac:dyDescent="0.25">
      <c r="K21676"/>
    </row>
    <row r="21677" spans="11:11" x14ac:dyDescent="0.25">
      <c r="K21677"/>
    </row>
    <row r="21678" spans="11:11" x14ac:dyDescent="0.25">
      <c r="K21678"/>
    </row>
    <row r="21679" spans="11:11" x14ac:dyDescent="0.25">
      <c r="K21679"/>
    </row>
    <row r="21680" spans="11:11" x14ac:dyDescent="0.25">
      <c r="K21680"/>
    </row>
    <row r="21681" spans="11:11" x14ac:dyDescent="0.25">
      <c r="K21681"/>
    </row>
    <row r="21682" spans="11:11" x14ac:dyDescent="0.25">
      <c r="K21682"/>
    </row>
    <row r="21683" spans="11:11" x14ac:dyDescent="0.25">
      <c r="K21683"/>
    </row>
    <row r="21684" spans="11:11" x14ac:dyDescent="0.25">
      <c r="K21684"/>
    </row>
    <row r="21685" spans="11:11" x14ac:dyDescent="0.25">
      <c r="K21685"/>
    </row>
    <row r="21686" spans="11:11" x14ac:dyDescent="0.25">
      <c r="K21686"/>
    </row>
    <row r="21687" spans="11:11" x14ac:dyDescent="0.25">
      <c r="K21687"/>
    </row>
    <row r="21688" spans="11:11" x14ac:dyDescent="0.25">
      <c r="K21688"/>
    </row>
    <row r="21689" spans="11:11" x14ac:dyDescent="0.25">
      <c r="K21689"/>
    </row>
    <row r="21690" spans="11:11" x14ac:dyDescent="0.25">
      <c r="K21690"/>
    </row>
    <row r="21691" spans="11:11" x14ac:dyDescent="0.25">
      <c r="K21691"/>
    </row>
    <row r="21692" spans="11:11" x14ac:dyDescent="0.25">
      <c r="K21692"/>
    </row>
    <row r="21693" spans="11:11" x14ac:dyDescent="0.25">
      <c r="K21693"/>
    </row>
    <row r="21694" spans="11:11" x14ac:dyDescent="0.25">
      <c r="K21694"/>
    </row>
    <row r="21695" spans="11:11" x14ac:dyDescent="0.25">
      <c r="K21695"/>
    </row>
    <row r="21696" spans="11:11" x14ac:dyDescent="0.25">
      <c r="K21696"/>
    </row>
    <row r="21697" spans="11:11" x14ac:dyDescent="0.25">
      <c r="K21697"/>
    </row>
    <row r="21698" spans="11:11" x14ac:dyDescent="0.25">
      <c r="K21698"/>
    </row>
    <row r="21699" spans="11:11" x14ac:dyDescent="0.25">
      <c r="K21699"/>
    </row>
    <row r="21700" spans="11:11" x14ac:dyDescent="0.25">
      <c r="K21700"/>
    </row>
    <row r="21701" spans="11:11" x14ac:dyDescent="0.25">
      <c r="K21701"/>
    </row>
    <row r="21702" spans="11:11" x14ac:dyDescent="0.25">
      <c r="K21702"/>
    </row>
    <row r="21703" spans="11:11" x14ac:dyDescent="0.25">
      <c r="K21703"/>
    </row>
    <row r="21704" spans="11:11" x14ac:dyDescent="0.25">
      <c r="K21704"/>
    </row>
    <row r="21705" spans="11:11" x14ac:dyDescent="0.25">
      <c r="K21705"/>
    </row>
    <row r="21706" spans="11:11" x14ac:dyDescent="0.25">
      <c r="K21706"/>
    </row>
    <row r="21707" spans="11:11" x14ac:dyDescent="0.25">
      <c r="K21707"/>
    </row>
    <row r="21708" spans="11:11" x14ac:dyDescent="0.25">
      <c r="K21708"/>
    </row>
    <row r="21709" spans="11:11" x14ac:dyDescent="0.25">
      <c r="K21709"/>
    </row>
    <row r="21710" spans="11:11" x14ac:dyDescent="0.25">
      <c r="K21710"/>
    </row>
    <row r="21711" spans="11:11" x14ac:dyDescent="0.25">
      <c r="K21711"/>
    </row>
    <row r="21712" spans="11:11" x14ac:dyDescent="0.25">
      <c r="K21712"/>
    </row>
    <row r="21713" spans="11:11" x14ac:dyDescent="0.25">
      <c r="K21713"/>
    </row>
    <row r="21714" spans="11:11" x14ac:dyDescent="0.25">
      <c r="K21714"/>
    </row>
    <row r="21715" spans="11:11" x14ac:dyDescent="0.25">
      <c r="K21715"/>
    </row>
    <row r="21716" spans="11:11" x14ac:dyDescent="0.25">
      <c r="K21716"/>
    </row>
    <row r="21717" spans="11:11" x14ac:dyDescent="0.25">
      <c r="K21717"/>
    </row>
    <row r="21718" spans="11:11" x14ac:dyDescent="0.25">
      <c r="K21718"/>
    </row>
    <row r="21719" spans="11:11" x14ac:dyDescent="0.25">
      <c r="K21719"/>
    </row>
    <row r="21720" spans="11:11" x14ac:dyDescent="0.25">
      <c r="K21720"/>
    </row>
    <row r="21721" spans="11:11" x14ac:dyDescent="0.25">
      <c r="K21721"/>
    </row>
    <row r="21722" spans="11:11" x14ac:dyDescent="0.25">
      <c r="K21722"/>
    </row>
    <row r="21723" spans="11:11" x14ac:dyDescent="0.25">
      <c r="K21723"/>
    </row>
    <row r="21724" spans="11:11" x14ac:dyDescent="0.25">
      <c r="K21724"/>
    </row>
    <row r="21725" spans="11:11" x14ac:dyDescent="0.25">
      <c r="K21725"/>
    </row>
    <row r="21726" spans="11:11" x14ac:dyDescent="0.25">
      <c r="K21726"/>
    </row>
    <row r="21727" spans="11:11" x14ac:dyDescent="0.25">
      <c r="K21727"/>
    </row>
    <row r="21728" spans="11:11" x14ac:dyDescent="0.25">
      <c r="K21728"/>
    </row>
    <row r="21729" spans="11:11" x14ac:dyDescent="0.25">
      <c r="K21729"/>
    </row>
    <row r="21730" spans="11:11" x14ac:dyDescent="0.25">
      <c r="K21730"/>
    </row>
    <row r="21731" spans="11:11" x14ac:dyDescent="0.25">
      <c r="K21731"/>
    </row>
    <row r="21732" spans="11:11" x14ac:dyDescent="0.25">
      <c r="K21732"/>
    </row>
    <row r="21733" spans="11:11" x14ac:dyDescent="0.25">
      <c r="K21733"/>
    </row>
    <row r="21734" spans="11:11" x14ac:dyDescent="0.25">
      <c r="K21734"/>
    </row>
    <row r="21735" spans="11:11" x14ac:dyDescent="0.25">
      <c r="K21735"/>
    </row>
    <row r="21736" spans="11:11" x14ac:dyDescent="0.25">
      <c r="K21736"/>
    </row>
    <row r="21737" spans="11:11" x14ac:dyDescent="0.25">
      <c r="K21737"/>
    </row>
    <row r="21738" spans="11:11" x14ac:dyDescent="0.25">
      <c r="K21738"/>
    </row>
    <row r="21739" spans="11:11" x14ac:dyDescent="0.25">
      <c r="K21739"/>
    </row>
    <row r="21740" spans="11:11" x14ac:dyDescent="0.25">
      <c r="K21740"/>
    </row>
    <row r="21741" spans="11:11" x14ac:dyDescent="0.25">
      <c r="K21741"/>
    </row>
    <row r="21742" spans="11:11" x14ac:dyDescent="0.25">
      <c r="K21742"/>
    </row>
    <row r="21743" spans="11:11" x14ac:dyDescent="0.25">
      <c r="K21743"/>
    </row>
    <row r="21744" spans="11:11" x14ac:dyDescent="0.25">
      <c r="K21744"/>
    </row>
    <row r="21745" spans="11:11" x14ac:dyDescent="0.25">
      <c r="K21745"/>
    </row>
    <row r="21746" spans="11:11" x14ac:dyDescent="0.25">
      <c r="K21746"/>
    </row>
    <row r="21747" spans="11:11" x14ac:dyDescent="0.25">
      <c r="K21747"/>
    </row>
    <row r="21748" spans="11:11" x14ac:dyDescent="0.25">
      <c r="K21748"/>
    </row>
    <row r="21749" spans="11:11" x14ac:dyDescent="0.25">
      <c r="K21749"/>
    </row>
    <row r="21750" spans="11:11" x14ac:dyDescent="0.25">
      <c r="K21750"/>
    </row>
    <row r="21751" spans="11:11" x14ac:dyDescent="0.25">
      <c r="K21751"/>
    </row>
    <row r="21752" spans="11:11" x14ac:dyDescent="0.25">
      <c r="K21752"/>
    </row>
    <row r="21753" spans="11:11" x14ac:dyDescent="0.25">
      <c r="K21753"/>
    </row>
    <row r="21754" spans="11:11" x14ac:dyDescent="0.25">
      <c r="K21754"/>
    </row>
    <row r="21755" spans="11:11" x14ac:dyDescent="0.25">
      <c r="K21755"/>
    </row>
    <row r="21756" spans="11:11" x14ac:dyDescent="0.25">
      <c r="K21756"/>
    </row>
    <row r="21757" spans="11:11" x14ac:dyDescent="0.25">
      <c r="K21757"/>
    </row>
    <row r="21758" spans="11:11" x14ac:dyDescent="0.25">
      <c r="K21758"/>
    </row>
    <row r="21759" spans="11:11" x14ac:dyDescent="0.25">
      <c r="K21759"/>
    </row>
    <row r="21760" spans="11:11" x14ac:dyDescent="0.25">
      <c r="K21760"/>
    </row>
    <row r="21761" spans="11:11" x14ac:dyDescent="0.25">
      <c r="K21761"/>
    </row>
    <row r="21762" spans="11:11" x14ac:dyDescent="0.25">
      <c r="K21762"/>
    </row>
    <row r="21763" spans="11:11" x14ac:dyDescent="0.25">
      <c r="K21763"/>
    </row>
    <row r="21764" spans="11:11" x14ac:dyDescent="0.25">
      <c r="K21764"/>
    </row>
    <row r="21765" spans="11:11" x14ac:dyDescent="0.25">
      <c r="K21765"/>
    </row>
    <row r="21766" spans="11:11" x14ac:dyDescent="0.25">
      <c r="K21766"/>
    </row>
    <row r="21767" spans="11:11" x14ac:dyDescent="0.25">
      <c r="K21767"/>
    </row>
    <row r="21768" spans="11:11" x14ac:dyDescent="0.25">
      <c r="K21768"/>
    </row>
    <row r="21769" spans="11:11" x14ac:dyDescent="0.25">
      <c r="K21769"/>
    </row>
    <row r="21770" spans="11:11" x14ac:dyDescent="0.25">
      <c r="K21770"/>
    </row>
    <row r="21771" spans="11:11" x14ac:dyDescent="0.25">
      <c r="K21771"/>
    </row>
    <row r="21772" spans="11:11" x14ac:dyDescent="0.25">
      <c r="K21772"/>
    </row>
    <row r="21773" spans="11:11" x14ac:dyDescent="0.25">
      <c r="K21773"/>
    </row>
    <row r="21774" spans="11:11" x14ac:dyDescent="0.25">
      <c r="K21774"/>
    </row>
    <row r="21775" spans="11:11" x14ac:dyDescent="0.25">
      <c r="K21775"/>
    </row>
    <row r="21776" spans="11:11" x14ac:dyDescent="0.25">
      <c r="K21776"/>
    </row>
    <row r="21777" spans="11:11" x14ac:dyDescent="0.25">
      <c r="K21777"/>
    </row>
    <row r="21778" spans="11:11" x14ac:dyDescent="0.25">
      <c r="K21778"/>
    </row>
    <row r="21779" spans="11:11" x14ac:dyDescent="0.25">
      <c r="K21779"/>
    </row>
    <row r="21780" spans="11:11" x14ac:dyDescent="0.25">
      <c r="K21780"/>
    </row>
    <row r="21781" spans="11:11" x14ac:dyDescent="0.25">
      <c r="K21781"/>
    </row>
    <row r="21782" spans="11:11" x14ac:dyDescent="0.25">
      <c r="K21782"/>
    </row>
    <row r="21783" spans="11:11" x14ac:dyDescent="0.25">
      <c r="K21783"/>
    </row>
    <row r="21784" spans="11:11" x14ac:dyDescent="0.25">
      <c r="K21784"/>
    </row>
    <row r="21785" spans="11:11" x14ac:dyDescent="0.25">
      <c r="K21785"/>
    </row>
    <row r="21786" spans="11:11" x14ac:dyDescent="0.25">
      <c r="K21786"/>
    </row>
    <row r="21787" spans="11:11" x14ac:dyDescent="0.25">
      <c r="K21787"/>
    </row>
    <row r="21788" spans="11:11" x14ac:dyDescent="0.25">
      <c r="K21788"/>
    </row>
    <row r="21789" spans="11:11" x14ac:dyDescent="0.25">
      <c r="K21789"/>
    </row>
    <row r="21790" spans="11:11" x14ac:dyDescent="0.25">
      <c r="K21790"/>
    </row>
    <row r="21791" spans="11:11" x14ac:dyDescent="0.25">
      <c r="K21791"/>
    </row>
    <row r="21792" spans="11:11" x14ac:dyDescent="0.25">
      <c r="K21792"/>
    </row>
    <row r="21793" spans="11:11" x14ac:dyDescent="0.25">
      <c r="K21793"/>
    </row>
    <row r="21794" spans="11:11" x14ac:dyDescent="0.25">
      <c r="K21794"/>
    </row>
    <row r="21795" spans="11:11" x14ac:dyDescent="0.25">
      <c r="K21795"/>
    </row>
    <row r="21796" spans="11:11" x14ac:dyDescent="0.25">
      <c r="K21796"/>
    </row>
    <row r="21797" spans="11:11" x14ac:dyDescent="0.25">
      <c r="K21797"/>
    </row>
    <row r="21798" spans="11:11" x14ac:dyDescent="0.25">
      <c r="K21798"/>
    </row>
    <row r="21799" spans="11:11" x14ac:dyDescent="0.25">
      <c r="K21799"/>
    </row>
    <row r="21800" spans="11:11" x14ac:dyDescent="0.25">
      <c r="K21800"/>
    </row>
    <row r="21801" spans="11:11" x14ac:dyDescent="0.25">
      <c r="K21801"/>
    </row>
    <row r="21802" spans="11:11" x14ac:dyDescent="0.25">
      <c r="K21802"/>
    </row>
    <row r="21803" spans="11:11" x14ac:dyDescent="0.25">
      <c r="K21803"/>
    </row>
    <row r="21804" spans="11:11" x14ac:dyDescent="0.25">
      <c r="K21804"/>
    </row>
    <row r="21805" spans="11:11" x14ac:dyDescent="0.25">
      <c r="K21805"/>
    </row>
    <row r="21806" spans="11:11" x14ac:dyDescent="0.25">
      <c r="K21806"/>
    </row>
    <row r="21807" spans="11:11" x14ac:dyDescent="0.25">
      <c r="K21807"/>
    </row>
    <row r="21808" spans="11:11" x14ac:dyDescent="0.25">
      <c r="K21808"/>
    </row>
    <row r="21809" spans="11:11" x14ac:dyDescent="0.25">
      <c r="K21809"/>
    </row>
    <row r="21810" spans="11:11" x14ac:dyDescent="0.25">
      <c r="K21810"/>
    </row>
    <row r="21811" spans="11:11" x14ac:dyDescent="0.25">
      <c r="K21811"/>
    </row>
    <row r="21812" spans="11:11" x14ac:dyDescent="0.25">
      <c r="K21812"/>
    </row>
    <row r="21813" spans="11:11" x14ac:dyDescent="0.25">
      <c r="K21813"/>
    </row>
    <row r="21814" spans="11:11" x14ac:dyDescent="0.25">
      <c r="K21814"/>
    </row>
    <row r="21815" spans="11:11" x14ac:dyDescent="0.25">
      <c r="K21815"/>
    </row>
    <row r="21816" spans="11:11" x14ac:dyDescent="0.25">
      <c r="K21816"/>
    </row>
    <row r="21817" spans="11:11" x14ac:dyDescent="0.25">
      <c r="K21817"/>
    </row>
    <row r="21818" spans="11:11" x14ac:dyDescent="0.25">
      <c r="K21818"/>
    </row>
    <row r="21819" spans="11:11" x14ac:dyDescent="0.25">
      <c r="K21819"/>
    </row>
    <row r="21820" spans="11:11" x14ac:dyDescent="0.25">
      <c r="K21820"/>
    </row>
    <row r="21821" spans="11:11" x14ac:dyDescent="0.25">
      <c r="K21821"/>
    </row>
    <row r="21822" spans="11:11" x14ac:dyDescent="0.25">
      <c r="K21822"/>
    </row>
    <row r="21823" spans="11:11" x14ac:dyDescent="0.25">
      <c r="K21823"/>
    </row>
    <row r="21824" spans="11:11" x14ac:dyDescent="0.25">
      <c r="K21824"/>
    </row>
    <row r="21825" spans="11:11" x14ac:dyDescent="0.25">
      <c r="K21825"/>
    </row>
    <row r="21826" spans="11:11" x14ac:dyDescent="0.25">
      <c r="K21826"/>
    </row>
    <row r="21827" spans="11:11" x14ac:dyDescent="0.25">
      <c r="K21827"/>
    </row>
    <row r="21828" spans="11:11" x14ac:dyDescent="0.25">
      <c r="K21828"/>
    </row>
    <row r="21829" spans="11:11" x14ac:dyDescent="0.25">
      <c r="K21829"/>
    </row>
    <row r="21830" spans="11:11" x14ac:dyDescent="0.25">
      <c r="K21830"/>
    </row>
    <row r="21831" spans="11:11" x14ac:dyDescent="0.25">
      <c r="K21831"/>
    </row>
    <row r="21832" spans="11:11" x14ac:dyDescent="0.25">
      <c r="K21832"/>
    </row>
    <row r="21833" spans="11:11" x14ac:dyDescent="0.25">
      <c r="K21833"/>
    </row>
    <row r="21834" spans="11:11" x14ac:dyDescent="0.25">
      <c r="K21834"/>
    </row>
    <row r="21835" spans="11:11" x14ac:dyDescent="0.25">
      <c r="K21835"/>
    </row>
    <row r="21836" spans="11:11" x14ac:dyDescent="0.25">
      <c r="K21836"/>
    </row>
    <row r="21837" spans="11:11" x14ac:dyDescent="0.25">
      <c r="K21837"/>
    </row>
    <row r="21838" spans="11:11" x14ac:dyDescent="0.25">
      <c r="K21838"/>
    </row>
    <row r="21839" spans="11:11" x14ac:dyDescent="0.25">
      <c r="K21839"/>
    </row>
    <row r="21840" spans="11:11" x14ac:dyDescent="0.25">
      <c r="K21840"/>
    </row>
    <row r="21841" spans="11:11" x14ac:dyDescent="0.25">
      <c r="K21841"/>
    </row>
    <row r="21842" spans="11:11" x14ac:dyDescent="0.25">
      <c r="K21842"/>
    </row>
    <row r="21843" spans="11:11" x14ac:dyDescent="0.25">
      <c r="K21843"/>
    </row>
    <row r="21844" spans="11:11" x14ac:dyDescent="0.25">
      <c r="K21844"/>
    </row>
    <row r="21845" spans="11:11" x14ac:dyDescent="0.25">
      <c r="K21845"/>
    </row>
    <row r="21846" spans="11:11" x14ac:dyDescent="0.25">
      <c r="K21846"/>
    </row>
    <row r="21847" spans="11:11" x14ac:dyDescent="0.25">
      <c r="K21847"/>
    </row>
    <row r="21848" spans="11:11" x14ac:dyDescent="0.25">
      <c r="K21848"/>
    </row>
    <row r="21849" spans="11:11" x14ac:dyDescent="0.25">
      <c r="K21849"/>
    </row>
    <row r="21850" spans="11:11" x14ac:dyDescent="0.25">
      <c r="K21850"/>
    </row>
    <row r="21851" spans="11:11" x14ac:dyDescent="0.25">
      <c r="K21851"/>
    </row>
    <row r="21852" spans="11:11" x14ac:dyDescent="0.25">
      <c r="K21852"/>
    </row>
    <row r="21853" spans="11:11" x14ac:dyDescent="0.25">
      <c r="K21853"/>
    </row>
    <row r="21854" spans="11:11" x14ac:dyDescent="0.25">
      <c r="K21854"/>
    </row>
    <row r="21855" spans="11:11" x14ac:dyDescent="0.25">
      <c r="K21855"/>
    </row>
    <row r="21856" spans="11:11" x14ac:dyDescent="0.25">
      <c r="K21856"/>
    </row>
    <row r="21857" spans="11:11" x14ac:dyDescent="0.25">
      <c r="K21857"/>
    </row>
    <row r="21858" spans="11:11" x14ac:dyDescent="0.25">
      <c r="K21858"/>
    </row>
    <row r="21859" spans="11:11" x14ac:dyDescent="0.25">
      <c r="K21859"/>
    </row>
    <row r="21860" spans="11:11" x14ac:dyDescent="0.25">
      <c r="K21860"/>
    </row>
    <row r="21861" spans="11:11" x14ac:dyDescent="0.25">
      <c r="K21861"/>
    </row>
    <row r="21862" spans="11:11" x14ac:dyDescent="0.25">
      <c r="K21862"/>
    </row>
    <row r="21863" spans="11:11" x14ac:dyDescent="0.25">
      <c r="K21863"/>
    </row>
    <row r="21864" spans="11:11" x14ac:dyDescent="0.25">
      <c r="K21864"/>
    </row>
    <row r="21865" spans="11:11" x14ac:dyDescent="0.25">
      <c r="K21865"/>
    </row>
    <row r="21866" spans="11:11" x14ac:dyDescent="0.25">
      <c r="K21866"/>
    </row>
    <row r="21867" spans="11:11" x14ac:dyDescent="0.25">
      <c r="K21867"/>
    </row>
    <row r="21868" spans="11:11" x14ac:dyDescent="0.25">
      <c r="K21868"/>
    </row>
    <row r="21869" spans="11:11" x14ac:dyDescent="0.25">
      <c r="K21869"/>
    </row>
    <row r="21870" spans="11:11" x14ac:dyDescent="0.25">
      <c r="K21870"/>
    </row>
    <row r="21871" spans="11:11" x14ac:dyDescent="0.25">
      <c r="K21871"/>
    </row>
    <row r="21872" spans="11:11" x14ac:dyDescent="0.25">
      <c r="K21872"/>
    </row>
    <row r="21873" spans="11:11" x14ac:dyDescent="0.25">
      <c r="K21873"/>
    </row>
    <row r="21874" spans="11:11" x14ac:dyDescent="0.25">
      <c r="K21874"/>
    </row>
    <row r="21875" spans="11:11" x14ac:dyDescent="0.25">
      <c r="K21875"/>
    </row>
    <row r="21876" spans="11:11" x14ac:dyDescent="0.25">
      <c r="K21876"/>
    </row>
    <row r="21877" spans="11:11" x14ac:dyDescent="0.25">
      <c r="K21877"/>
    </row>
    <row r="21878" spans="11:11" x14ac:dyDescent="0.25">
      <c r="K21878"/>
    </row>
    <row r="21879" spans="11:11" x14ac:dyDescent="0.25">
      <c r="K21879"/>
    </row>
    <row r="21880" spans="11:11" x14ac:dyDescent="0.25">
      <c r="K21880"/>
    </row>
    <row r="21881" spans="11:11" x14ac:dyDescent="0.25">
      <c r="K21881"/>
    </row>
    <row r="21882" spans="11:11" x14ac:dyDescent="0.25">
      <c r="K21882"/>
    </row>
    <row r="21883" spans="11:11" x14ac:dyDescent="0.25">
      <c r="K21883"/>
    </row>
    <row r="21884" spans="11:11" x14ac:dyDescent="0.25">
      <c r="K21884"/>
    </row>
    <row r="21885" spans="11:11" x14ac:dyDescent="0.25">
      <c r="K21885"/>
    </row>
    <row r="21886" spans="11:11" x14ac:dyDescent="0.25">
      <c r="K21886"/>
    </row>
    <row r="21887" spans="11:11" x14ac:dyDescent="0.25">
      <c r="K21887"/>
    </row>
    <row r="21888" spans="11:11" x14ac:dyDescent="0.25">
      <c r="K21888"/>
    </row>
    <row r="21889" spans="11:11" x14ac:dyDescent="0.25">
      <c r="K21889"/>
    </row>
    <row r="21890" spans="11:11" x14ac:dyDescent="0.25">
      <c r="K21890"/>
    </row>
    <row r="21891" spans="11:11" x14ac:dyDescent="0.25">
      <c r="K21891"/>
    </row>
    <row r="21892" spans="11:11" x14ac:dyDescent="0.25">
      <c r="K21892"/>
    </row>
    <row r="21893" spans="11:11" x14ac:dyDescent="0.25">
      <c r="K21893"/>
    </row>
    <row r="21894" spans="11:11" x14ac:dyDescent="0.25">
      <c r="K21894"/>
    </row>
    <row r="21895" spans="11:11" x14ac:dyDescent="0.25">
      <c r="K21895"/>
    </row>
    <row r="21896" spans="11:11" x14ac:dyDescent="0.25">
      <c r="K21896"/>
    </row>
    <row r="21897" spans="11:11" x14ac:dyDescent="0.25">
      <c r="K21897"/>
    </row>
    <row r="21898" spans="11:11" x14ac:dyDescent="0.25">
      <c r="K21898"/>
    </row>
    <row r="21899" spans="11:11" x14ac:dyDescent="0.25">
      <c r="K21899"/>
    </row>
    <row r="21900" spans="11:11" x14ac:dyDescent="0.25">
      <c r="K21900"/>
    </row>
    <row r="21901" spans="11:11" x14ac:dyDescent="0.25">
      <c r="K21901"/>
    </row>
    <row r="21902" spans="11:11" x14ac:dyDescent="0.25">
      <c r="K21902"/>
    </row>
    <row r="21903" spans="11:11" x14ac:dyDescent="0.25">
      <c r="K21903"/>
    </row>
    <row r="21904" spans="11:11" x14ac:dyDescent="0.25">
      <c r="K21904"/>
    </row>
    <row r="21905" spans="11:11" x14ac:dyDescent="0.25">
      <c r="K21905"/>
    </row>
    <row r="21906" spans="11:11" x14ac:dyDescent="0.25">
      <c r="K21906"/>
    </row>
    <row r="21907" spans="11:11" x14ac:dyDescent="0.25">
      <c r="K21907"/>
    </row>
    <row r="21908" spans="11:11" x14ac:dyDescent="0.25">
      <c r="K21908"/>
    </row>
    <row r="21909" spans="11:11" x14ac:dyDescent="0.25">
      <c r="K21909"/>
    </row>
    <row r="21910" spans="11:11" x14ac:dyDescent="0.25">
      <c r="K21910"/>
    </row>
    <row r="21911" spans="11:11" x14ac:dyDescent="0.25">
      <c r="K21911"/>
    </row>
    <row r="21912" spans="11:11" x14ac:dyDescent="0.25">
      <c r="K21912"/>
    </row>
    <row r="21913" spans="11:11" x14ac:dyDescent="0.25">
      <c r="K21913"/>
    </row>
    <row r="21914" spans="11:11" x14ac:dyDescent="0.25">
      <c r="K21914"/>
    </row>
    <row r="21915" spans="11:11" x14ac:dyDescent="0.25">
      <c r="K21915"/>
    </row>
    <row r="21916" spans="11:11" x14ac:dyDescent="0.25">
      <c r="K21916"/>
    </row>
    <row r="21917" spans="11:11" x14ac:dyDescent="0.25">
      <c r="K21917"/>
    </row>
    <row r="21918" spans="11:11" x14ac:dyDescent="0.25">
      <c r="K21918"/>
    </row>
    <row r="21919" spans="11:11" x14ac:dyDescent="0.25">
      <c r="K21919"/>
    </row>
    <row r="21920" spans="11:11" x14ac:dyDescent="0.25">
      <c r="K21920"/>
    </row>
    <row r="21921" spans="11:11" x14ac:dyDescent="0.25">
      <c r="K21921"/>
    </row>
    <row r="21922" spans="11:11" x14ac:dyDescent="0.25">
      <c r="K21922"/>
    </row>
    <row r="21923" spans="11:11" x14ac:dyDescent="0.25">
      <c r="K21923"/>
    </row>
    <row r="21924" spans="11:11" x14ac:dyDescent="0.25">
      <c r="K21924"/>
    </row>
    <row r="21925" spans="11:11" x14ac:dyDescent="0.25">
      <c r="K21925"/>
    </row>
    <row r="21926" spans="11:11" x14ac:dyDescent="0.25">
      <c r="K21926"/>
    </row>
    <row r="21927" spans="11:11" x14ac:dyDescent="0.25">
      <c r="K21927"/>
    </row>
    <row r="21928" spans="11:11" x14ac:dyDescent="0.25">
      <c r="K21928"/>
    </row>
    <row r="21929" spans="11:11" x14ac:dyDescent="0.25">
      <c r="K21929"/>
    </row>
    <row r="21930" spans="11:11" x14ac:dyDescent="0.25">
      <c r="K21930"/>
    </row>
    <row r="21931" spans="11:11" x14ac:dyDescent="0.25">
      <c r="K21931"/>
    </row>
    <row r="21932" spans="11:11" x14ac:dyDescent="0.25">
      <c r="K21932"/>
    </row>
    <row r="21933" spans="11:11" x14ac:dyDescent="0.25">
      <c r="K21933"/>
    </row>
    <row r="21934" spans="11:11" x14ac:dyDescent="0.25">
      <c r="K21934"/>
    </row>
    <row r="21935" spans="11:11" x14ac:dyDescent="0.25">
      <c r="K21935"/>
    </row>
    <row r="21936" spans="11:11" x14ac:dyDescent="0.25">
      <c r="K21936"/>
    </row>
    <row r="21937" spans="11:11" x14ac:dyDescent="0.25">
      <c r="K21937"/>
    </row>
    <row r="21938" spans="11:11" x14ac:dyDescent="0.25">
      <c r="K21938"/>
    </row>
    <row r="21939" spans="11:11" x14ac:dyDescent="0.25">
      <c r="K21939"/>
    </row>
    <row r="21940" spans="11:11" x14ac:dyDescent="0.25">
      <c r="K21940"/>
    </row>
    <row r="21941" spans="11:11" x14ac:dyDescent="0.25">
      <c r="K21941"/>
    </row>
    <row r="21942" spans="11:11" x14ac:dyDescent="0.25">
      <c r="K21942"/>
    </row>
    <row r="21943" spans="11:11" x14ac:dyDescent="0.25">
      <c r="K21943"/>
    </row>
    <row r="21944" spans="11:11" x14ac:dyDescent="0.25">
      <c r="K21944"/>
    </row>
    <row r="21945" spans="11:11" x14ac:dyDescent="0.25">
      <c r="K21945"/>
    </row>
    <row r="21946" spans="11:11" x14ac:dyDescent="0.25">
      <c r="K21946"/>
    </row>
    <row r="21947" spans="11:11" x14ac:dyDescent="0.25">
      <c r="K21947"/>
    </row>
    <row r="21948" spans="11:11" x14ac:dyDescent="0.25">
      <c r="K21948"/>
    </row>
    <row r="21949" spans="11:11" x14ac:dyDescent="0.25">
      <c r="K21949"/>
    </row>
    <row r="21950" spans="11:11" x14ac:dyDescent="0.25">
      <c r="K21950"/>
    </row>
    <row r="21951" spans="11:11" x14ac:dyDescent="0.25">
      <c r="K21951"/>
    </row>
    <row r="21952" spans="11:11" x14ac:dyDescent="0.25">
      <c r="K21952"/>
    </row>
    <row r="21953" spans="11:11" x14ac:dyDescent="0.25">
      <c r="K21953"/>
    </row>
    <row r="21954" spans="11:11" x14ac:dyDescent="0.25">
      <c r="K21954"/>
    </row>
    <row r="21955" spans="11:11" x14ac:dyDescent="0.25">
      <c r="K21955"/>
    </row>
    <row r="21956" spans="11:11" x14ac:dyDescent="0.25">
      <c r="K21956"/>
    </row>
    <row r="21957" spans="11:11" x14ac:dyDescent="0.25">
      <c r="K21957"/>
    </row>
    <row r="21958" spans="11:11" x14ac:dyDescent="0.25">
      <c r="K21958"/>
    </row>
    <row r="21959" spans="11:11" x14ac:dyDescent="0.25">
      <c r="K21959"/>
    </row>
    <row r="21960" spans="11:11" x14ac:dyDescent="0.25">
      <c r="K21960"/>
    </row>
    <row r="21961" spans="11:11" x14ac:dyDescent="0.25">
      <c r="K21961"/>
    </row>
    <row r="21962" spans="11:11" x14ac:dyDescent="0.25">
      <c r="K21962"/>
    </row>
    <row r="21963" spans="11:11" x14ac:dyDescent="0.25">
      <c r="K21963"/>
    </row>
    <row r="21964" spans="11:11" x14ac:dyDescent="0.25">
      <c r="K21964"/>
    </row>
    <row r="21965" spans="11:11" x14ac:dyDescent="0.25">
      <c r="K21965"/>
    </row>
    <row r="21966" spans="11:11" x14ac:dyDescent="0.25">
      <c r="K21966"/>
    </row>
    <row r="21967" spans="11:11" x14ac:dyDescent="0.25">
      <c r="K21967"/>
    </row>
    <row r="21968" spans="11:11" x14ac:dyDescent="0.25">
      <c r="K21968"/>
    </row>
    <row r="21969" spans="11:11" x14ac:dyDescent="0.25">
      <c r="K21969"/>
    </row>
    <row r="21970" spans="11:11" x14ac:dyDescent="0.25">
      <c r="K21970"/>
    </row>
    <row r="21971" spans="11:11" x14ac:dyDescent="0.25">
      <c r="K21971"/>
    </row>
    <row r="21972" spans="11:11" x14ac:dyDescent="0.25">
      <c r="K21972"/>
    </row>
    <row r="21973" spans="11:11" x14ac:dyDescent="0.25">
      <c r="K21973"/>
    </row>
    <row r="21974" spans="11:11" x14ac:dyDescent="0.25">
      <c r="K21974"/>
    </row>
    <row r="21975" spans="11:11" x14ac:dyDescent="0.25">
      <c r="K21975"/>
    </row>
    <row r="21976" spans="11:11" x14ac:dyDescent="0.25">
      <c r="K21976"/>
    </row>
    <row r="21977" spans="11:11" x14ac:dyDescent="0.25">
      <c r="K21977"/>
    </row>
    <row r="21978" spans="11:11" x14ac:dyDescent="0.25">
      <c r="K21978"/>
    </row>
    <row r="21979" spans="11:11" x14ac:dyDescent="0.25">
      <c r="K21979"/>
    </row>
    <row r="21980" spans="11:11" x14ac:dyDescent="0.25">
      <c r="K21980"/>
    </row>
    <row r="21981" spans="11:11" x14ac:dyDescent="0.25">
      <c r="K21981"/>
    </row>
    <row r="21982" spans="11:11" x14ac:dyDescent="0.25">
      <c r="K21982"/>
    </row>
    <row r="21983" spans="11:11" x14ac:dyDescent="0.25">
      <c r="K21983"/>
    </row>
    <row r="21984" spans="11:11" x14ac:dyDescent="0.25">
      <c r="K21984"/>
    </row>
    <row r="21985" spans="11:11" x14ac:dyDescent="0.25">
      <c r="K21985"/>
    </row>
    <row r="21986" spans="11:11" x14ac:dyDescent="0.25">
      <c r="K21986"/>
    </row>
    <row r="21987" spans="11:11" x14ac:dyDescent="0.25">
      <c r="K21987"/>
    </row>
    <row r="21988" spans="11:11" x14ac:dyDescent="0.25">
      <c r="K21988"/>
    </row>
    <row r="21989" spans="11:11" x14ac:dyDescent="0.25">
      <c r="K21989"/>
    </row>
    <row r="21990" spans="11:11" x14ac:dyDescent="0.25">
      <c r="K21990"/>
    </row>
    <row r="21991" spans="11:11" x14ac:dyDescent="0.25">
      <c r="K21991"/>
    </row>
    <row r="21992" spans="11:11" x14ac:dyDescent="0.25">
      <c r="K21992"/>
    </row>
    <row r="21993" spans="11:11" x14ac:dyDescent="0.25">
      <c r="K21993"/>
    </row>
    <row r="21994" spans="11:11" x14ac:dyDescent="0.25">
      <c r="K21994"/>
    </row>
    <row r="21995" spans="11:11" x14ac:dyDescent="0.25">
      <c r="K21995"/>
    </row>
    <row r="21996" spans="11:11" x14ac:dyDescent="0.25">
      <c r="K21996"/>
    </row>
    <row r="21997" spans="11:11" x14ac:dyDescent="0.25">
      <c r="K21997"/>
    </row>
    <row r="21998" spans="11:11" x14ac:dyDescent="0.25">
      <c r="K21998"/>
    </row>
    <row r="21999" spans="11:11" x14ac:dyDescent="0.25">
      <c r="K21999"/>
    </row>
    <row r="22000" spans="11:11" x14ac:dyDescent="0.25">
      <c r="K22000"/>
    </row>
    <row r="22001" spans="11:11" x14ac:dyDescent="0.25">
      <c r="K22001"/>
    </row>
    <row r="22002" spans="11:11" x14ac:dyDescent="0.25">
      <c r="K22002"/>
    </row>
    <row r="22003" spans="11:11" x14ac:dyDescent="0.25">
      <c r="K22003"/>
    </row>
    <row r="22004" spans="11:11" x14ac:dyDescent="0.25">
      <c r="K22004"/>
    </row>
    <row r="22005" spans="11:11" x14ac:dyDescent="0.25">
      <c r="K22005"/>
    </row>
    <row r="22006" spans="11:11" x14ac:dyDescent="0.25">
      <c r="K22006"/>
    </row>
    <row r="22007" spans="11:11" x14ac:dyDescent="0.25">
      <c r="K22007"/>
    </row>
    <row r="22008" spans="11:11" x14ac:dyDescent="0.25">
      <c r="K22008"/>
    </row>
    <row r="22009" spans="11:11" x14ac:dyDescent="0.25">
      <c r="K22009"/>
    </row>
    <row r="22010" spans="11:11" x14ac:dyDescent="0.25">
      <c r="K22010"/>
    </row>
    <row r="22011" spans="11:11" x14ac:dyDescent="0.25">
      <c r="K22011"/>
    </row>
    <row r="22012" spans="11:11" x14ac:dyDescent="0.25">
      <c r="K22012"/>
    </row>
    <row r="22013" spans="11:11" x14ac:dyDescent="0.25">
      <c r="K22013"/>
    </row>
    <row r="22014" spans="11:11" x14ac:dyDescent="0.25">
      <c r="K22014"/>
    </row>
    <row r="22015" spans="11:11" x14ac:dyDescent="0.25">
      <c r="K22015"/>
    </row>
    <row r="22016" spans="11:11" x14ac:dyDescent="0.25">
      <c r="K22016"/>
    </row>
    <row r="22017" spans="11:11" x14ac:dyDescent="0.25">
      <c r="K22017"/>
    </row>
    <row r="22018" spans="11:11" x14ac:dyDescent="0.25">
      <c r="K22018"/>
    </row>
    <row r="22019" spans="11:11" x14ac:dyDescent="0.25">
      <c r="K22019"/>
    </row>
    <row r="22020" spans="11:11" x14ac:dyDescent="0.25">
      <c r="K22020"/>
    </row>
    <row r="22021" spans="11:11" x14ac:dyDescent="0.25">
      <c r="K22021"/>
    </row>
    <row r="22022" spans="11:11" x14ac:dyDescent="0.25">
      <c r="K22022"/>
    </row>
    <row r="22023" spans="11:11" x14ac:dyDescent="0.25">
      <c r="K22023"/>
    </row>
    <row r="22024" spans="11:11" x14ac:dyDescent="0.25">
      <c r="K22024"/>
    </row>
    <row r="22025" spans="11:11" x14ac:dyDescent="0.25">
      <c r="K22025"/>
    </row>
    <row r="22026" spans="11:11" x14ac:dyDescent="0.25">
      <c r="K22026"/>
    </row>
    <row r="22027" spans="11:11" x14ac:dyDescent="0.25">
      <c r="K22027"/>
    </row>
    <row r="22028" spans="11:11" x14ac:dyDescent="0.25">
      <c r="K22028"/>
    </row>
    <row r="22029" spans="11:11" x14ac:dyDescent="0.25">
      <c r="K22029"/>
    </row>
    <row r="22030" spans="11:11" x14ac:dyDescent="0.25">
      <c r="K22030"/>
    </row>
    <row r="22031" spans="11:11" x14ac:dyDescent="0.25">
      <c r="K22031"/>
    </row>
    <row r="22032" spans="11:11" x14ac:dyDescent="0.25">
      <c r="K22032"/>
    </row>
    <row r="22033" spans="11:11" x14ac:dyDescent="0.25">
      <c r="K22033"/>
    </row>
    <row r="22034" spans="11:11" x14ac:dyDescent="0.25">
      <c r="K22034"/>
    </row>
    <row r="22035" spans="11:11" x14ac:dyDescent="0.25">
      <c r="K22035"/>
    </row>
    <row r="22036" spans="11:11" x14ac:dyDescent="0.25">
      <c r="K22036"/>
    </row>
    <row r="22037" spans="11:11" x14ac:dyDescent="0.25">
      <c r="K22037"/>
    </row>
    <row r="22038" spans="11:11" x14ac:dyDescent="0.25">
      <c r="K22038"/>
    </row>
    <row r="22039" spans="11:11" x14ac:dyDescent="0.25">
      <c r="K22039"/>
    </row>
    <row r="22040" spans="11:11" x14ac:dyDescent="0.25">
      <c r="K22040"/>
    </row>
    <row r="22041" spans="11:11" x14ac:dyDescent="0.25">
      <c r="K22041"/>
    </row>
    <row r="22042" spans="11:11" x14ac:dyDescent="0.25">
      <c r="K22042"/>
    </row>
    <row r="22043" spans="11:11" x14ac:dyDescent="0.25">
      <c r="K22043"/>
    </row>
    <row r="22044" spans="11:11" x14ac:dyDescent="0.25">
      <c r="K22044"/>
    </row>
    <row r="22045" spans="11:11" x14ac:dyDescent="0.25">
      <c r="K22045"/>
    </row>
    <row r="22046" spans="11:11" x14ac:dyDescent="0.25">
      <c r="K22046"/>
    </row>
    <row r="22047" spans="11:11" x14ac:dyDescent="0.25">
      <c r="K22047"/>
    </row>
    <row r="22048" spans="11:11" x14ac:dyDescent="0.25">
      <c r="K22048"/>
    </row>
    <row r="22049" spans="11:11" x14ac:dyDescent="0.25">
      <c r="K22049"/>
    </row>
    <row r="22050" spans="11:11" x14ac:dyDescent="0.25">
      <c r="K22050"/>
    </row>
    <row r="22051" spans="11:11" x14ac:dyDescent="0.25">
      <c r="K22051"/>
    </row>
    <row r="22052" spans="11:11" x14ac:dyDescent="0.25">
      <c r="K22052"/>
    </row>
    <row r="22053" spans="11:11" x14ac:dyDescent="0.25">
      <c r="K22053"/>
    </row>
    <row r="22054" spans="11:11" x14ac:dyDescent="0.25">
      <c r="K22054"/>
    </row>
    <row r="22055" spans="11:11" x14ac:dyDescent="0.25">
      <c r="K22055"/>
    </row>
    <row r="22056" spans="11:11" x14ac:dyDescent="0.25">
      <c r="K22056"/>
    </row>
    <row r="22057" spans="11:11" x14ac:dyDescent="0.25">
      <c r="K22057"/>
    </row>
    <row r="22058" spans="11:11" x14ac:dyDescent="0.25">
      <c r="K22058"/>
    </row>
    <row r="22059" spans="11:11" x14ac:dyDescent="0.25">
      <c r="K22059"/>
    </row>
    <row r="22060" spans="11:11" x14ac:dyDescent="0.25">
      <c r="K22060"/>
    </row>
    <row r="22061" spans="11:11" x14ac:dyDescent="0.25">
      <c r="K22061"/>
    </row>
    <row r="22062" spans="11:11" x14ac:dyDescent="0.25">
      <c r="K22062"/>
    </row>
    <row r="22063" spans="11:11" x14ac:dyDescent="0.25">
      <c r="K22063"/>
    </row>
    <row r="22064" spans="11:11" x14ac:dyDescent="0.25">
      <c r="K22064"/>
    </row>
    <row r="22065" spans="11:11" x14ac:dyDescent="0.25">
      <c r="K22065"/>
    </row>
    <row r="22066" spans="11:11" x14ac:dyDescent="0.25">
      <c r="K22066"/>
    </row>
    <row r="22067" spans="11:11" x14ac:dyDescent="0.25">
      <c r="K22067"/>
    </row>
    <row r="22068" spans="11:11" x14ac:dyDescent="0.25">
      <c r="K22068"/>
    </row>
    <row r="22069" spans="11:11" x14ac:dyDescent="0.25">
      <c r="K22069"/>
    </row>
    <row r="22070" spans="11:11" x14ac:dyDescent="0.25">
      <c r="K22070"/>
    </row>
    <row r="22071" spans="11:11" x14ac:dyDescent="0.25">
      <c r="K22071"/>
    </row>
    <row r="22072" spans="11:11" x14ac:dyDescent="0.25">
      <c r="K22072"/>
    </row>
    <row r="22073" spans="11:11" x14ac:dyDescent="0.25">
      <c r="K22073"/>
    </row>
    <row r="22074" spans="11:11" x14ac:dyDescent="0.25">
      <c r="K22074"/>
    </row>
    <row r="22075" spans="11:11" x14ac:dyDescent="0.25">
      <c r="K22075"/>
    </row>
    <row r="22076" spans="11:11" x14ac:dyDescent="0.25">
      <c r="K22076"/>
    </row>
    <row r="22077" spans="11:11" x14ac:dyDescent="0.25">
      <c r="K22077"/>
    </row>
    <row r="22078" spans="11:11" x14ac:dyDescent="0.25">
      <c r="K22078"/>
    </row>
    <row r="22079" spans="11:11" x14ac:dyDescent="0.25">
      <c r="K22079"/>
    </row>
    <row r="22080" spans="11:11" x14ac:dyDescent="0.25">
      <c r="K22080"/>
    </row>
    <row r="22081" spans="11:11" x14ac:dyDescent="0.25">
      <c r="K22081"/>
    </row>
    <row r="22082" spans="11:11" x14ac:dyDescent="0.25">
      <c r="K22082"/>
    </row>
    <row r="22083" spans="11:11" x14ac:dyDescent="0.25">
      <c r="K22083"/>
    </row>
    <row r="22084" spans="11:11" x14ac:dyDescent="0.25">
      <c r="K22084"/>
    </row>
    <row r="22085" spans="11:11" x14ac:dyDescent="0.25">
      <c r="K22085"/>
    </row>
    <row r="22086" spans="11:11" x14ac:dyDescent="0.25">
      <c r="K22086"/>
    </row>
    <row r="22087" spans="11:11" x14ac:dyDescent="0.25">
      <c r="K22087"/>
    </row>
    <row r="22088" spans="11:11" x14ac:dyDescent="0.25">
      <c r="K22088"/>
    </row>
    <row r="22089" spans="11:11" x14ac:dyDescent="0.25">
      <c r="K22089"/>
    </row>
    <row r="22090" spans="11:11" x14ac:dyDescent="0.25">
      <c r="K22090"/>
    </row>
    <row r="22091" spans="11:11" x14ac:dyDescent="0.25">
      <c r="K22091"/>
    </row>
    <row r="22092" spans="11:11" x14ac:dyDescent="0.25">
      <c r="K22092"/>
    </row>
    <row r="22093" spans="11:11" x14ac:dyDescent="0.25">
      <c r="K22093"/>
    </row>
    <row r="22094" spans="11:11" x14ac:dyDescent="0.25">
      <c r="K22094"/>
    </row>
    <row r="22095" spans="11:11" x14ac:dyDescent="0.25">
      <c r="K22095"/>
    </row>
    <row r="22096" spans="11:11" x14ac:dyDescent="0.25">
      <c r="K22096"/>
    </row>
    <row r="22097" spans="11:11" x14ac:dyDescent="0.25">
      <c r="K22097"/>
    </row>
    <row r="22098" spans="11:11" x14ac:dyDescent="0.25">
      <c r="K22098"/>
    </row>
    <row r="22099" spans="11:11" x14ac:dyDescent="0.25">
      <c r="K22099"/>
    </row>
    <row r="22100" spans="11:11" x14ac:dyDescent="0.25">
      <c r="K22100"/>
    </row>
    <row r="22101" spans="11:11" x14ac:dyDescent="0.25">
      <c r="K22101"/>
    </row>
    <row r="22102" spans="11:11" x14ac:dyDescent="0.25">
      <c r="K22102"/>
    </row>
    <row r="22103" spans="11:11" x14ac:dyDescent="0.25">
      <c r="K22103"/>
    </row>
    <row r="22104" spans="11:11" x14ac:dyDescent="0.25">
      <c r="K22104"/>
    </row>
    <row r="22105" spans="11:11" x14ac:dyDescent="0.25">
      <c r="K22105"/>
    </row>
    <row r="22106" spans="11:11" x14ac:dyDescent="0.25">
      <c r="K22106"/>
    </row>
    <row r="22107" spans="11:11" x14ac:dyDescent="0.25">
      <c r="K22107"/>
    </row>
    <row r="22108" spans="11:11" x14ac:dyDescent="0.25">
      <c r="K22108"/>
    </row>
    <row r="22109" spans="11:11" x14ac:dyDescent="0.25">
      <c r="K22109"/>
    </row>
    <row r="22110" spans="11:11" x14ac:dyDescent="0.25">
      <c r="K22110"/>
    </row>
    <row r="22111" spans="11:11" x14ac:dyDescent="0.25">
      <c r="K22111"/>
    </row>
    <row r="22112" spans="11:11" x14ac:dyDescent="0.25">
      <c r="K22112"/>
    </row>
    <row r="22113" spans="11:11" x14ac:dyDescent="0.25">
      <c r="K22113"/>
    </row>
    <row r="22114" spans="11:11" x14ac:dyDescent="0.25">
      <c r="K22114"/>
    </row>
    <row r="22115" spans="11:11" x14ac:dyDescent="0.25">
      <c r="K22115"/>
    </row>
    <row r="22116" spans="11:11" x14ac:dyDescent="0.25">
      <c r="K22116"/>
    </row>
    <row r="22117" spans="11:11" x14ac:dyDescent="0.25">
      <c r="K22117"/>
    </row>
    <row r="22118" spans="11:11" x14ac:dyDescent="0.25">
      <c r="K22118"/>
    </row>
    <row r="22119" spans="11:11" x14ac:dyDescent="0.25">
      <c r="K22119"/>
    </row>
    <row r="22120" spans="11:11" x14ac:dyDescent="0.25">
      <c r="K22120"/>
    </row>
    <row r="22121" spans="11:11" x14ac:dyDescent="0.25">
      <c r="K22121"/>
    </row>
    <row r="22122" spans="11:11" x14ac:dyDescent="0.25">
      <c r="K22122"/>
    </row>
    <row r="22123" spans="11:11" x14ac:dyDescent="0.25">
      <c r="K22123"/>
    </row>
    <row r="22124" spans="11:11" x14ac:dyDescent="0.25">
      <c r="K22124"/>
    </row>
    <row r="22125" spans="11:11" x14ac:dyDescent="0.25">
      <c r="K22125"/>
    </row>
    <row r="22126" spans="11:11" x14ac:dyDescent="0.25">
      <c r="K22126"/>
    </row>
    <row r="22127" spans="11:11" x14ac:dyDescent="0.25">
      <c r="K22127"/>
    </row>
    <row r="22128" spans="11:11" x14ac:dyDescent="0.25">
      <c r="K22128"/>
    </row>
    <row r="22129" spans="11:11" x14ac:dyDescent="0.25">
      <c r="K22129"/>
    </row>
    <row r="22130" spans="11:11" x14ac:dyDescent="0.25">
      <c r="K22130"/>
    </row>
    <row r="22131" spans="11:11" x14ac:dyDescent="0.25">
      <c r="K22131"/>
    </row>
    <row r="22132" spans="11:11" x14ac:dyDescent="0.25">
      <c r="K22132"/>
    </row>
    <row r="22133" spans="11:11" x14ac:dyDescent="0.25">
      <c r="K22133"/>
    </row>
    <row r="22134" spans="11:11" x14ac:dyDescent="0.25">
      <c r="K22134"/>
    </row>
    <row r="22135" spans="11:11" x14ac:dyDescent="0.25">
      <c r="K22135"/>
    </row>
    <row r="22136" spans="11:11" x14ac:dyDescent="0.25">
      <c r="K22136"/>
    </row>
    <row r="22137" spans="11:11" x14ac:dyDescent="0.25">
      <c r="K22137"/>
    </row>
    <row r="22138" spans="11:11" x14ac:dyDescent="0.25">
      <c r="K22138"/>
    </row>
    <row r="22139" spans="11:11" x14ac:dyDescent="0.25">
      <c r="K22139"/>
    </row>
    <row r="22140" spans="11:11" x14ac:dyDescent="0.25">
      <c r="K22140"/>
    </row>
    <row r="22141" spans="11:11" x14ac:dyDescent="0.25">
      <c r="K22141"/>
    </row>
    <row r="22142" spans="11:11" x14ac:dyDescent="0.25">
      <c r="K22142"/>
    </row>
    <row r="22143" spans="11:11" x14ac:dyDescent="0.25">
      <c r="K22143"/>
    </row>
    <row r="22144" spans="11:11" x14ac:dyDescent="0.25">
      <c r="K22144"/>
    </row>
    <row r="22145" spans="11:11" x14ac:dyDescent="0.25">
      <c r="K22145"/>
    </row>
    <row r="22146" spans="11:11" x14ac:dyDescent="0.25">
      <c r="K22146"/>
    </row>
    <row r="22147" spans="11:11" x14ac:dyDescent="0.25">
      <c r="K22147"/>
    </row>
    <row r="22148" spans="11:11" x14ac:dyDescent="0.25">
      <c r="K22148"/>
    </row>
    <row r="22149" spans="11:11" x14ac:dyDescent="0.25">
      <c r="K22149"/>
    </row>
    <row r="22150" spans="11:11" x14ac:dyDescent="0.25">
      <c r="K22150"/>
    </row>
    <row r="22151" spans="11:11" x14ac:dyDescent="0.25">
      <c r="K22151"/>
    </row>
    <row r="22152" spans="11:11" x14ac:dyDescent="0.25">
      <c r="K22152"/>
    </row>
    <row r="22153" spans="11:11" x14ac:dyDescent="0.25">
      <c r="K22153"/>
    </row>
    <row r="22154" spans="11:11" x14ac:dyDescent="0.25">
      <c r="K22154"/>
    </row>
    <row r="22155" spans="11:11" x14ac:dyDescent="0.25">
      <c r="K22155"/>
    </row>
    <row r="22156" spans="11:11" x14ac:dyDescent="0.25">
      <c r="K22156"/>
    </row>
    <row r="22157" spans="11:11" x14ac:dyDescent="0.25">
      <c r="K22157"/>
    </row>
    <row r="22158" spans="11:11" x14ac:dyDescent="0.25">
      <c r="K22158"/>
    </row>
    <row r="22159" spans="11:11" x14ac:dyDescent="0.25">
      <c r="K22159"/>
    </row>
    <row r="22160" spans="11:11" x14ac:dyDescent="0.25">
      <c r="K22160"/>
    </row>
    <row r="22161" spans="11:11" x14ac:dyDescent="0.25">
      <c r="K22161"/>
    </row>
    <row r="22162" spans="11:11" x14ac:dyDescent="0.25">
      <c r="K22162"/>
    </row>
    <row r="22163" spans="11:11" x14ac:dyDescent="0.25">
      <c r="K22163"/>
    </row>
    <row r="22164" spans="11:11" x14ac:dyDescent="0.25">
      <c r="K22164"/>
    </row>
    <row r="22165" spans="11:11" x14ac:dyDescent="0.25">
      <c r="K22165"/>
    </row>
    <row r="22166" spans="11:11" x14ac:dyDescent="0.25">
      <c r="K22166"/>
    </row>
    <row r="22167" spans="11:11" x14ac:dyDescent="0.25">
      <c r="K22167"/>
    </row>
    <row r="22168" spans="11:11" x14ac:dyDescent="0.25">
      <c r="K22168"/>
    </row>
    <row r="22169" spans="11:11" x14ac:dyDescent="0.25">
      <c r="K22169"/>
    </row>
    <row r="22170" spans="11:11" x14ac:dyDescent="0.25">
      <c r="K22170"/>
    </row>
    <row r="22171" spans="11:11" x14ac:dyDescent="0.25">
      <c r="K22171"/>
    </row>
    <row r="22172" spans="11:11" x14ac:dyDescent="0.25">
      <c r="K22172"/>
    </row>
    <row r="22173" spans="11:11" x14ac:dyDescent="0.25">
      <c r="K22173"/>
    </row>
    <row r="22174" spans="11:11" x14ac:dyDescent="0.25">
      <c r="K22174"/>
    </row>
    <row r="22175" spans="11:11" x14ac:dyDescent="0.25">
      <c r="K22175"/>
    </row>
    <row r="22176" spans="11:11" x14ac:dyDescent="0.25">
      <c r="K22176"/>
    </row>
    <row r="22177" spans="11:11" x14ac:dyDescent="0.25">
      <c r="K22177"/>
    </row>
    <row r="22178" spans="11:11" x14ac:dyDescent="0.25">
      <c r="K22178"/>
    </row>
    <row r="22179" spans="11:11" x14ac:dyDescent="0.25">
      <c r="K22179"/>
    </row>
    <row r="22180" spans="11:11" x14ac:dyDescent="0.25">
      <c r="K22180"/>
    </row>
    <row r="22181" spans="11:11" x14ac:dyDescent="0.25">
      <c r="K22181"/>
    </row>
    <row r="22182" spans="11:11" x14ac:dyDescent="0.25">
      <c r="K22182"/>
    </row>
    <row r="22183" spans="11:11" x14ac:dyDescent="0.25">
      <c r="K22183"/>
    </row>
    <row r="22184" spans="11:11" x14ac:dyDescent="0.25">
      <c r="K22184"/>
    </row>
    <row r="22185" spans="11:11" x14ac:dyDescent="0.25">
      <c r="K22185"/>
    </row>
    <row r="22186" spans="11:11" x14ac:dyDescent="0.25">
      <c r="K22186"/>
    </row>
    <row r="22187" spans="11:11" x14ac:dyDescent="0.25">
      <c r="K22187"/>
    </row>
    <row r="22188" spans="11:11" x14ac:dyDescent="0.25">
      <c r="K22188"/>
    </row>
    <row r="22189" spans="11:11" x14ac:dyDescent="0.25">
      <c r="K22189"/>
    </row>
    <row r="22190" spans="11:11" x14ac:dyDescent="0.25">
      <c r="K22190"/>
    </row>
    <row r="22191" spans="11:11" x14ac:dyDescent="0.25">
      <c r="K22191"/>
    </row>
    <row r="22192" spans="11:11" x14ac:dyDescent="0.25">
      <c r="K22192"/>
    </row>
    <row r="22193" spans="11:11" x14ac:dyDescent="0.25">
      <c r="K22193"/>
    </row>
    <row r="22194" spans="11:11" x14ac:dyDescent="0.25">
      <c r="K22194"/>
    </row>
    <row r="22195" spans="11:11" x14ac:dyDescent="0.25">
      <c r="K22195"/>
    </row>
    <row r="22196" spans="11:11" x14ac:dyDescent="0.25">
      <c r="K22196"/>
    </row>
    <row r="22197" spans="11:11" x14ac:dyDescent="0.25">
      <c r="K22197"/>
    </row>
    <row r="22198" spans="11:11" x14ac:dyDescent="0.25">
      <c r="K22198"/>
    </row>
    <row r="22199" spans="11:11" x14ac:dyDescent="0.25">
      <c r="K22199"/>
    </row>
    <row r="22200" spans="11:11" x14ac:dyDescent="0.25">
      <c r="K22200"/>
    </row>
    <row r="22201" spans="11:11" x14ac:dyDescent="0.25">
      <c r="K22201"/>
    </row>
    <row r="22202" spans="11:11" x14ac:dyDescent="0.25">
      <c r="K22202"/>
    </row>
    <row r="22203" spans="11:11" x14ac:dyDescent="0.25">
      <c r="K22203"/>
    </row>
    <row r="22204" spans="11:11" x14ac:dyDescent="0.25">
      <c r="K22204"/>
    </row>
    <row r="22205" spans="11:11" x14ac:dyDescent="0.25">
      <c r="K22205"/>
    </row>
    <row r="22206" spans="11:11" x14ac:dyDescent="0.25">
      <c r="K22206"/>
    </row>
    <row r="22207" spans="11:11" x14ac:dyDescent="0.25">
      <c r="K22207"/>
    </row>
    <row r="22208" spans="11:11" x14ac:dyDescent="0.25">
      <c r="K22208"/>
    </row>
    <row r="22209" spans="11:11" x14ac:dyDescent="0.25">
      <c r="K22209"/>
    </row>
    <row r="22210" spans="11:11" x14ac:dyDescent="0.25">
      <c r="K22210"/>
    </row>
    <row r="22211" spans="11:11" x14ac:dyDescent="0.25">
      <c r="K22211"/>
    </row>
    <row r="22212" spans="11:11" x14ac:dyDescent="0.25">
      <c r="K22212"/>
    </row>
    <row r="22213" spans="11:11" x14ac:dyDescent="0.25">
      <c r="K22213"/>
    </row>
    <row r="22214" spans="11:11" x14ac:dyDescent="0.25">
      <c r="K22214"/>
    </row>
    <row r="22215" spans="11:11" x14ac:dyDescent="0.25">
      <c r="K22215"/>
    </row>
    <row r="22216" spans="11:11" x14ac:dyDescent="0.25">
      <c r="K22216"/>
    </row>
    <row r="22217" spans="11:11" x14ac:dyDescent="0.25">
      <c r="K22217"/>
    </row>
    <row r="22218" spans="11:11" x14ac:dyDescent="0.25">
      <c r="K22218"/>
    </row>
    <row r="22219" spans="11:11" x14ac:dyDescent="0.25">
      <c r="K22219"/>
    </row>
    <row r="22220" spans="11:11" x14ac:dyDescent="0.25">
      <c r="K22220"/>
    </row>
    <row r="22221" spans="11:11" x14ac:dyDescent="0.25">
      <c r="K22221"/>
    </row>
    <row r="22222" spans="11:11" x14ac:dyDescent="0.25">
      <c r="K22222"/>
    </row>
    <row r="22223" spans="11:11" x14ac:dyDescent="0.25">
      <c r="K22223"/>
    </row>
    <row r="22224" spans="11:11" x14ac:dyDescent="0.25">
      <c r="K22224"/>
    </row>
    <row r="22225" spans="11:11" x14ac:dyDescent="0.25">
      <c r="K22225"/>
    </row>
    <row r="22226" spans="11:11" x14ac:dyDescent="0.25">
      <c r="K22226"/>
    </row>
    <row r="22227" spans="11:11" x14ac:dyDescent="0.25">
      <c r="K22227"/>
    </row>
    <row r="22228" spans="11:11" x14ac:dyDescent="0.25">
      <c r="K22228"/>
    </row>
    <row r="22229" spans="11:11" x14ac:dyDescent="0.25">
      <c r="K22229"/>
    </row>
    <row r="22230" spans="11:11" x14ac:dyDescent="0.25">
      <c r="K22230"/>
    </row>
    <row r="22231" spans="11:11" x14ac:dyDescent="0.25">
      <c r="K22231"/>
    </row>
    <row r="22232" spans="11:11" x14ac:dyDescent="0.25">
      <c r="K22232"/>
    </row>
    <row r="22233" spans="11:11" x14ac:dyDescent="0.25">
      <c r="K22233"/>
    </row>
    <row r="22234" spans="11:11" x14ac:dyDescent="0.25">
      <c r="K22234"/>
    </row>
    <row r="22235" spans="11:11" x14ac:dyDescent="0.25">
      <c r="K22235"/>
    </row>
    <row r="22236" spans="11:11" x14ac:dyDescent="0.25">
      <c r="K22236"/>
    </row>
    <row r="22237" spans="11:11" x14ac:dyDescent="0.25">
      <c r="K22237"/>
    </row>
    <row r="22238" spans="11:11" x14ac:dyDescent="0.25">
      <c r="K22238"/>
    </row>
    <row r="22239" spans="11:11" x14ac:dyDescent="0.25">
      <c r="K22239"/>
    </row>
    <row r="22240" spans="11:11" x14ac:dyDescent="0.25">
      <c r="K22240"/>
    </row>
    <row r="22241" spans="11:11" x14ac:dyDescent="0.25">
      <c r="K22241"/>
    </row>
    <row r="22242" spans="11:11" x14ac:dyDescent="0.25">
      <c r="K22242"/>
    </row>
    <row r="22243" spans="11:11" x14ac:dyDescent="0.25">
      <c r="K22243"/>
    </row>
    <row r="22244" spans="11:11" x14ac:dyDescent="0.25">
      <c r="K22244"/>
    </row>
    <row r="22245" spans="11:11" x14ac:dyDescent="0.25">
      <c r="K22245"/>
    </row>
    <row r="22246" spans="11:11" x14ac:dyDescent="0.25">
      <c r="K22246"/>
    </row>
    <row r="22247" spans="11:11" x14ac:dyDescent="0.25">
      <c r="K22247"/>
    </row>
    <row r="22248" spans="11:11" x14ac:dyDescent="0.25">
      <c r="K22248"/>
    </row>
    <row r="22249" spans="11:11" x14ac:dyDescent="0.25">
      <c r="K22249"/>
    </row>
    <row r="22250" spans="11:11" x14ac:dyDescent="0.25">
      <c r="K22250"/>
    </row>
    <row r="22251" spans="11:11" x14ac:dyDescent="0.25">
      <c r="K22251"/>
    </row>
    <row r="22252" spans="11:11" x14ac:dyDescent="0.25">
      <c r="K22252"/>
    </row>
    <row r="22253" spans="11:11" x14ac:dyDescent="0.25">
      <c r="K22253"/>
    </row>
    <row r="22254" spans="11:11" x14ac:dyDescent="0.25">
      <c r="K22254"/>
    </row>
    <row r="22255" spans="11:11" x14ac:dyDescent="0.25">
      <c r="K22255"/>
    </row>
    <row r="22256" spans="11:11" x14ac:dyDescent="0.25">
      <c r="K22256"/>
    </row>
    <row r="22257" spans="11:11" x14ac:dyDescent="0.25">
      <c r="K22257"/>
    </row>
    <row r="22258" spans="11:11" x14ac:dyDescent="0.25">
      <c r="K22258"/>
    </row>
    <row r="22259" spans="11:11" x14ac:dyDescent="0.25">
      <c r="K22259"/>
    </row>
    <row r="22260" spans="11:11" x14ac:dyDescent="0.25">
      <c r="K22260"/>
    </row>
    <row r="22261" spans="11:11" x14ac:dyDescent="0.25">
      <c r="K22261"/>
    </row>
    <row r="22262" spans="11:11" x14ac:dyDescent="0.25">
      <c r="K22262"/>
    </row>
    <row r="22263" spans="11:11" x14ac:dyDescent="0.25">
      <c r="K22263"/>
    </row>
    <row r="22264" spans="11:11" x14ac:dyDescent="0.25">
      <c r="K22264"/>
    </row>
    <row r="22265" spans="11:11" x14ac:dyDescent="0.25">
      <c r="K22265"/>
    </row>
    <row r="22266" spans="11:11" x14ac:dyDescent="0.25">
      <c r="K22266"/>
    </row>
    <row r="22267" spans="11:11" x14ac:dyDescent="0.25">
      <c r="K22267"/>
    </row>
    <row r="22268" spans="11:11" x14ac:dyDescent="0.25">
      <c r="K22268"/>
    </row>
    <row r="22269" spans="11:11" x14ac:dyDescent="0.25">
      <c r="K22269"/>
    </row>
    <row r="22270" spans="11:11" x14ac:dyDescent="0.25">
      <c r="K22270"/>
    </row>
    <row r="22271" spans="11:11" x14ac:dyDescent="0.25">
      <c r="K22271"/>
    </row>
    <row r="22272" spans="11:11" x14ac:dyDescent="0.25">
      <c r="K22272"/>
    </row>
    <row r="22273" spans="11:11" x14ac:dyDescent="0.25">
      <c r="K22273"/>
    </row>
    <row r="22274" spans="11:11" x14ac:dyDescent="0.25">
      <c r="K22274"/>
    </row>
    <row r="22275" spans="11:11" x14ac:dyDescent="0.25">
      <c r="K22275"/>
    </row>
    <row r="22276" spans="11:11" x14ac:dyDescent="0.25">
      <c r="K22276"/>
    </row>
    <row r="22277" spans="11:11" x14ac:dyDescent="0.25">
      <c r="K22277"/>
    </row>
    <row r="22278" spans="11:11" x14ac:dyDescent="0.25">
      <c r="K22278"/>
    </row>
    <row r="22279" spans="11:11" x14ac:dyDescent="0.25">
      <c r="K22279"/>
    </row>
    <row r="22280" spans="11:11" x14ac:dyDescent="0.25">
      <c r="K22280"/>
    </row>
    <row r="22281" spans="11:11" x14ac:dyDescent="0.25">
      <c r="K22281"/>
    </row>
    <row r="22282" spans="11:11" x14ac:dyDescent="0.25">
      <c r="K22282"/>
    </row>
    <row r="22283" spans="11:11" x14ac:dyDescent="0.25">
      <c r="K22283"/>
    </row>
    <row r="22284" spans="11:11" x14ac:dyDescent="0.25">
      <c r="K22284"/>
    </row>
    <row r="22285" spans="11:11" x14ac:dyDescent="0.25">
      <c r="K22285"/>
    </row>
    <row r="22286" spans="11:11" x14ac:dyDescent="0.25">
      <c r="K22286"/>
    </row>
    <row r="22287" spans="11:11" x14ac:dyDescent="0.25">
      <c r="K22287"/>
    </row>
    <row r="22288" spans="11:11" x14ac:dyDescent="0.25">
      <c r="K22288"/>
    </row>
    <row r="22289" spans="11:11" x14ac:dyDescent="0.25">
      <c r="K22289"/>
    </row>
    <row r="22290" spans="11:11" x14ac:dyDescent="0.25">
      <c r="K22290"/>
    </row>
    <row r="22291" spans="11:11" x14ac:dyDescent="0.25">
      <c r="K22291"/>
    </row>
    <row r="22292" spans="11:11" x14ac:dyDescent="0.25">
      <c r="K22292"/>
    </row>
    <row r="22293" spans="11:11" x14ac:dyDescent="0.25">
      <c r="K22293"/>
    </row>
    <row r="22294" spans="11:11" x14ac:dyDescent="0.25">
      <c r="K22294"/>
    </row>
    <row r="22295" spans="11:11" x14ac:dyDescent="0.25">
      <c r="K22295"/>
    </row>
    <row r="22296" spans="11:11" x14ac:dyDescent="0.25">
      <c r="K22296"/>
    </row>
    <row r="22297" spans="11:11" x14ac:dyDescent="0.25">
      <c r="K22297"/>
    </row>
    <row r="22298" spans="11:11" x14ac:dyDescent="0.25">
      <c r="K22298"/>
    </row>
    <row r="22299" spans="11:11" x14ac:dyDescent="0.25">
      <c r="K22299"/>
    </row>
    <row r="22300" spans="11:11" x14ac:dyDescent="0.25">
      <c r="K22300"/>
    </row>
    <row r="22301" spans="11:11" x14ac:dyDescent="0.25">
      <c r="K22301"/>
    </row>
    <row r="22302" spans="11:11" x14ac:dyDescent="0.25">
      <c r="K22302"/>
    </row>
    <row r="22303" spans="11:11" x14ac:dyDescent="0.25">
      <c r="K22303"/>
    </row>
    <row r="22304" spans="11:11" x14ac:dyDescent="0.25">
      <c r="K22304"/>
    </row>
    <row r="22305" spans="11:11" x14ac:dyDescent="0.25">
      <c r="K22305"/>
    </row>
    <row r="22306" spans="11:11" x14ac:dyDescent="0.25">
      <c r="K22306"/>
    </row>
    <row r="22307" spans="11:11" x14ac:dyDescent="0.25">
      <c r="K22307"/>
    </row>
    <row r="22308" spans="11:11" x14ac:dyDescent="0.25">
      <c r="K22308"/>
    </row>
    <row r="22309" spans="11:11" x14ac:dyDescent="0.25">
      <c r="K22309"/>
    </row>
    <row r="22310" spans="11:11" x14ac:dyDescent="0.25">
      <c r="K22310"/>
    </row>
    <row r="22311" spans="11:11" x14ac:dyDescent="0.25">
      <c r="K22311"/>
    </row>
    <row r="22312" spans="11:11" x14ac:dyDescent="0.25">
      <c r="K22312"/>
    </row>
    <row r="22313" spans="11:11" x14ac:dyDescent="0.25">
      <c r="K22313"/>
    </row>
    <row r="22314" spans="11:11" x14ac:dyDescent="0.25">
      <c r="K22314"/>
    </row>
    <row r="22315" spans="11:11" x14ac:dyDescent="0.25">
      <c r="K22315"/>
    </row>
    <row r="22316" spans="11:11" x14ac:dyDescent="0.25">
      <c r="K22316"/>
    </row>
    <row r="22317" spans="11:11" x14ac:dyDescent="0.25">
      <c r="K22317"/>
    </row>
    <row r="22318" spans="11:11" x14ac:dyDescent="0.25">
      <c r="K22318"/>
    </row>
    <row r="22319" spans="11:11" x14ac:dyDescent="0.25">
      <c r="K22319"/>
    </row>
    <row r="22320" spans="11:11" x14ac:dyDescent="0.25">
      <c r="K22320"/>
    </row>
    <row r="22321" spans="11:11" x14ac:dyDescent="0.25">
      <c r="K22321"/>
    </row>
    <row r="22322" spans="11:11" x14ac:dyDescent="0.25">
      <c r="K22322"/>
    </row>
    <row r="22323" spans="11:11" x14ac:dyDescent="0.25">
      <c r="K22323"/>
    </row>
    <row r="22324" spans="11:11" x14ac:dyDescent="0.25">
      <c r="K22324"/>
    </row>
    <row r="22325" spans="11:11" x14ac:dyDescent="0.25">
      <c r="K22325"/>
    </row>
    <row r="22326" spans="11:11" x14ac:dyDescent="0.25">
      <c r="K22326"/>
    </row>
    <row r="22327" spans="11:11" x14ac:dyDescent="0.25">
      <c r="K22327"/>
    </row>
    <row r="22328" spans="11:11" x14ac:dyDescent="0.25">
      <c r="K22328"/>
    </row>
    <row r="22329" spans="11:11" x14ac:dyDescent="0.25">
      <c r="K22329"/>
    </row>
    <row r="22330" spans="11:11" x14ac:dyDescent="0.25">
      <c r="K22330"/>
    </row>
    <row r="22331" spans="11:11" x14ac:dyDescent="0.25">
      <c r="K22331"/>
    </row>
    <row r="22332" spans="11:11" x14ac:dyDescent="0.25">
      <c r="K22332"/>
    </row>
    <row r="22333" spans="11:11" x14ac:dyDescent="0.25">
      <c r="K22333"/>
    </row>
    <row r="22334" spans="11:11" x14ac:dyDescent="0.25">
      <c r="K22334"/>
    </row>
    <row r="22335" spans="11:11" x14ac:dyDescent="0.25">
      <c r="K22335"/>
    </row>
    <row r="22336" spans="11:11" x14ac:dyDescent="0.25">
      <c r="K22336"/>
    </row>
    <row r="22337" spans="11:11" x14ac:dyDescent="0.25">
      <c r="K22337"/>
    </row>
    <row r="22338" spans="11:11" x14ac:dyDescent="0.25">
      <c r="K22338"/>
    </row>
    <row r="22339" spans="11:11" x14ac:dyDescent="0.25">
      <c r="K22339"/>
    </row>
    <row r="22340" spans="11:11" x14ac:dyDescent="0.25">
      <c r="K22340"/>
    </row>
    <row r="22341" spans="11:11" x14ac:dyDescent="0.25">
      <c r="K22341"/>
    </row>
    <row r="22342" spans="11:11" x14ac:dyDescent="0.25">
      <c r="K22342"/>
    </row>
    <row r="22343" spans="11:11" x14ac:dyDescent="0.25">
      <c r="K22343"/>
    </row>
    <row r="22344" spans="11:11" x14ac:dyDescent="0.25">
      <c r="K22344"/>
    </row>
    <row r="22345" spans="11:11" x14ac:dyDescent="0.25">
      <c r="K22345"/>
    </row>
    <row r="22346" spans="11:11" x14ac:dyDescent="0.25">
      <c r="K22346"/>
    </row>
    <row r="22347" spans="11:11" x14ac:dyDescent="0.25">
      <c r="K22347"/>
    </row>
    <row r="22348" spans="11:11" x14ac:dyDescent="0.25">
      <c r="K22348"/>
    </row>
    <row r="22349" spans="11:11" x14ac:dyDescent="0.25">
      <c r="K22349"/>
    </row>
    <row r="22350" spans="11:11" x14ac:dyDescent="0.25">
      <c r="K22350"/>
    </row>
    <row r="22351" spans="11:11" x14ac:dyDescent="0.25">
      <c r="K22351"/>
    </row>
    <row r="22352" spans="11:11" x14ac:dyDescent="0.25">
      <c r="K22352"/>
    </row>
    <row r="22353" spans="11:11" x14ac:dyDescent="0.25">
      <c r="K22353"/>
    </row>
    <row r="22354" spans="11:11" x14ac:dyDescent="0.25">
      <c r="K22354"/>
    </row>
    <row r="22355" spans="11:11" x14ac:dyDescent="0.25">
      <c r="K22355"/>
    </row>
    <row r="22356" spans="11:11" x14ac:dyDescent="0.25">
      <c r="K22356"/>
    </row>
    <row r="22357" spans="11:11" x14ac:dyDescent="0.25">
      <c r="K22357"/>
    </row>
    <row r="22358" spans="11:11" x14ac:dyDescent="0.25">
      <c r="K22358"/>
    </row>
    <row r="22359" spans="11:11" x14ac:dyDescent="0.25">
      <c r="K22359"/>
    </row>
    <row r="22360" spans="11:11" x14ac:dyDescent="0.25">
      <c r="K22360"/>
    </row>
    <row r="22361" spans="11:11" x14ac:dyDescent="0.25">
      <c r="K22361"/>
    </row>
    <row r="22362" spans="11:11" x14ac:dyDescent="0.25">
      <c r="K22362"/>
    </row>
    <row r="22363" spans="11:11" x14ac:dyDescent="0.25">
      <c r="K22363"/>
    </row>
    <row r="22364" spans="11:11" x14ac:dyDescent="0.25">
      <c r="K22364"/>
    </row>
    <row r="22365" spans="11:11" x14ac:dyDescent="0.25">
      <c r="K22365"/>
    </row>
    <row r="22366" spans="11:11" x14ac:dyDescent="0.25">
      <c r="K22366"/>
    </row>
    <row r="22367" spans="11:11" x14ac:dyDescent="0.25">
      <c r="K22367"/>
    </row>
    <row r="22368" spans="11:11" x14ac:dyDescent="0.25">
      <c r="K22368"/>
    </row>
    <row r="22369" spans="11:11" x14ac:dyDescent="0.25">
      <c r="K22369"/>
    </row>
    <row r="22370" spans="11:11" x14ac:dyDescent="0.25">
      <c r="K22370"/>
    </row>
    <row r="22371" spans="11:11" x14ac:dyDescent="0.25">
      <c r="K22371"/>
    </row>
    <row r="22372" spans="11:11" x14ac:dyDescent="0.25">
      <c r="K22372"/>
    </row>
    <row r="22373" spans="11:11" x14ac:dyDescent="0.25">
      <c r="K22373"/>
    </row>
    <row r="22374" spans="11:11" x14ac:dyDescent="0.25">
      <c r="K22374"/>
    </row>
    <row r="22375" spans="11:11" x14ac:dyDescent="0.25">
      <c r="K22375"/>
    </row>
    <row r="22376" spans="11:11" x14ac:dyDescent="0.25">
      <c r="K22376"/>
    </row>
    <row r="22377" spans="11:11" x14ac:dyDescent="0.25">
      <c r="K22377"/>
    </row>
    <row r="22378" spans="11:11" x14ac:dyDescent="0.25">
      <c r="K22378"/>
    </row>
    <row r="22379" spans="11:11" x14ac:dyDescent="0.25">
      <c r="K22379"/>
    </row>
    <row r="22380" spans="11:11" x14ac:dyDescent="0.25">
      <c r="K22380"/>
    </row>
    <row r="22381" spans="11:11" x14ac:dyDescent="0.25">
      <c r="K22381"/>
    </row>
    <row r="22382" spans="11:11" x14ac:dyDescent="0.25">
      <c r="K22382"/>
    </row>
    <row r="22383" spans="11:11" x14ac:dyDescent="0.25">
      <c r="K22383"/>
    </row>
    <row r="22384" spans="11:11" x14ac:dyDescent="0.25">
      <c r="K22384"/>
    </row>
    <row r="22385" spans="11:11" x14ac:dyDescent="0.25">
      <c r="K22385"/>
    </row>
    <row r="22386" spans="11:11" x14ac:dyDescent="0.25">
      <c r="K22386"/>
    </row>
    <row r="22387" spans="11:11" x14ac:dyDescent="0.25">
      <c r="K22387"/>
    </row>
    <row r="22388" spans="11:11" x14ac:dyDescent="0.25">
      <c r="K22388"/>
    </row>
    <row r="22389" spans="11:11" x14ac:dyDescent="0.25">
      <c r="K22389"/>
    </row>
    <row r="22390" spans="11:11" x14ac:dyDescent="0.25">
      <c r="K22390"/>
    </row>
    <row r="22391" spans="11:11" x14ac:dyDescent="0.25">
      <c r="K22391"/>
    </row>
    <row r="22392" spans="11:11" x14ac:dyDescent="0.25">
      <c r="K22392"/>
    </row>
    <row r="22393" spans="11:11" x14ac:dyDescent="0.25">
      <c r="K22393"/>
    </row>
    <row r="22394" spans="11:11" x14ac:dyDescent="0.25">
      <c r="K22394"/>
    </row>
    <row r="22395" spans="11:11" x14ac:dyDescent="0.25">
      <c r="K22395"/>
    </row>
    <row r="22396" spans="11:11" x14ac:dyDescent="0.25">
      <c r="K22396"/>
    </row>
    <row r="22397" spans="11:11" x14ac:dyDescent="0.25">
      <c r="K22397"/>
    </row>
    <row r="22398" spans="11:11" x14ac:dyDescent="0.25">
      <c r="K22398"/>
    </row>
    <row r="22399" spans="11:11" x14ac:dyDescent="0.25">
      <c r="K22399"/>
    </row>
    <row r="22400" spans="11:11" x14ac:dyDescent="0.25">
      <c r="K22400"/>
    </row>
    <row r="22401" spans="11:11" x14ac:dyDescent="0.25">
      <c r="K22401"/>
    </row>
    <row r="22402" spans="11:11" x14ac:dyDescent="0.25">
      <c r="K22402"/>
    </row>
    <row r="22403" spans="11:11" x14ac:dyDescent="0.25">
      <c r="K22403"/>
    </row>
    <row r="22404" spans="11:11" x14ac:dyDescent="0.25">
      <c r="K22404"/>
    </row>
    <row r="22405" spans="11:11" x14ac:dyDescent="0.25">
      <c r="K22405"/>
    </row>
    <row r="22406" spans="11:11" x14ac:dyDescent="0.25">
      <c r="K22406"/>
    </row>
    <row r="22407" spans="11:11" x14ac:dyDescent="0.25">
      <c r="K22407"/>
    </row>
    <row r="22408" spans="11:11" x14ac:dyDescent="0.25">
      <c r="K22408"/>
    </row>
    <row r="22409" spans="11:11" x14ac:dyDescent="0.25">
      <c r="K22409"/>
    </row>
    <row r="22410" spans="11:11" x14ac:dyDescent="0.25">
      <c r="K22410"/>
    </row>
    <row r="22411" spans="11:11" x14ac:dyDescent="0.25">
      <c r="K22411"/>
    </row>
    <row r="22412" spans="11:11" x14ac:dyDescent="0.25">
      <c r="K22412"/>
    </row>
    <row r="22413" spans="11:11" x14ac:dyDescent="0.25">
      <c r="K22413"/>
    </row>
    <row r="22414" spans="11:11" x14ac:dyDescent="0.25">
      <c r="K22414"/>
    </row>
    <row r="22415" spans="11:11" x14ac:dyDescent="0.25">
      <c r="K22415"/>
    </row>
    <row r="22416" spans="11:11" x14ac:dyDescent="0.25">
      <c r="K22416"/>
    </row>
    <row r="22417" spans="11:11" x14ac:dyDescent="0.25">
      <c r="K22417"/>
    </row>
    <row r="22418" spans="11:11" x14ac:dyDescent="0.25">
      <c r="K22418"/>
    </row>
    <row r="22419" spans="11:11" x14ac:dyDescent="0.25">
      <c r="K22419"/>
    </row>
    <row r="22420" spans="11:11" x14ac:dyDescent="0.25">
      <c r="K22420"/>
    </row>
    <row r="22421" spans="11:11" x14ac:dyDescent="0.25">
      <c r="K22421"/>
    </row>
    <row r="22422" spans="11:11" x14ac:dyDescent="0.25">
      <c r="K22422"/>
    </row>
    <row r="22423" spans="11:11" x14ac:dyDescent="0.25">
      <c r="K22423"/>
    </row>
    <row r="22424" spans="11:11" x14ac:dyDescent="0.25">
      <c r="K22424"/>
    </row>
    <row r="22425" spans="11:11" x14ac:dyDescent="0.25">
      <c r="K22425"/>
    </row>
    <row r="22426" spans="11:11" x14ac:dyDescent="0.25">
      <c r="K22426"/>
    </row>
    <row r="22427" spans="11:11" x14ac:dyDescent="0.25">
      <c r="K22427"/>
    </row>
    <row r="22428" spans="11:11" x14ac:dyDescent="0.25">
      <c r="K22428"/>
    </row>
    <row r="22429" spans="11:11" x14ac:dyDescent="0.25">
      <c r="K22429"/>
    </row>
    <row r="22430" spans="11:11" x14ac:dyDescent="0.25">
      <c r="K22430"/>
    </row>
    <row r="22431" spans="11:11" x14ac:dyDescent="0.25">
      <c r="K22431"/>
    </row>
    <row r="22432" spans="11:11" x14ac:dyDescent="0.25">
      <c r="K22432"/>
    </row>
    <row r="22433" spans="11:11" x14ac:dyDescent="0.25">
      <c r="K22433"/>
    </row>
    <row r="22434" spans="11:11" x14ac:dyDescent="0.25">
      <c r="K22434"/>
    </row>
    <row r="22435" spans="11:11" x14ac:dyDescent="0.25">
      <c r="K22435"/>
    </row>
    <row r="22436" spans="11:11" x14ac:dyDescent="0.25">
      <c r="K22436"/>
    </row>
    <row r="22437" spans="11:11" x14ac:dyDescent="0.25">
      <c r="K22437"/>
    </row>
    <row r="22438" spans="11:11" x14ac:dyDescent="0.25">
      <c r="K22438"/>
    </row>
    <row r="22439" spans="11:11" x14ac:dyDescent="0.25">
      <c r="K22439"/>
    </row>
    <row r="22440" spans="11:11" x14ac:dyDescent="0.25">
      <c r="K22440"/>
    </row>
    <row r="22441" spans="11:11" x14ac:dyDescent="0.25">
      <c r="K22441"/>
    </row>
    <row r="22442" spans="11:11" x14ac:dyDescent="0.25">
      <c r="K22442"/>
    </row>
    <row r="22443" spans="11:11" x14ac:dyDescent="0.25">
      <c r="K22443"/>
    </row>
    <row r="22444" spans="11:11" x14ac:dyDescent="0.25">
      <c r="K22444"/>
    </row>
    <row r="22445" spans="11:11" x14ac:dyDescent="0.25">
      <c r="K22445"/>
    </row>
    <row r="22446" spans="11:11" x14ac:dyDescent="0.25">
      <c r="K22446"/>
    </row>
    <row r="22447" spans="11:11" x14ac:dyDescent="0.25">
      <c r="K22447"/>
    </row>
    <row r="22448" spans="11:11" x14ac:dyDescent="0.25">
      <c r="K22448"/>
    </row>
    <row r="22449" spans="11:11" x14ac:dyDescent="0.25">
      <c r="K22449"/>
    </row>
    <row r="22450" spans="11:11" x14ac:dyDescent="0.25">
      <c r="K22450"/>
    </row>
    <row r="22451" spans="11:11" x14ac:dyDescent="0.25">
      <c r="K22451"/>
    </row>
    <row r="22452" spans="11:11" x14ac:dyDescent="0.25">
      <c r="K22452"/>
    </row>
    <row r="22453" spans="11:11" x14ac:dyDescent="0.25">
      <c r="K22453"/>
    </row>
    <row r="22454" spans="11:11" x14ac:dyDescent="0.25">
      <c r="K22454"/>
    </row>
    <row r="22455" spans="11:11" x14ac:dyDescent="0.25">
      <c r="K22455"/>
    </row>
    <row r="22456" spans="11:11" x14ac:dyDescent="0.25">
      <c r="K22456"/>
    </row>
    <row r="22457" spans="11:11" x14ac:dyDescent="0.25">
      <c r="K22457"/>
    </row>
    <row r="22458" spans="11:11" x14ac:dyDescent="0.25">
      <c r="K22458"/>
    </row>
    <row r="22459" spans="11:11" x14ac:dyDescent="0.25">
      <c r="K22459"/>
    </row>
    <row r="22460" spans="11:11" x14ac:dyDescent="0.25">
      <c r="K22460"/>
    </row>
    <row r="22461" spans="11:11" x14ac:dyDescent="0.25">
      <c r="K22461"/>
    </row>
    <row r="22462" spans="11:11" x14ac:dyDescent="0.25">
      <c r="K22462"/>
    </row>
    <row r="22463" spans="11:11" x14ac:dyDescent="0.25">
      <c r="K22463"/>
    </row>
    <row r="22464" spans="11:11" x14ac:dyDescent="0.25">
      <c r="K22464"/>
    </row>
    <row r="22465" spans="11:11" x14ac:dyDescent="0.25">
      <c r="K22465"/>
    </row>
    <row r="22466" spans="11:11" x14ac:dyDescent="0.25">
      <c r="K22466"/>
    </row>
    <row r="22467" spans="11:11" x14ac:dyDescent="0.25">
      <c r="K22467"/>
    </row>
    <row r="22468" spans="11:11" x14ac:dyDescent="0.25">
      <c r="K22468"/>
    </row>
    <row r="22469" spans="11:11" x14ac:dyDescent="0.25">
      <c r="K22469"/>
    </row>
    <row r="22470" spans="11:11" x14ac:dyDescent="0.25">
      <c r="K22470"/>
    </row>
    <row r="22471" spans="11:11" x14ac:dyDescent="0.25">
      <c r="K22471"/>
    </row>
    <row r="22472" spans="11:11" x14ac:dyDescent="0.25">
      <c r="K22472"/>
    </row>
    <row r="22473" spans="11:11" x14ac:dyDescent="0.25">
      <c r="K22473"/>
    </row>
    <row r="22474" spans="11:11" x14ac:dyDescent="0.25">
      <c r="K22474"/>
    </row>
    <row r="22475" spans="11:11" x14ac:dyDescent="0.25">
      <c r="K22475"/>
    </row>
    <row r="22476" spans="11:11" x14ac:dyDescent="0.25">
      <c r="K22476"/>
    </row>
    <row r="22477" spans="11:11" x14ac:dyDescent="0.25">
      <c r="K22477"/>
    </row>
    <row r="22478" spans="11:11" x14ac:dyDescent="0.25">
      <c r="K22478"/>
    </row>
    <row r="22479" spans="11:11" x14ac:dyDescent="0.25">
      <c r="K22479"/>
    </row>
    <row r="22480" spans="11:11" x14ac:dyDescent="0.25">
      <c r="K22480"/>
    </row>
    <row r="22481" spans="11:11" x14ac:dyDescent="0.25">
      <c r="K22481"/>
    </row>
    <row r="22482" spans="11:11" x14ac:dyDescent="0.25">
      <c r="K22482"/>
    </row>
    <row r="22483" spans="11:11" x14ac:dyDescent="0.25">
      <c r="K22483"/>
    </row>
    <row r="22484" spans="11:11" x14ac:dyDescent="0.25">
      <c r="K22484"/>
    </row>
    <row r="22485" spans="11:11" x14ac:dyDescent="0.25">
      <c r="K22485"/>
    </row>
    <row r="22486" spans="11:11" x14ac:dyDescent="0.25">
      <c r="K22486"/>
    </row>
    <row r="22487" spans="11:11" x14ac:dyDescent="0.25">
      <c r="K22487"/>
    </row>
    <row r="22488" spans="11:11" x14ac:dyDescent="0.25">
      <c r="K22488"/>
    </row>
    <row r="22489" spans="11:11" x14ac:dyDescent="0.25">
      <c r="K22489"/>
    </row>
    <row r="22490" spans="11:11" x14ac:dyDescent="0.25">
      <c r="K22490"/>
    </row>
    <row r="22491" spans="11:11" x14ac:dyDescent="0.25">
      <c r="K22491"/>
    </row>
    <row r="22492" spans="11:11" x14ac:dyDescent="0.25">
      <c r="K22492"/>
    </row>
    <row r="22493" spans="11:11" x14ac:dyDescent="0.25">
      <c r="K22493"/>
    </row>
    <row r="22494" spans="11:11" x14ac:dyDescent="0.25">
      <c r="K22494"/>
    </row>
    <row r="22495" spans="11:11" x14ac:dyDescent="0.25">
      <c r="K22495"/>
    </row>
    <row r="22496" spans="11:11" x14ac:dyDescent="0.25">
      <c r="K22496"/>
    </row>
    <row r="22497" spans="11:11" x14ac:dyDescent="0.25">
      <c r="K22497"/>
    </row>
    <row r="22498" spans="11:11" x14ac:dyDescent="0.25">
      <c r="K22498"/>
    </row>
    <row r="22499" spans="11:11" x14ac:dyDescent="0.25">
      <c r="K22499"/>
    </row>
    <row r="22500" spans="11:11" x14ac:dyDescent="0.25">
      <c r="K22500"/>
    </row>
    <row r="22501" spans="11:11" x14ac:dyDescent="0.25">
      <c r="K22501"/>
    </row>
    <row r="22502" spans="11:11" x14ac:dyDescent="0.25">
      <c r="K22502"/>
    </row>
    <row r="22503" spans="11:11" x14ac:dyDescent="0.25">
      <c r="K22503"/>
    </row>
    <row r="22504" spans="11:11" x14ac:dyDescent="0.25">
      <c r="K22504"/>
    </row>
    <row r="22505" spans="11:11" x14ac:dyDescent="0.25">
      <c r="K22505"/>
    </row>
    <row r="22506" spans="11:11" x14ac:dyDescent="0.25">
      <c r="K22506"/>
    </row>
    <row r="22507" spans="11:11" x14ac:dyDescent="0.25">
      <c r="K22507"/>
    </row>
    <row r="22508" spans="11:11" x14ac:dyDescent="0.25">
      <c r="K22508"/>
    </row>
    <row r="22509" spans="11:11" x14ac:dyDescent="0.25">
      <c r="K22509"/>
    </row>
    <row r="22510" spans="11:11" x14ac:dyDescent="0.25">
      <c r="K22510"/>
    </row>
    <row r="22511" spans="11:11" x14ac:dyDescent="0.25">
      <c r="K22511"/>
    </row>
    <row r="22512" spans="11:11" x14ac:dyDescent="0.25">
      <c r="K22512"/>
    </row>
    <row r="22513" spans="11:11" x14ac:dyDescent="0.25">
      <c r="K22513"/>
    </row>
    <row r="22514" spans="11:11" x14ac:dyDescent="0.25">
      <c r="K22514"/>
    </row>
    <row r="22515" spans="11:11" x14ac:dyDescent="0.25">
      <c r="K22515"/>
    </row>
    <row r="22516" spans="11:11" x14ac:dyDescent="0.25">
      <c r="K22516"/>
    </row>
    <row r="22517" spans="11:11" x14ac:dyDescent="0.25">
      <c r="K22517"/>
    </row>
    <row r="22518" spans="11:11" x14ac:dyDescent="0.25">
      <c r="K22518"/>
    </row>
    <row r="22519" spans="11:11" x14ac:dyDescent="0.25">
      <c r="K22519"/>
    </row>
    <row r="22520" spans="11:11" x14ac:dyDescent="0.25">
      <c r="K22520"/>
    </row>
    <row r="22521" spans="11:11" x14ac:dyDescent="0.25">
      <c r="K22521"/>
    </row>
    <row r="22522" spans="11:11" x14ac:dyDescent="0.25">
      <c r="K22522"/>
    </row>
    <row r="22523" spans="11:11" x14ac:dyDescent="0.25">
      <c r="K22523"/>
    </row>
    <row r="22524" spans="11:11" x14ac:dyDescent="0.25">
      <c r="K22524"/>
    </row>
    <row r="22525" spans="11:11" x14ac:dyDescent="0.25">
      <c r="K22525"/>
    </row>
    <row r="22526" spans="11:11" x14ac:dyDescent="0.25">
      <c r="K22526"/>
    </row>
    <row r="22527" spans="11:11" x14ac:dyDescent="0.25">
      <c r="K22527"/>
    </row>
    <row r="22528" spans="11:11" x14ac:dyDescent="0.25">
      <c r="K22528"/>
    </row>
    <row r="22529" spans="11:11" x14ac:dyDescent="0.25">
      <c r="K22529"/>
    </row>
    <row r="22530" spans="11:11" x14ac:dyDescent="0.25">
      <c r="K22530"/>
    </row>
    <row r="22531" spans="11:11" x14ac:dyDescent="0.25">
      <c r="K22531"/>
    </row>
    <row r="22532" spans="11:11" x14ac:dyDescent="0.25">
      <c r="K22532"/>
    </row>
    <row r="22533" spans="11:11" x14ac:dyDescent="0.25">
      <c r="K22533"/>
    </row>
    <row r="22534" spans="11:11" x14ac:dyDescent="0.25">
      <c r="K22534"/>
    </row>
    <row r="22535" spans="11:11" x14ac:dyDescent="0.25">
      <c r="K22535"/>
    </row>
    <row r="22536" spans="11:11" x14ac:dyDescent="0.25">
      <c r="K22536"/>
    </row>
    <row r="22537" spans="11:11" x14ac:dyDescent="0.25">
      <c r="K22537"/>
    </row>
    <row r="22538" spans="11:11" x14ac:dyDescent="0.25">
      <c r="K22538"/>
    </row>
    <row r="22539" spans="11:11" x14ac:dyDescent="0.25">
      <c r="K22539"/>
    </row>
    <row r="22540" spans="11:11" x14ac:dyDescent="0.25">
      <c r="K22540"/>
    </row>
    <row r="22541" spans="11:11" x14ac:dyDescent="0.25">
      <c r="K22541"/>
    </row>
    <row r="22542" spans="11:11" x14ac:dyDescent="0.25">
      <c r="K22542"/>
    </row>
    <row r="22543" spans="11:11" x14ac:dyDescent="0.25">
      <c r="K22543"/>
    </row>
    <row r="22544" spans="11:11" x14ac:dyDescent="0.25">
      <c r="K22544"/>
    </row>
    <row r="22545" spans="11:11" x14ac:dyDescent="0.25">
      <c r="K22545"/>
    </row>
    <row r="22546" spans="11:11" x14ac:dyDescent="0.25">
      <c r="K22546"/>
    </row>
    <row r="22547" spans="11:11" x14ac:dyDescent="0.25">
      <c r="K22547"/>
    </row>
    <row r="22548" spans="11:11" x14ac:dyDescent="0.25">
      <c r="K22548"/>
    </row>
    <row r="22549" spans="11:11" x14ac:dyDescent="0.25">
      <c r="K22549"/>
    </row>
    <row r="22550" spans="11:11" x14ac:dyDescent="0.25">
      <c r="K22550"/>
    </row>
    <row r="22551" spans="11:11" x14ac:dyDescent="0.25">
      <c r="K22551"/>
    </row>
    <row r="22552" spans="11:11" x14ac:dyDescent="0.25">
      <c r="K22552"/>
    </row>
    <row r="22553" spans="11:11" x14ac:dyDescent="0.25">
      <c r="K22553"/>
    </row>
    <row r="22554" spans="11:11" x14ac:dyDescent="0.25">
      <c r="K22554"/>
    </row>
    <row r="22555" spans="11:11" x14ac:dyDescent="0.25">
      <c r="K22555"/>
    </row>
    <row r="22556" spans="11:11" x14ac:dyDescent="0.25">
      <c r="K22556"/>
    </row>
    <row r="22557" spans="11:11" x14ac:dyDescent="0.25">
      <c r="K22557"/>
    </row>
    <row r="22558" spans="11:11" x14ac:dyDescent="0.25">
      <c r="K22558"/>
    </row>
    <row r="22559" spans="11:11" x14ac:dyDescent="0.25">
      <c r="K22559"/>
    </row>
    <row r="22560" spans="11:11" x14ac:dyDescent="0.25">
      <c r="K22560"/>
    </row>
    <row r="22561" spans="11:11" x14ac:dyDescent="0.25">
      <c r="K22561"/>
    </row>
    <row r="22562" spans="11:11" x14ac:dyDescent="0.25">
      <c r="K22562"/>
    </row>
    <row r="22563" spans="11:11" x14ac:dyDescent="0.25">
      <c r="K22563"/>
    </row>
    <row r="22564" spans="11:11" x14ac:dyDescent="0.25">
      <c r="K22564"/>
    </row>
    <row r="22565" spans="11:11" x14ac:dyDescent="0.25">
      <c r="K22565"/>
    </row>
    <row r="22566" spans="11:11" x14ac:dyDescent="0.25">
      <c r="K22566"/>
    </row>
    <row r="22567" spans="11:11" x14ac:dyDescent="0.25">
      <c r="K22567"/>
    </row>
    <row r="22568" spans="11:11" x14ac:dyDescent="0.25">
      <c r="K22568"/>
    </row>
    <row r="22569" spans="11:11" x14ac:dyDescent="0.25">
      <c r="K22569"/>
    </row>
    <row r="22570" spans="11:11" x14ac:dyDescent="0.25">
      <c r="K22570"/>
    </row>
    <row r="22571" spans="11:11" x14ac:dyDescent="0.25">
      <c r="K22571"/>
    </row>
    <row r="22572" spans="11:11" x14ac:dyDescent="0.25">
      <c r="K22572"/>
    </row>
    <row r="22573" spans="11:11" x14ac:dyDescent="0.25">
      <c r="K22573"/>
    </row>
    <row r="22574" spans="11:11" x14ac:dyDescent="0.25">
      <c r="K22574"/>
    </row>
    <row r="22575" spans="11:11" x14ac:dyDescent="0.25">
      <c r="K22575"/>
    </row>
    <row r="22576" spans="11:11" x14ac:dyDescent="0.25">
      <c r="K22576"/>
    </row>
    <row r="22577" spans="11:11" x14ac:dyDescent="0.25">
      <c r="K22577"/>
    </row>
    <row r="22578" spans="11:11" x14ac:dyDescent="0.25">
      <c r="K22578"/>
    </row>
    <row r="22579" spans="11:11" x14ac:dyDescent="0.25">
      <c r="K22579"/>
    </row>
    <row r="22580" spans="11:11" x14ac:dyDescent="0.25">
      <c r="K22580"/>
    </row>
    <row r="22581" spans="11:11" x14ac:dyDescent="0.25">
      <c r="K22581"/>
    </row>
    <row r="22582" spans="11:11" x14ac:dyDescent="0.25">
      <c r="K22582"/>
    </row>
    <row r="22583" spans="11:11" x14ac:dyDescent="0.25">
      <c r="K22583"/>
    </row>
    <row r="22584" spans="11:11" x14ac:dyDescent="0.25">
      <c r="K22584"/>
    </row>
    <row r="22585" spans="11:11" x14ac:dyDescent="0.25">
      <c r="K22585"/>
    </row>
    <row r="22586" spans="11:11" x14ac:dyDescent="0.25">
      <c r="K22586"/>
    </row>
    <row r="22587" spans="11:11" x14ac:dyDescent="0.25">
      <c r="K22587"/>
    </row>
    <row r="22588" spans="11:11" x14ac:dyDescent="0.25">
      <c r="K22588"/>
    </row>
    <row r="22589" spans="11:11" x14ac:dyDescent="0.25">
      <c r="K22589"/>
    </row>
    <row r="22590" spans="11:11" x14ac:dyDescent="0.25">
      <c r="K22590"/>
    </row>
    <row r="22591" spans="11:11" x14ac:dyDescent="0.25">
      <c r="K22591"/>
    </row>
    <row r="22592" spans="11:11" x14ac:dyDescent="0.25">
      <c r="K22592"/>
    </row>
    <row r="22593" spans="11:11" x14ac:dyDescent="0.25">
      <c r="K22593"/>
    </row>
    <row r="22594" spans="11:11" x14ac:dyDescent="0.25">
      <c r="K22594"/>
    </row>
    <row r="22595" spans="11:11" x14ac:dyDescent="0.25">
      <c r="K22595"/>
    </row>
    <row r="22596" spans="11:11" x14ac:dyDescent="0.25">
      <c r="K22596"/>
    </row>
    <row r="22597" spans="11:11" x14ac:dyDescent="0.25">
      <c r="K22597"/>
    </row>
    <row r="22598" spans="11:11" x14ac:dyDescent="0.25">
      <c r="K22598"/>
    </row>
    <row r="22599" spans="11:11" x14ac:dyDescent="0.25">
      <c r="K22599"/>
    </row>
    <row r="22600" spans="11:11" x14ac:dyDescent="0.25">
      <c r="K22600"/>
    </row>
    <row r="22601" spans="11:11" x14ac:dyDescent="0.25">
      <c r="K22601"/>
    </row>
    <row r="22602" spans="11:11" x14ac:dyDescent="0.25">
      <c r="K22602"/>
    </row>
    <row r="22603" spans="11:11" x14ac:dyDescent="0.25">
      <c r="K22603"/>
    </row>
    <row r="22604" spans="11:11" x14ac:dyDescent="0.25">
      <c r="K22604"/>
    </row>
    <row r="22605" spans="11:11" x14ac:dyDescent="0.25">
      <c r="K22605"/>
    </row>
    <row r="22606" spans="11:11" x14ac:dyDescent="0.25">
      <c r="K22606"/>
    </row>
    <row r="22607" spans="11:11" x14ac:dyDescent="0.25">
      <c r="K22607"/>
    </row>
    <row r="22608" spans="11:11" x14ac:dyDescent="0.25">
      <c r="K22608"/>
    </row>
    <row r="22609" spans="11:11" x14ac:dyDescent="0.25">
      <c r="K22609"/>
    </row>
    <row r="22610" spans="11:11" x14ac:dyDescent="0.25">
      <c r="K22610"/>
    </row>
    <row r="22611" spans="11:11" x14ac:dyDescent="0.25">
      <c r="K22611"/>
    </row>
    <row r="22612" spans="11:11" x14ac:dyDescent="0.25">
      <c r="K22612"/>
    </row>
    <row r="22613" spans="11:11" x14ac:dyDescent="0.25">
      <c r="K22613"/>
    </row>
    <row r="22614" spans="11:11" x14ac:dyDescent="0.25">
      <c r="K22614"/>
    </row>
    <row r="22615" spans="11:11" x14ac:dyDescent="0.25">
      <c r="K22615"/>
    </row>
    <row r="22616" spans="11:11" x14ac:dyDescent="0.25">
      <c r="K22616"/>
    </row>
    <row r="22617" spans="11:11" x14ac:dyDescent="0.25">
      <c r="K22617"/>
    </row>
    <row r="22618" spans="11:11" x14ac:dyDescent="0.25">
      <c r="K22618"/>
    </row>
    <row r="22619" spans="11:11" x14ac:dyDescent="0.25">
      <c r="K22619"/>
    </row>
    <row r="22620" spans="11:11" x14ac:dyDescent="0.25">
      <c r="K22620"/>
    </row>
    <row r="22621" spans="11:11" x14ac:dyDescent="0.25">
      <c r="K22621"/>
    </row>
    <row r="22622" spans="11:11" x14ac:dyDescent="0.25">
      <c r="K22622"/>
    </row>
    <row r="22623" spans="11:11" x14ac:dyDescent="0.25">
      <c r="K22623"/>
    </row>
    <row r="22624" spans="11:11" x14ac:dyDescent="0.25">
      <c r="K22624"/>
    </row>
    <row r="22625" spans="11:11" x14ac:dyDescent="0.25">
      <c r="K22625"/>
    </row>
    <row r="22626" spans="11:11" x14ac:dyDescent="0.25">
      <c r="K22626"/>
    </row>
    <row r="22627" spans="11:11" x14ac:dyDescent="0.25">
      <c r="K22627"/>
    </row>
    <row r="22628" spans="11:11" x14ac:dyDescent="0.25">
      <c r="K22628"/>
    </row>
    <row r="22629" spans="11:11" x14ac:dyDescent="0.25">
      <c r="K22629"/>
    </row>
    <row r="22630" spans="11:11" x14ac:dyDescent="0.25">
      <c r="K22630"/>
    </row>
    <row r="22631" spans="11:11" x14ac:dyDescent="0.25">
      <c r="K22631"/>
    </row>
    <row r="22632" spans="11:11" x14ac:dyDescent="0.25">
      <c r="K22632"/>
    </row>
    <row r="22633" spans="11:11" x14ac:dyDescent="0.25">
      <c r="K22633"/>
    </row>
    <row r="22634" spans="11:11" x14ac:dyDescent="0.25">
      <c r="K22634"/>
    </row>
    <row r="22635" spans="11:11" x14ac:dyDescent="0.25">
      <c r="K22635"/>
    </row>
    <row r="22636" spans="11:11" x14ac:dyDescent="0.25">
      <c r="K22636"/>
    </row>
    <row r="22637" spans="11:11" x14ac:dyDescent="0.25">
      <c r="K22637"/>
    </row>
    <row r="22638" spans="11:11" x14ac:dyDescent="0.25">
      <c r="K22638"/>
    </row>
    <row r="22639" spans="11:11" x14ac:dyDescent="0.25">
      <c r="K22639"/>
    </row>
    <row r="22640" spans="11:11" x14ac:dyDescent="0.25">
      <c r="K22640"/>
    </row>
    <row r="22641" spans="11:11" x14ac:dyDescent="0.25">
      <c r="K22641"/>
    </row>
    <row r="22642" spans="11:11" x14ac:dyDescent="0.25">
      <c r="K22642"/>
    </row>
    <row r="22643" spans="11:11" x14ac:dyDescent="0.25">
      <c r="K22643"/>
    </row>
    <row r="22644" spans="11:11" x14ac:dyDescent="0.25">
      <c r="K22644"/>
    </row>
    <row r="22645" spans="11:11" x14ac:dyDescent="0.25">
      <c r="K22645"/>
    </row>
    <row r="22646" spans="11:11" x14ac:dyDescent="0.25">
      <c r="K22646"/>
    </row>
    <row r="22647" spans="11:11" x14ac:dyDescent="0.25">
      <c r="K22647"/>
    </row>
    <row r="22648" spans="11:11" x14ac:dyDescent="0.25">
      <c r="K22648"/>
    </row>
    <row r="22649" spans="11:11" x14ac:dyDescent="0.25">
      <c r="K22649"/>
    </row>
    <row r="22650" spans="11:11" x14ac:dyDescent="0.25">
      <c r="K22650"/>
    </row>
    <row r="22651" spans="11:11" x14ac:dyDescent="0.25">
      <c r="K22651"/>
    </row>
    <row r="22652" spans="11:11" x14ac:dyDescent="0.25">
      <c r="K22652"/>
    </row>
    <row r="22653" spans="11:11" x14ac:dyDescent="0.25">
      <c r="K22653"/>
    </row>
    <row r="22654" spans="11:11" x14ac:dyDescent="0.25">
      <c r="K22654"/>
    </row>
    <row r="22655" spans="11:11" x14ac:dyDescent="0.25">
      <c r="K22655"/>
    </row>
    <row r="22656" spans="11:11" x14ac:dyDescent="0.25">
      <c r="K22656"/>
    </row>
    <row r="22657" spans="11:11" x14ac:dyDescent="0.25">
      <c r="K22657"/>
    </row>
    <row r="22658" spans="11:11" x14ac:dyDescent="0.25">
      <c r="K22658"/>
    </row>
    <row r="22659" spans="11:11" x14ac:dyDescent="0.25">
      <c r="K22659"/>
    </row>
    <row r="22660" spans="11:11" x14ac:dyDescent="0.25">
      <c r="K22660"/>
    </row>
    <row r="22661" spans="11:11" x14ac:dyDescent="0.25">
      <c r="K22661"/>
    </row>
    <row r="22662" spans="11:11" x14ac:dyDescent="0.25">
      <c r="K22662"/>
    </row>
    <row r="22663" spans="11:11" x14ac:dyDescent="0.25">
      <c r="K22663"/>
    </row>
    <row r="22664" spans="11:11" x14ac:dyDescent="0.25">
      <c r="K22664"/>
    </row>
    <row r="22665" spans="11:11" x14ac:dyDescent="0.25">
      <c r="K22665"/>
    </row>
    <row r="22666" spans="11:11" x14ac:dyDescent="0.25">
      <c r="K22666"/>
    </row>
    <row r="22667" spans="11:11" x14ac:dyDescent="0.25">
      <c r="K22667"/>
    </row>
    <row r="22668" spans="11:11" x14ac:dyDescent="0.25">
      <c r="K22668"/>
    </row>
    <row r="22669" spans="11:11" x14ac:dyDescent="0.25">
      <c r="K22669"/>
    </row>
    <row r="22670" spans="11:11" x14ac:dyDescent="0.25">
      <c r="K22670"/>
    </row>
    <row r="22671" spans="11:11" x14ac:dyDescent="0.25">
      <c r="K22671"/>
    </row>
    <row r="22672" spans="11:11" x14ac:dyDescent="0.25">
      <c r="K22672"/>
    </row>
    <row r="22673" spans="11:11" x14ac:dyDescent="0.25">
      <c r="K22673"/>
    </row>
    <row r="22674" spans="11:11" x14ac:dyDescent="0.25">
      <c r="K22674"/>
    </row>
    <row r="22675" spans="11:11" x14ac:dyDescent="0.25">
      <c r="K22675"/>
    </row>
    <row r="22676" spans="11:11" x14ac:dyDescent="0.25">
      <c r="K22676"/>
    </row>
    <row r="22677" spans="11:11" x14ac:dyDescent="0.25">
      <c r="K22677"/>
    </row>
    <row r="22678" spans="11:11" x14ac:dyDescent="0.25">
      <c r="K22678"/>
    </row>
    <row r="22679" spans="11:11" x14ac:dyDescent="0.25">
      <c r="K22679"/>
    </row>
    <row r="22680" spans="11:11" x14ac:dyDescent="0.25">
      <c r="K22680"/>
    </row>
    <row r="22681" spans="11:11" x14ac:dyDescent="0.25">
      <c r="K22681"/>
    </row>
    <row r="22682" spans="11:11" x14ac:dyDescent="0.25">
      <c r="K22682"/>
    </row>
    <row r="22683" spans="11:11" x14ac:dyDescent="0.25">
      <c r="K22683"/>
    </row>
    <row r="22684" spans="11:11" x14ac:dyDescent="0.25">
      <c r="K22684"/>
    </row>
    <row r="22685" spans="11:11" x14ac:dyDescent="0.25">
      <c r="K22685"/>
    </row>
    <row r="22686" spans="11:11" x14ac:dyDescent="0.25">
      <c r="K22686"/>
    </row>
    <row r="22687" spans="11:11" x14ac:dyDescent="0.25">
      <c r="K22687"/>
    </row>
    <row r="22688" spans="11:11" x14ac:dyDescent="0.25">
      <c r="K22688"/>
    </row>
    <row r="22689" spans="11:11" x14ac:dyDescent="0.25">
      <c r="K22689"/>
    </row>
    <row r="22690" spans="11:11" x14ac:dyDescent="0.25">
      <c r="K22690"/>
    </row>
    <row r="22691" spans="11:11" x14ac:dyDescent="0.25">
      <c r="K22691"/>
    </row>
    <row r="22692" spans="11:11" x14ac:dyDescent="0.25">
      <c r="K22692"/>
    </row>
    <row r="22693" spans="11:11" x14ac:dyDescent="0.25">
      <c r="K22693"/>
    </row>
    <row r="22694" spans="11:11" x14ac:dyDescent="0.25">
      <c r="K22694"/>
    </row>
    <row r="22695" spans="11:11" x14ac:dyDescent="0.25">
      <c r="K22695"/>
    </row>
    <row r="22696" spans="11:11" x14ac:dyDescent="0.25">
      <c r="K22696"/>
    </row>
    <row r="22697" spans="11:11" x14ac:dyDescent="0.25">
      <c r="K22697"/>
    </row>
    <row r="22698" spans="11:11" x14ac:dyDescent="0.25">
      <c r="K22698"/>
    </row>
    <row r="22699" spans="11:11" x14ac:dyDescent="0.25">
      <c r="K22699"/>
    </row>
    <row r="22700" spans="11:11" x14ac:dyDescent="0.25">
      <c r="K22700"/>
    </row>
    <row r="22701" spans="11:11" x14ac:dyDescent="0.25">
      <c r="K22701"/>
    </row>
    <row r="22702" spans="11:11" x14ac:dyDescent="0.25">
      <c r="K22702"/>
    </row>
    <row r="22703" spans="11:11" x14ac:dyDescent="0.25">
      <c r="K22703"/>
    </row>
    <row r="22704" spans="11:11" x14ac:dyDescent="0.25">
      <c r="K22704"/>
    </row>
    <row r="22705" spans="11:11" x14ac:dyDescent="0.25">
      <c r="K22705"/>
    </row>
    <row r="22706" spans="11:11" x14ac:dyDescent="0.25">
      <c r="K22706"/>
    </row>
    <row r="22707" spans="11:11" x14ac:dyDescent="0.25">
      <c r="K22707"/>
    </row>
    <row r="22708" spans="11:11" x14ac:dyDescent="0.25">
      <c r="K22708"/>
    </row>
    <row r="22709" spans="11:11" x14ac:dyDescent="0.25">
      <c r="K22709"/>
    </row>
    <row r="22710" spans="11:11" x14ac:dyDescent="0.25">
      <c r="K22710"/>
    </row>
    <row r="22711" spans="11:11" x14ac:dyDescent="0.25">
      <c r="K22711"/>
    </row>
    <row r="22712" spans="11:11" x14ac:dyDescent="0.25">
      <c r="K22712"/>
    </row>
    <row r="22713" spans="11:11" x14ac:dyDescent="0.25">
      <c r="K22713"/>
    </row>
    <row r="22714" spans="11:11" x14ac:dyDescent="0.25">
      <c r="K22714"/>
    </row>
    <row r="22715" spans="11:11" x14ac:dyDescent="0.25">
      <c r="K22715"/>
    </row>
    <row r="22716" spans="11:11" x14ac:dyDescent="0.25">
      <c r="K22716"/>
    </row>
    <row r="22717" spans="11:11" x14ac:dyDescent="0.25">
      <c r="K22717"/>
    </row>
    <row r="22718" spans="11:11" x14ac:dyDescent="0.25">
      <c r="K22718"/>
    </row>
    <row r="22719" spans="11:11" x14ac:dyDescent="0.25">
      <c r="K22719"/>
    </row>
    <row r="22720" spans="11:11" x14ac:dyDescent="0.25">
      <c r="K22720"/>
    </row>
    <row r="22721" spans="11:11" x14ac:dyDescent="0.25">
      <c r="K22721"/>
    </row>
    <row r="22722" spans="11:11" x14ac:dyDescent="0.25">
      <c r="K22722"/>
    </row>
    <row r="22723" spans="11:11" x14ac:dyDescent="0.25">
      <c r="K22723"/>
    </row>
    <row r="22724" spans="11:11" x14ac:dyDescent="0.25">
      <c r="K22724"/>
    </row>
    <row r="22725" spans="11:11" x14ac:dyDescent="0.25">
      <c r="K22725"/>
    </row>
    <row r="22726" spans="11:11" x14ac:dyDescent="0.25">
      <c r="K22726"/>
    </row>
    <row r="22727" spans="11:11" x14ac:dyDescent="0.25">
      <c r="K22727"/>
    </row>
    <row r="22728" spans="11:11" x14ac:dyDescent="0.25">
      <c r="K22728"/>
    </row>
    <row r="22729" spans="11:11" x14ac:dyDescent="0.25">
      <c r="K22729"/>
    </row>
    <row r="22730" spans="11:11" x14ac:dyDescent="0.25">
      <c r="K22730"/>
    </row>
    <row r="22731" spans="11:11" x14ac:dyDescent="0.25">
      <c r="K22731"/>
    </row>
    <row r="22732" spans="11:11" x14ac:dyDescent="0.25">
      <c r="K22732"/>
    </row>
    <row r="22733" spans="11:11" x14ac:dyDescent="0.25">
      <c r="K22733"/>
    </row>
    <row r="22734" spans="11:11" x14ac:dyDescent="0.25">
      <c r="K22734"/>
    </row>
    <row r="22735" spans="11:11" x14ac:dyDescent="0.25">
      <c r="K22735"/>
    </row>
    <row r="22736" spans="11:11" x14ac:dyDescent="0.25">
      <c r="K22736"/>
    </row>
    <row r="22737" spans="11:11" x14ac:dyDescent="0.25">
      <c r="K22737"/>
    </row>
    <row r="22738" spans="11:11" x14ac:dyDescent="0.25">
      <c r="K22738"/>
    </row>
    <row r="22739" spans="11:11" x14ac:dyDescent="0.25">
      <c r="K22739"/>
    </row>
    <row r="22740" spans="11:11" x14ac:dyDescent="0.25">
      <c r="K22740"/>
    </row>
    <row r="22741" spans="11:11" x14ac:dyDescent="0.25">
      <c r="K22741"/>
    </row>
    <row r="22742" spans="11:11" x14ac:dyDescent="0.25">
      <c r="K22742"/>
    </row>
    <row r="22743" spans="11:11" x14ac:dyDescent="0.25">
      <c r="K22743"/>
    </row>
    <row r="22744" spans="11:11" x14ac:dyDescent="0.25">
      <c r="K22744"/>
    </row>
    <row r="22745" spans="11:11" x14ac:dyDescent="0.25">
      <c r="K22745"/>
    </row>
    <row r="22746" spans="11:11" x14ac:dyDescent="0.25">
      <c r="K22746"/>
    </row>
    <row r="22747" spans="11:11" x14ac:dyDescent="0.25">
      <c r="K22747"/>
    </row>
    <row r="22748" spans="11:11" x14ac:dyDescent="0.25">
      <c r="K22748"/>
    </row>
    <row r="22749" spans="11:11" x14ac:dyDescent="0.25">
      <c r="K22749"/>
    </row>
    <row r="22750" spans="11:11" x14ac:dyDescent="0.25">
      <c r="K22750"/>
    </row>
    <row r="22751" spans="11:11" x14ac:dyDescent="0.25">
      <c r="K22751"/>
    </row>
    <row r="22752" spans="11:11" x14ac:dyDescent="0.25">
      <c r="K22752"/>
    </row>
    <row r="22753" spans="11:11" x14ac:dyDescent="0.25">
      <c r="K22753"/>
    </row>
    <row r="22754" spans="11:11" x14ac:dyDescent="0.25">
      <c r="K22754"/>
    </row>
    <row r="22755" spans="11:11" x14ac:dyDescent="0.25">
      <c r="K22755"/>
    </row>
    <row r="22756" spans="11:11" x14ac:dyDescent="0.25">
      <c r="K22756"/>
    </row>
    <row r="22757" spans="11:11" x14ac:dyDescent="0.25">
      <c r="K22757"/>
    </row>
    <row r="22758" spans="11:11" x14ac:dyDescent="0.25">
      <c r="K22758"/>
    </row>
    <row r="22759" spans="11:11" x14ac:dyDescent="0.25">
      <c r="K22759"/>
    </row>
    <row r="22760" spans="11:11" x14ac:dyDescent="0.25">
      <c r="K22760"/>
    </row>
    <row r="22761" spans="11:11" x14ac:dyDescent="0.25">
      <c r="K22761"/>
    </row>
    <row r="22762" spans="11:11" x14ac:dyDescent="0.25">
      <c r="K22762"/>
    </row>
    <row r="22763" spans="11:11" x14ac:dyDescent="0.25">
      <c r="K22763"/>
    </row>
    <row r="22764" spans="11:11" x14ac:dyDescent="0.25">
      <c r="K22764"/>
    </row>
    <row r="22765" spans="11:11" x14ac:dyDescent="0.25">
      <c r="K22765"/>
    </row>
    <row r="22766" spans="11:11" x14ac:dyDescent="0.25">
      <c r="K22766"/>
    </row>
    <row r="22767" spans="11:11" x14ac:dyDescent="0.25">
      <c r="K22767"/>
    </row>
    <row r="22768" spans="11:11" x14ac:dyDescent="0.25">
      <c r="K22768"/>
    </row>
    <row r="22769" spans="11:11" x14ac:dyDescent="0.25">
      <c r="K22769"/>
    </row>
    <row r="22770" spans="11:11" x14ac:dyDescent="0.25">
      <c r="K22770"/>
    </row>
    <row r="22771" spans="11:11" x14ac:dyDescent="0.25">
      <c r="K22771"/>
    </row>
    <row r="22772" spans="11:11" x14ac:dyDescent="0.25">
      <c r="K22772"/>
    </row>
    <row r="22773" spans="11:11" x14ac:dyDescent="0.25">
      <c r="K22773"/>
    </row>
    <row r="22774" spans="11:11" x14ac:dyDescent="0.25">
      <c r="K22774"/>
    </row>
    <row r="22775" spans="11:11" x14ac:dyDescent="0.25">
      <c r="K22775"/>
    </row>
    <row r="22776" spans="11:11" x14ac:dyDescent="0.25">
      <c r="K22776"/>
    </row>
    <row r="22777" spans="11:11" x14ac:dyDescent="0.25">
      <c r="K22777"/>
    </row>
    <row r="22778" spans="11:11" x14ac:dyDescent="0.25">
      <c r="K22778"/>
    </row>
    <row r="22779" spans="11:11" x14ac:dyDescent="0.25">
      <c r="K22779"/>
    </row>
    <row r="22780" spans="11:11" x14ac:dyDescent="0.25">
      <c r="K22780"/>
    </row>
    <row r="22781" spans="11:11" x14ac:dyDescent="0.25">
      <c r="K22781"/>
    </row>
    <row r="22782" spans="11:11" x14ac:dyDescent="0.25">
      <c r="K22782"/>
    </row>
    <row r="22783" spans="11:11" x14ac:dyDescent="0.25">
      <c r="K22783"/>
    </row>
    <row r="22784" spans="11:11" x14ac:dyDescent="0.25">
      <c r="K22784"/>
    </row>
    <row r="22785" spans="11:11" x14ac:dyDescent="0.25">
      <c r="K22785"/>
    </row>
    <row r="22786" spans="11:11" x14ac:dyDescent="0.25">
      <c r="K22786"/>
    </row>
    <row r="22787" spans="11:11" x14ac:dyDescent="0.25">
      <c r="K22787"/>
    </row>
    <row r="22788" spans="11:11" x14ac:dyDescent="0.25">
      <c r="K22788"/>
    </row>
    <row r="22789" spans="11:11" x14ac:dyDescent="0.25">
      <c r="K22789"/>
    </row>
    <row r="22790" spans="11:11" x14ac:dyDescent="0.25">
      <c r="K22790"/>
    </row>
    <row r="22791" spans="11:11" x14ac:dyDescent="0.25">
      <c r="K22791"/>
    </row>
    <row r="22792" spans="11:11" x14ac:dyDescent="0.25">
      <c r="K22792"/>
    </row>
    <row r="22793" spans="11:11" x14ac:dyDescent="0.25">
      <c r="K22793"/>
    </row>
    <row r="22794" spans="11:11" x14ac:dyDescent="0.25">
      <c r="K22794"/>
    </row>
    <row r="22795" spans="11:11" x14ac:dyDescent="0.25">
      <c r="K22795"/>
    </row>
    <row r="22796" spans="11:11" x14ac:dyDescent="0.25">
      <c r="K22796"/>
    </row>
    <row r="22797" spans="11:11" x14ac:dyDescent="0.25">
      <c r="K22797"/>
    </row>
    <row r="22798" spans="11:11" x14ac:dyDescent="0.25">
      <c r="K22798"/>
    </row>
    <row r="22799" spans="11:11" x14ac:dyDescent="0.25">
      <c r="K22799"/>
    </row>
    <row r="22800" spans="11:11" x14ac:dyDescent="0.25">
      <c r="K22800"/>
    </row>
    <row r="22801" spans="11:11" x14ac:dyDescent="0.25">
      <c r="K22801"/>
    </row>
    <row r="22802" spans="11:11" x14ac:dyDescent="0.25">
      <c r="K22802"/>
    </row>
    <row r="22803" spans="11:11" x14ac:dyDescent="0.25">
      <c r="K22803"/>
    </row>
    <row r="22804" spans="11:11" x14ac:dyDescent="0.25">
      <c r="K22804"/>
    </row>
    <row r="22805" spans="11:11" x14ac:dyDescent="0.25">
      <c r="K22805"/>
    </row>
    <row r="22806" spans="11:11" x14ac:dyDescent="0.25">
      <c r="K22806"/>
    </row>
    <row r="22807" spans="11:11" x14ac:dyDescent="0.25">
      <c r="K22807"/>
    </row>
    <row r="22808" spans="11:11" x14ac:dyDescent="0.25">
      <c r="K22808"/>
    </row>
    <row r="22809" spans="11:11" x14ac:dyDescent="0.25">
      <c r="K22809"/>
    </row>
    <row r="22810" spans="11:11" x14ac:dyDescent="0.25">
      <c r="K22810"/>
    </row>
    <row r="22811" spans="11:11" x14ac:dyDescent="0.25">
      <c r="K22811"/>
    </row>
    <row r="22812" spans="11:11" x14ac:dyDescent="0.25">
      <c r="K22812"/>
    </row>
    <row r="22813" spans="11:11" x14ac:dyDescent="0.25">
      <c r="K22813"/>
    </row>
    <row r="22814" spans="11:11" x14ac:dyDescent="0.25">
      <c r="K22814"/>
    </row>
    <row r="22815" spans="11:11" x14ac:dyDescent="0.25">
      <c r="K22815"/>
    </row>
    <row r="22816" spans="11:11" x14ac:dyDescent="0.25">
      <c r="K22816"/>
    </row>
    <row r="22817" spans="11:11" x14ac:dyDescent="0.25">
      <c r="K22817"/>
    </row>
    <row r="22818" spans="11:11" x14ac:dyDescent="0.25">
      <c r="K22818"/>
    </row>
    <row r="22819" spans="11:11" x14ac:dyDescent="0.25">
      <c r="K22819"/>
    </row>
    <row r="22820" spans="11:11" x14ac:dyDescent="0.25">
      <c r="K22820"/>
    </row>
    <row r="22821" spans="11:11" x14ac:dyDescent="0.25">
      <c r="K22821"/>
    </row>
    <row r="22822" spans="11:11" x14ac:dyDescent="0.25">
      <c r="K22822"/>
    </row>
    <row r="22823" spans="11:11" x14ac:dyDescent="0.25">
      <c r="K22823"/>
    </row>
    <row r="22824" spans="11:11" x14ac:dyDescent="0.25">
      <c r="K22824"/>
    </row>
    <row r="22825" spans="11:11" x14ac:dyDescent="0.25">
      <c r="K22825"/>
    </row>
    <row r="22826" spans="11:11" x14ac:dyDescent="0.25">
      <c r="K22826"/>
    </row>
    <row r="22827" spans="11:11" x14ac:dyDescent="0.25">
      <c r="K22827"/>
    </row>
    <row r="22828" spans="11:11" x14ac:dyDescent="0.25">
      <c r="K22828"/>
    </row>
    <row r="22829" spans="11:11" x14ac:dyDescent="0.25">
      <c r="K22829"/>
    </row>
    <row r="22830" spans="11:11" x14ac:dyDescent="0.25">
      <c r="K22830"/>
    </row>
    <row r="22831" spans="11:11" x14ac:dyDescent="0.25">
      <c r="K22831"/>
    </row>
    <row r="22832" spans="11:11" x14ac:dyDescent="0.25">
      <c r="K22832"/>
    </row>
    <row r="22833" spans="11:11" x14ac:dyDescent="0.25">
      <c r="K22833"/>
    </row>
    <row r="22834" spans="11:11" x14ac:dyDescent="0.25">
      <c r="K22834"/>
    </row>
    <row r="22835" spans="11:11" x14ac:dyDescent="0.25">
      <c r="K22835"/>
    </row>
    <row r="22836" spans="11:11" x14ac:dyDescent="0.25">
      <c r="K22836"/>
    </row>
    <row r="22837" spans="11:11" x14ac:dyDescent="0.25">
      <c r="K22837"/>
    </row>
    <row r="22838" spans="11:11" x14ac:dyDescent="0.25">
      <c r="K22838"/>
    </row>
    <row r="22839" spans="11:11" x14ac:dyDescent="0.25">
      <c r="K22839"/>
    </row>
    <row r="22840" spans="11:11" x14ac:dyDescent="0.25">
      <c r="K22840"/>
    </row>
    <row r="22841" spans="11:11" x14ac:dyDescent="0.25">
      <c r="K22841"/>
    </row>
    <row r="22842" spans="11:11" x14ac:dyDescent="0.25">
      <c r="K22842"/>
    </row>
    <row r="22843" spans="11:11" x14ac:dyDescent="0.25">
      <c r="K22843"/>
    </row>
    <row r="22844" spans="11:11" x14ac:dyDescent="0.25">
      <c r="K22844"/>
    </row>
    <row r="22845" spans="11:11" x14ac:dyDescent="0.25">
      <c r="K22845"/>
    </row>
    <row r="22846" spans="11:11" x14ac:dyDescent="0.25">
      <c r="K22846"/>
    </row>
    <row r="22847" spans="11:11" x14ac:dyDescent="0.25">
      <c r="K22847"/>
    </row>
    <row r="22848" spans="11:11" x14ac:dyDescent="0.25">
      <c r="K22848"/>
    </row>
    <row r="22849" spans="11:11" x14ac:dyDescent="0.25">
      <c r="K22849"/>
    </row>
    <row r="22850" spans="11:11" x14ac:dyDescent="0.25">
      <c r="K22850"/>
    </row>
    <row r="22851" spans="11:11" x14ac:dyDescent="0.25">
      <c r="K22851"/>
    </row>
    <row r="22852" spans="11:11" x14ac:dyDescent="0.25">
      <c r="K22852"/>
    </row>
    <row r="22853" spans="11:11" x14ac:dyDescent="0.25">
      <c r="K22853"/>
    </row>
    <row r="22854" spans="11:11" x14ac:dyDescent="0.25">
      <c r="K22854"/>
    </row>
    <row r="22855" spans="11:11" x14ac:dyDescent="0.25">
      <c r="K22855"/>
    </row>
    <row r="22856" spans="11:11" x14ac:dyDescent="0.25">
      <c r="K22856"/>
    </row>
    <row r="22857" spans="11:11" x14ac:dyDescent="0.25">
      <c r="K22857"/>
    </row>
    <row r="22858" spans="11:11" x14ac:dyDescent="0.25">
      <c r="K22858"/>
    </row>
    <row r="22859" spans="11:11" x14ac:dyDescent="0.25">
      <c r="K22859"/>
    </row>
    <row r="22860" spans="11:11" x14ac:dyDescent="0.25">
      <c r="K22860"/>
    </row>
    <row r="22861" spans="11:11" x14ac:dyDescent="0.25">
      <c r="K22861"/>
    </row>
    <row r="22862" spans="11:11" x14ac:dyDescent="0.25">
      <c r="K22862"/>
    </row>
    <row r="22863" spans="11:11" x14ac:dyDescent="0.25">
      <c r="K22863"/>
    </row>
    <row r="22864" spans="11:11" x14ac:dyDescent="0.25">
      <c r="K22864"/>
    </row>
    <row r="22865" spans="11:11" x14ac:dyDescent="0.25">
      <c r="K22865"/>
    </row>
    <row r="22866" spans="11:11" x14ac:dyDescent="0.25">
      <c r="K22866"/>
    </row>
    <row r="22867" spans="11:11" x14ac:dyDescent="0.25">
      <c r="K22867"/>
    </row>
    <row r="22868" spans="11:11" x14ac:dyDescent="0.25">
      <c r="K22868"/>
    </row>
    <row r="22869" spans="11:11" x14ac:dyDescent="0.25">
      <c r="K22869"/>
    </row>
    <row r="22870" spans="11:11" x14ac:dyDescent="0.25">
      <c r="K22870"/>
    </row>
    <row r="22871" spans="11:11" x14ac:dyDescent="0.25">
      <c r="K22871"/>
    </row>
    <row r="22872" spans="11:11" x14ac:dyDescent="0.25">
      <c r="K22872"/>
    </row>
    <row r="22873" spans="11:11" x14ac:dyDescent="0.25">
      <c r="K22873"/>
    </row>
    <row r="22874" spans="11:11" x14ac:dyDescent="0.25">
      <c r="K22874"/>
    </row>
    <row r="22875" spans="11:11" x14ac:dyDescent="0.25">
      <c r="K22875"/>
    </row>
    <row r="22876" spans="11:11" x14ac:dyDescent="0.25">
      <c r="K22876"/>
    </row>
    <row r="22877" spans="11:11" x14ac:dyDescent="0.25">
      <c r="K22877"/>
    </row>
    <row r="22878" spans="11:11" x14ac:dyDescent="0.25">
      <c r="K22878"/>
    </row>
    <row r="22879" spans="11:11" x14ac:dyDescent="0.25">
      <c r="K22879"/>
    </row>
    <row r="22880" spans="11:11" x14ac:dyDescent="0.25">
      <c r="K22880"/>
    </row>
    <row r="22881" spans="11:11" x14ac:dyDescent="0.25">
      <c r="K22881"/>
    </row>
    <row r="22882" spans="11:11" x14ac:dyDescent="0.25">
      <c r="K22882"/>
    </row>
    <row r="22883" spans="11:11" x14ac:dyDescent="0.25">
      <c r="K22883"/>
    </row>
    <row r="22884" spans="11:11" x14ac:dyDescent="0.25">
      <c r="K22884"/>
    </row>
    <row r="22885" spans="11:11" x14ac:dyDescent="0.25">
      <c r="K22885"/>
    </row>
    <row r="22886" spans="11:11" x14ac:dyDescent="0.25">
      <c r="K22886"/>
    </row>
    <row r="22887" spans="11:11" x14ac:dyDescent="0.25">
      <c r="K22887"/>
    </row>
    <row r="22888" spans="11:11" x14ac:dyDescent="0.25">
      <c r="K22888"/>
    </row>
    <row r="22889" spans="11:11" x14ac:dyDescent="0.25">
      <c r="K22889"/>
    </row>
    <row r="22890" spans="11:11" x14ac:dyDescent="0.25">
      <c r="K22890"/>
    </row>
    <row r="22891" spans="11:11" x14ac:dyDescent="0.25">
      <c r="K22891"/>
    </row>
    <row r="22892" spans="11:11" x14ac:dyDescent="0.25">
      <c r="K22892"/>
    </row>
    <row r="22893" spans="11:11" x14ac:dyDescent="0.25">
      <c r="K22893"/>
    </row>
    <row r="22894" spans="11:11" x14ac:dyDescent="0.25">
      <c r="K22894"/>
    </row>
    <row r="22895" spans="11:11" x14ac:dyDescent="0.25">
      <c r="K22895"/>
    </row>
    <row r="22896" spans="11:11" x14ac:dyDescent="0.25">
      <c r="K22896"/>
    </row>
    <row r="22897" spans="11:11" x14ac:dyDescent="0.25">
      <c r="K22897"/>
    </row>
    <row r="22898" spans="11:11" x14ac:dyDescent="0.25">
      <c r="K22898"/>
    </row>
    <row r="22899" spans="11:11" x14ac:dyDescent="0.25">
      <c r="K22899"/>
    </row>
    <row r="22900" spans="11:11" x14ac:dyDescent="0.25">
      <c r="K22900"/>
    </row>
    <row r="22901" spans="11:11" x14ac:dyDescent="0.25">
      <c r="K22901"/>
    </row>
    <row r="22902" spans="11:11" x14ac:dyDescent="0.25">
      <c r="K22902"/>
    </row>
    <row r="22903" spans="11:11" x14ac:dyDescent="0.25">
      <c r="K22903"/>
    </row>
    <row r="22904" spans="11:11" x14ac:dyDescent="0.25">
      <c r="K22904"/>
    </row>
    <row r="22905" spans="11:11" x14ac:dyDescent="0.25">
      <c r="K22905"/>
    </row>
    <row r="22906" spans="11:11" x14ac:dyDescent="0.25">
      <c r="K22906"/>
    </row>
    <row r="22907" spans="11:11" x14ac:dyDescent="0.25">
      <c r="K22907"/>
    </row>
    <row r="22908" spans="11:11" x14ac:dyDescent="0.25">
      <c r="K22908"/>
    </row>
    <row r="22909" spans="11:11" x14ac:dyDescent="0.25">
      <c r="K22909"/>
    </row>
    <row r="22910" spans="11:11" x14ac:dyDescent="0.25">
      <c r="K22910"/>
    </row>
    <row r="22911" spans="11:11" x14ac:dyDescent="0.25">
      <c r="K22911"/>
    </row>
    <row r="22912" spans="11:11" x14ac:dyDescent="0.25">
      <c r="K22912"/>
    </row>
    <row r="22913" spans="11:11" x14ac:dyDescent="0.25">
      <c r="K22913"/>
    </row>
    <row r="22914" spans="11:11" x14ac:dyDescent="0.25">
      <c r="K22914"/>
    </row>
    <row r="22915" spans="11:11" x14ac:dyDescent="0.25">
      <c r="K22915"/>
    </row>
    <row r="22916" spans="11:11" x14ac:dyDescent="0.25">
      <c r="K22916"/>
    </row>
    <row r="22917" spans="11:11" x14ac:dyDescent="0.25">
      <c r="K22917"/>
    </row>
    <row r="22918" spans="11:11" x14ac:dyDescent="0.25">
      <c r="K22918"/>
    </row>
    <row r="22919" spans="11:11" x14ac:dyDescent="0.25">
      <c r="K22919"/>
    </row>
    <row r="22920" spans="11:11" x14ac:dyDescent="0.25">
      <c r="K22920"/>
    </row>
    <row r="22921" spans="11:11" x14ac:dyDescent="0.25">
      <c r="K22921"/>
    </row>
    <row r="22922" spans="11:11" x14ac:dyDescent="0.25">
      <c r="K22922"/>
    </row>
    <row r="22923" spans="11:11" x14ac:dyDescent="0.25">
      <c r="K22923"/>
    </row>
    <row r="22924" spans="11:11" x14ac:dyDescent="0.25">
      <c r="K22924"/>
    </row>
    <row r="22925" spans="11:11" x14ac:dyDescent="0.25">
      <c r="K22925"/>
    </row>
    <row r="22926" spans="11:11" x14ac:dyDescent="0.25">
      <c r="K22926"/>
    </row>
    <row r="22927" spans="11:11" x14ac:dyDescent="0.25">
      <c r="K22927"/>
    </row>
    <row r="22928" spans="11:11" x14ac:dyDescent="0.25">
      <c r="K22928"/>
    </row>
    <row r="22929" spans="11:11" x14ac:dyDescent="0.25">
      <c r="K22929"/>
    </row>
    <row r="22930" spans="11:11" x14ac:dyDescent="0.25">
      <c r="K22930"/>
    </row>
    <row r="22931" spans="11:11" x14ac:dyDescent="0.25">
      <c r="K22931"/>
    </row>
    <row r="22932" spans="11:11" x14ac:dyDescent="0.25">
      <c r="K22932"/>
    </row>
    <row r="22933" spans="11:11" x14ac:dyDescent="0.25">
      <c r="K22933"/>
    </row>
    <row r="22934" spans="11:11" x14ac:dyDescent="0.25">
      <c r="K22934"/>
    </row>
    <row r="22935" spans="11:11" x14ac:dyDescent="0.25">
      <c r="K22935"/>
    </row>
    <row r="22936" spans="11:11" x14ac:dyDescent="0.25">
      <c r="K22936"/>
    </row>
    <row r="22937" spans="11:11" x14ac:dyDescent="0.25">
      <c r="K22937"/>
    </row>
    <row r="22938" spans="11:11" x14ac:dyDescent="0.25">
      <c r="K22938"/>
    </row>
    <row r="22939" spans="11:11" x14ac:dyDescent="0.25">
      <c r="K22939"/>
    </row>
    <row r="22940" spans="11:11" x14ac:dyDescent="0.25">
      <c r="K22940"/>
    </row>
    <row r="22941" spans="11:11" x14ac:dyDescent="0.25">
      <c r="K22941"/>
    </row>
    <row r="22942" spans="11:11" x14ac:dyDescent="0.25">
      <c r="K22942"/>
    </row>
    <row r="22943" spans="11:11" x14ac:dyDescent="0.25">
      <c r="K22943"/>
    </row>
    <row r="22944" spans="11:11" x14ac:dyDescent="0.25">
      <c r="K22944"/>
    </row>
    <row r="22945" spans="11:11" x14ac:dyDescent="0.25">
      <c r="K22945"/>
    </row>
    <row r="22946" spans="11:11" x14ac:dyDescent="0.25">
      <c r="K22946"/>
    </row>
    <row r="22947" spans="11:11" x14ac:dyDescent="0.25">
      <c r="K22947"/>
    </row>
    <row r="22948" spans="11:11" x14ac:dyDescent="0.25">
      <c r="K22948"/>
    </row>
    <row r="22949" spans="11:11" x14ac:dyDescent="0.25">
      <c r="K22949"/>
    </row>
    <row r="22950" spans="11:11" x14ac:dyDescent="0.25">
      <c r="K22950"/>
    </row>
    <row r="22951" spans="11:11" x14ac:dyDescent="0.25">
      <c r="K22951"/>
    </row>
    <row r="22952" spans="11:11" x14ac:dyDescent="0.25">
      <c r="K22952"/>
    </row>
    <row r="22953" spans="11:11" x14ac:dyDescent="0.25">
      <c r="K22953"/>
    </row>
    <row r="22954" spans="11:11" x14ac:dyDescent="0.25">
      <c r="K22954"/>
    </row>
    <row r="22955" spans="11:11" x14ac:dyDescent="0.25">
      <c r="K22955"/>
    </row>
    <row r="22956" spans="11:11" x14ac:dyDescent="0.25">
      <c r="K22956"/>
    </row>
    <row r="22957" spans="11:11" x14ac:dyDescent="0.25">
      <c r="K22957"/>
    </row>
    <row r="22958" spans="11:11" x14ac:dyDescent="0.25">
      <c r="K22958"/>
    </row>
    <row r="22959" spans="11:11" x14ac:dyDescent="0.25">
      <c r="K22959"/>
    </row>
    <row r="22960" spans="11:11" x14ac:dyDescent="0.25">
      <c r="K22960"/>
    </row>
    <row r="22961" spans="11:11" x14ac:dyDescent="0.25">
      <c r="K22961"/>
    </row>
    <row r="22962" spans="11:11" x14ac:dyDescent="0.25">
      <c r="K22962"/>
    </row>
    <row r="22963" spans="11:11" x14ac:dyDescent="0.25">
      <c r="K22963"/>
    </row>
    <row r="22964" spans="11:11" x14ac:dyDescent="0.25">
      <c r="K22964"/>
    </row>
    <row r="22965" spans="11:11" x14ac:dyDescent="0.25">
      <c r="K22965"/>
    </row>
    <row r="22966" spans="11:11" x14ac:dyDescent="0.25">
      <c r="K22966"/>
    </row>
    <row r="22967" spans="11:11" x14ac:dyDescent="0.25">
      <c r="K22967"/>
    </row>
    <row r="22968" spans="11:11" x14ac:dyDescent="0.25">
      <c r="K22968"/>
    </row>
    <row r="22969" spans="11:11" x14ac:dyDescent="0.25">
      <c r="K22969"/>
    </row>
    <row r="22970" spans="11:11" x14ac:dyDescent="0.25">
      <c r="K22970"/>
    </row>
    <row r="22971" spans="11:11" x14ac:dyDescent="0.25">
      <c r="K22971"/>
    </row>
    <row r="22972" spans="11:11" x14ac:dyDescent="0.25">
      <c r="K22972"/>
    </row>
    <row r="22973" spans="11:11" x14ac:dyDescent="0.25">
      <c r="K22973"/>
    </row>
    <row r="22974" spans="11:11" x14ac:dyDescent="0.25">
      <c r="K22974"/>
    </row>
    <row r="22975" spans="11:11" x14ac:dyDescent="0.25">
      <c r="K22975"/>
    </row>
    <row r="22976" spans="11:11" x14ac:dyDescent="0.25">
      <c r="K22976"/>
    </row>
    <row r="22977" spans="11:11" x14ac:dyDescent="0.25">
      <c r="K22977"/>
    </row>
    <row r="22978" spans="11:11" x14ac:dyDescent="0.25">
      <c r="K22978"/>
    </row>
    <row r="22979" spans="11:11" x14ac:dyDescent="0.25">
      <c r="K22979"/>
    </row>
    <row r="22980" spans="11:11" x14ac:dyDescent="0.25">
      <c r="K22980"/>
    </row>
    <row r="22981" spans="11:11" x14ac:dyDescent="0.25">
      <c r="K22981"/>
    </row>
    <row r="22982" spans="11:11" x14ac:dyDescent="0.25">
      <c r="K22982"/>
    </row>
    <row r="22983" spans="11:11" x14ac:dyDescent="0.25">
      <c r="K22983"/>
    </row>
    <row r="22984" spans="11:11" x14ac:dyDescent="0.25">
      <c r="K22984"/>
    </row>
    <row r="22985" spans="11:11" x14ac:dyDescent="0.25">
      <c r="K22985"/>
    </row>
    <row r="22986" spans="11:11" x14ac:dyDescent="0.25">
      <c r="K22986"/>
    </row>
    <row r="22987" spans="11:11" x14ac:dyDescent="0.25">
      <c r="K22987"/>
    </row>
    <row r="22988" spans="11:11" x14ac:dyDescent="0.25">
      <c r="K22988"/>
    </row>
    <row r="22989" spans="11:11" x14ac:dyDescent="0.25">
      <c r="K22989"/>
    </row>
    <row r="22990" spans="11:11" x14ac:dyDescent="0.25">
      <c r="K22990"/>
    </row>
    <row r="22991" spans="11:11" x14ac:dyDescent="0.25">
      <c r="K22991"/>
    </row>
    <row r="22992" spans="11:11" x14ac:dyDescent="0.25">
      <c r="K22992"/>
    </row>
    <row r="22993" spans="11:11" x14ac:dyDescent="0.25">
      <c r="K22993"/>
    </row>
    <row r="22994" spans="11:11" x14ac:dyDescent="0.25">
      <c r="K22994"/>
    </row>
    <row r="22995" spans="11:11" x14ac:dyDescent="0.25">
      <c r="K22995"/>
    </row>
    <row r="22996" spans="11:11" x14ac:dyDescent="0.25">
      <c r="K22996"/>
    </row>
    <row r="22997" spans="11:11" x14ac:dyDescent="0.25">
      <c r="K22997"/>
    </row>
    <row r="22998" spans="11:11" x14ac:dyDescent="0.25">
      <c r="K22998"/>
    </row>
    <row r="22999" spans="11:11" x14ac:dyDescent="0.25">
      <c r="K22999"/>
    </row>
    <row r="23000" spans="11:11" x14ac:dyDescent="0.25">
      <c r="K23000"/>
    </row>
    <row r="23001" spans="11:11" x14ac:dyDescent="0.25">
      <c r="K23001"/>
    </row>
    <row r="23002" spans="11:11" x14ac:dyDescent="0.25">
      <c r="K23002"/>
    </row>
    <row r="23003" spans="11:11" x14ac:dyDescent="0.25">
      <c r="K23003"/>
    </row>
    <row r="23004" spans="11:11" x14ac:dyDescent="0.25">
      <c r="K23004"/>
    </row>
    <row r="23005" spans="11:11" x14ac:dyDescent="0.25">
      <c r="K23005"/>
    </row>
    <row r="23006" spans="11:11" x14ac:dyDescent="0.25">
      <c r="K23006"/>
    </row>
    <row r="23007" spans="11:11" x14ac:dyDescent="0.25">
      <c r="K23007"/>
    </row>
    <row r="23008" spans="11:11" x14ac:dyDescent="0.25">
      <c r="K23008"/>
    </row>
    <row r="23009" spans="11:11" x14ac:dyDescent="0.25">
      <c r="K23009"/>
    </row>
    <row r="23010" spans="11:11" x14ac:dyDescent="0.25">
      <c r="K23010"/>
    </row>
    <row r="23011" spans="11:11" x14ac:dyDescent="0.25">
      <c r="K23011"/>
    </row>
    <row r="23012" spans="11:11" x14ac:dyDescent="0.25">
      <c r="K23012"/>
    </row>
    <row r="23013" spans="11:11" x14ac:dyDescent="0.25">
      <c r="K23013"/>
    </row>
    <row r="23014" spans="11:11" x14ac:dyDescent="0.25">
      <c r="K23014"/>
    </row>
    <row r="23015" spans="11:11" x14ac:dyDescent="0.25">
      <c r="K23015"/>
    </row>
    <row r="23016" spans="11:11" x14ac:dyDescent="0.25">
      <c r="K23016"/>
    </row>
    <row r="23017" spans="11:11" x14ac:dyDescent="0.25">
      <c r="K23017"/>
    </row>
    <row r="23018" spans="11:11" x14ac:dyDescent="0.25">
      <c r="K23018"/>
    </row>
    <row r="23019" spans="11:11" x14ac:dyDescent="0.25">
      <c r="K23019"/>
    </row>
    <row r="23020" spans="11:11" x14ac:dyDescent="0.25">
      <c r="K23020"/>
    </row>
    <row r="23021" spans="11:11" x14ac:dyDescent="0.25">
      <c r="K23021"/>
    </row>
    <row r="23022" spans="11:11" x14ac:dyDescent="0.25">
      <c r="K23022"/>
    </row>
    <row r="23023" spans="11:11" x14ac:dyDescent="0.25">
      <c r="K23023"/>
    </row>
    <row r="23024" spans="11:11" x14ac:dyDescent="0.25">
      <c r="K23024"/>
    </row>
    <row r="23025" spans="11:11" x14ac:dyDescent="0.25">
      <c r="K23025"/>
    </row>
    <row r="23026" spans="11:11" x14ac:dyDescent="0.25">
      <c r="K23026"/>
    </row>
    <row r="23027" spans="11:11" x14ac:dyDescent="0.25">
      <c r="K23027"/>
    </row>
    <row r="23028" spans="11:11" x14ac:dyDescent="0.25">
      <c r="K23028"/>
    </row>
    <row r="23029" spans="11:11" x14ac:dyDescent="0.25">
      <c r="K23029"/>
    </row>
    <row r="23030" spans="11:11" x14ac:dyDescent="0.25">
      <c r="K23030"/>
    </row>
    <row r="23031" spans="11:11" x14ac:dyDescent="0.25">
      <c r="K23031"/>
    </row>
    <row r="23032" spans="11:11" x14ac:dyDescent="0.25">
      <c r="K23032"/>
    </row>
    <row r="23033" spans="11:11" x14ac:dyDescent="0.25">
      <c r="K23033"/>
    </row>
    <row r="23034" spans="11:11" x14ac:dyDescent="0.25">
      <c r="K23034"/>
    </row>
    <row r="23035" spans="11:11" x14ac:dyDescent="0.25">
      <c r="K23035"/>
    </row>
    <row r="23036" spans="11:11" x14ac:dyDescent="0.25">
      <c r="K23036"/>
    </row>
    <row r="23037" spans="11:11" x14ac:dyDescent="0.25">
      <c r="K23037"/>
    </row>
    <row r="23038" spans="11:11" x14ac:dyDescent="0.25">
      <c r="K23038"/>
    </row>
    <row r="23039" spans="11:11" x14ac:dyDescent="0.25">
      <c r="K23039"/>
    </row>
    <row r="23040" spans="11:11" x14ac:dyDescent="0.25">
      <c r="K23040"/>
    </row>
    <row r="23041" spans="11:11" x14ac:dyDescent="0.25">
      <c r="K23041"/>
    </row>
    <row r="23042" spans="11:11" x14ac:dyDescent="0.25">
      <c r="K23042"/>
    </row>
    <row r="23043" spans="11:11" x14ac:dyDescent="0.25">
      <c r="K23043"/>
    </row>
    <row r="23044" spans="11:11" x14ac:dyDescent="0.25">
      <c r="K23044"/>
    </row>
    <row r="23045" spans="11:11" x14ac:dyDescent="0.25">
      <c r="K23045"/>
    </row>
    <row r="23046" spans="11:11" x14ac:dyDescent="0.25">
      <c r="K23046"/>
    </row>
    <row r="23047" spans="11:11" x14ac:dyDescent="0.25">
      <c r="K23047"/>
    </row>
    <row r="23048" spans="11:11" x14ac:dyDescent="0.25">
      <c r="K23048"/>
    </row>
    <row r="23049" spans="11:11" x14ac:dyDescent="0.25">
      <c r="K23049"/>
    </row>
    <row r="23050" spans="11:11" x14ac:dyDescent="0.25">
      <c r="K23050"/>
    </row>
    <row r="23051" spans="11:11" x14ac:dyDescent="0.25">
      <c r="K23051"/>
    </row>
    <row r="23052" spans="11:11" x14ac:dyDescent="0.25">
      <c r="K23052"/>
    </row>
    <row r="23053" spans="11:11" x14ac:dyDescent="0.25">
      <c r="K23053"/>
    </row>
    <row r="23054" spans="11:11" x14ac:dyDescent="0.25">
      <c r="K23054"/>
    </row>
    <row r="23055" spans="11:11" x14ac:dyDescent="0.25">
      <c r="K23055"/>
    </row>
    <row r="23056" spans="11:11" x14ac:dyDescent="0.25">
      <c r="K23056"/>
    </row>
    <row r="23057" spans="11:11" x14ac:dyDescent="0.25">
      <c r="K23057"/>
    </row>
    <row r="23058" spans="11:11" x14ac:dyDescent="0.25">
      <c r="K23058"/>
    </row>
    <row r="23059" spans="11:11" x14ac:dyDescent="0.25">
      <c r="K23059"/>
    </row>
    <row r="23060" spans="11:11" x14ac:dyDescent="0.25">
      <c r="K23060"/>
    </row>
    <row r="23061" spans="11:11" x14ac:dyDescent="0.25">
      <c r="K23061"/>
    </row>
    <row r="23062" spans="11:11" x14ac:dyDescent="0.25">
      <c r="K23062"/>
    </row>
    <row r="23063" spans="11:11" x14ac:dyDescent="0.25">
      <c r="K23063"/>
    </row>
    <row r="23064" spans="11:11" x14ac:dyDescent="0.25">
      <c r="K23064"/>
    </row>
    <row r="23065" spans="11:11" x14ac:dyDescent="0.25">
      <c r="K23065"/>
    </row>
    <row r="23066" spans="11:11" x14ac:dyDescent="0.25">
      <c r="K23066"/>
    </row>
    <row r="23067" spans="11:11" x14ac:dyDescent="0.25">
      <c r="K23067"/>
    </row>
    <row r="23068" spans="11:11" x14ac:dyDescent="0.25">
      <c r="K23068"/>
    </row>
    <row r="23069" spans="11:11" x14ac:dyDescent="0.25">
      <c r="K23069"/>
    </row>
    <row r="23070" spans="11:11" x14ac:dyDescent="0.25">
      <c r="K23070"/>
    </row>
    <row r="23071" spans="11:11" x14ac:dyDescent="0.25">
      <c r="K23071"/>
    </row>
    <row r="23072" spans="11:11" x14ac:dyDescent="0.25">
      <c r="K23072"/>
    </row>
    <row r="23073" spans="11:11" x14ac:dyDescent="0.25">
      <c r="K23073"/>
    </row>
    <row r="23074" spans="11:11" x14ac:dyDescent="0.25">
      <c r="K23074"/>
    </row>
    <row r="23075" spans="11:11" x14ac:dyDescent="0.25">
      <c r="K23075"/>
    </row>
    <row r="23076" spans="11:11" x14ac:dyDescent="0.25">
      <c r="K23076"/>
    </row>
    <row r="23077" spans="11:11" x14ac:dyDescent="0.25">
      <c r="K23077"/>
    </row>
    <row r="23078" spans="11:11" x14ac:dyDescent="0.25">
      <c r="K23078"/>
    </row>
    <row r="23079" spans="11:11" x14ac:dyDescent="0.25">
      <c r="K23079"/>
    </row>
    <row r="23080" spans="11:11" x14ac:dyDescent="0.25">
      <c r="K23080"/>
    </row>
    <row r="23081" spans="11:11" x14ac:dyDescent="0.25">
      <c r="K23081"/>
    </row>
    <row r="23082" spans="11:11" x14ac:dyDescent="0.25">
      <c r="K23082"/>
    </row>
    <row r="23083" spans="11:11" x14ac:dyDescent="0.25">
      <c r="K23083"/>
    </row>
    <row r="23084" spans="11:11" x14ac:dyDescent="0.25">
      <c r="K23084"/>
    </row>
    <row r="23085" spans="11:11" x14ac:dyDescent="0.25">
      <c r="K23085"/>
    </row>
    <row r="23086" spans="11:11" x14ac:dyDescent="0.25">
      <c r="K23086"/>
    </row>
    <row r="23087" spans="11:11" x14ac:dyDescent="0.25">
      <c r="K23087"/>
    </row>
    <row r="23088" spans="11:11" x14ac:dyDescent="0.25">
      <c r="K23088"/>
    </row>
    <row r="23089" spans="11:11" x14ac:dyDescent="0.25">
      <c r="K23089"/>
    </row>
    <row r="23090" spans="11:11" x14ac:dyDescent="0.25">
      <c r="K23090"/>
    </row>
    <row r="23091" spans="11:11" x14ac:dyDescent="0.25">
      <c r="K23091"/>
    </row>
    <row r="23092" spans="11:11" x14ac:dyDescent="0.25">
      <c r="K23092"/>
    </row>
    <row r="23093" spans="11:11" x14ac:dyDescent="0.25">
      <c r="K23093"/>
    </row>
    <row r="23094" spans="11:11" x14ac:dyDescent="0.25">
      <c r="K23094"/>
    </row>
    <row r="23095" spans="11:11" x14ac:dyDescent="0.25">
      <c r="K23095"/>
    </row>
    <row r="23096" spans="11:11" x14ac:dyDescent="0.25">
      <c r="K23096"/>
    </row>
    <row r="23097" spans="11:11" x14ac:dyDescent="0.25">
      <c r="K23097"/>
    </row>
    <row r="23098" spans="11:11" x14ac:dyDescent="0.25">
      <c r="K23098"/>
    </row>
    <row r="23099" spans="11:11" x14ac:dyDescent="0.25">
      <c r="K23099"/>
    </row>
    <row r="23100" spans="11:11" x14ac:dyDescent="0.25">
      <c r="K23100"/>
    </row>
    <row r="23101" spans="11:11" x14ac:dyDescent="0.25">
      <c r="K23101"/>
    </row>
    <row r="23102" spans="11:11" x14ac:dyDescent="0.25">
      <c r="K23102"/>
    </row>
    <row r="23103" spans="11:11" x14ac:dyDescent="0.25">
      <c r="K23103"/>
    </row>
    <row r="23104" spans="11:11" x14ac:dyDescent="0.25">
      <c r="K23104"/>
    </row>
    <row r="23105" spans="11:11" x14ac:dyDescent="0.25">
      <c r="K23105"/>
    </row>
    <row r="23106" spans="11:11" x14ac:dyDescent="0.25">
      <c r="K23106"/>
    </row>
    <row r="23107" spans="11:11" x14ac:dyDescent="0.25">
      <c r="K23107"/>
    </row>
    <row r="23108" spans="11:11" x14ac:dyDescent="0.25">
      <c r="K23108"/>
    </row>
    <row r="23109" spans="11:11" x14ac:dyDescent="0.25">
      <c r="K23109"/>
    </row>
    <row r="23110" spans="11:11" x14ac:dyDescent="0.25">
      <c r="K23110"/>
    </row>
    <row r="23111" spans="11:11" x14ac:dyDescent="0.25">
      <c r="K23111"/>
    </row>
    <row r="23112" spans="11:11" x14ac:dyDescent="0.25">
      <c r="K23112"/>
    </row>
    <row r="23113" spans="11:11" x14ac:dyDescent="0.25">
      <c r="K23113"/>
    </row>
    <row r="23114" spans="11:11" x14ac:dyDescent="0.25">
      <c r="K23114"/>
    </row>
    <row r="23115" spans="11:11" x14ac:dyDescent="0.25">
      <c r="K23115"/>
    </row>
    <row r="23116" spans="11:11" x14ac:dyDescent="0.25">
      <c r="K23116"/>
    </row>
    <row r="23117" spans="11:11" x14ac:dyDescent="0.25">
      <c r="K23117"/>
    </row>
    <row r="23118" spans="11:11" x14ac:dyDescent="0.25">
      <c r="K23118"/>
    </row>
    <row r="23119" spans="11:11" x14ac:dyDescent="0.25">
      <c r="K23119"/>
    </row>
    <row r="23120" spans="11:11" x14ac:dyDescent="0.25">
      <c r="K23120"/>
    </row>
    <row r="23121" spans="11:11" x14ac:dyDescent="0.25">
      <c r="K23121"/>
    </row>
    <row r="23122" spans="11:11" x14ac:dyDescent="0.25">
      <c r="K23122"/>
    </row>
    <row r="23123" spans="11:11" x14ac:dyDescent="0.25">
      <c r="K23123"/>
    </row>
    <row r="23124" spans="11:11" x14ac:dyDescent="0.25">
      <c r="K23124"/>
    </row>
    <row r="23125" spans="11:11" x14ac:dyDescent="0.25">
      <c r="K23125"/>
    </row>
    <row r="23126" spans="11:11" x14ac:dyDescent="0.25">
      <c r="K23126"/>
    </row>
    <row r="23127" spans="11:11" x14ac:dyDescent="0.25">
      <c r="K23127"/>
    </row>
    <row r="23128" spans="11:11" x14ac:dyDescent="0.25">
      <c r="K23128"/>
    </row>
    <row r="23129" spans="11:11" x14ac:dyDescent="0.25">
      <c r="K23129"/>
    </row>
    <row r="23130" spans="11:11" x14ac:dyDescent="0.25">
      <c r="K23130"/>
    </row>
    <row r="23131" spans="11:11" x14ac:dyDescent="0.25">
      <c r="K23131"/>
    </row>
    <row r="23132" spans="11:11" x14ac:dyDescent="0.25">
      <c r="K23132"/>
    </row>
    <row r="23133" spans="11:11" x14ac:dyDescent="0.25">
      <c r="K23133"/>
    </row>
    <row r="23134" spans="11:11" x14ac:dyDescent="0.25">
      <c r="K23134"/>
    </row>
    <row r="23135" spans="11:11" x14ac:dyDescent="0.25">
      <c r="K23135"/>
    </row>
    <row r="23136" spans="11:11" x14ac:dyDescent="0.25">
      <c r="K23136"/>
    </row>
    <row r="23137" spans="11:11" x14ac:dyDescent="0.25">
      <c r="K23137"/>
    </row>
    <row r="23138" spans="11:11" x14ac:dyDescent="0.25">
      <c r="K23138"/>
    </row>
    <row r="23139" spans="11:11" x14ac:dyDescent="0.25">
      <c r="K23139"/>
    </row>
    <row r="23140" spans="11:11" x14ac:dyDescent="0.25">
      <c r="K23140"/>
    </row>
    <row r="23141" spans="11:11" x14ac:dyDescent="0.25">
      <c r="K23141"/>
    </row>
    <row r="23142" spans="11:11" x14ac:dyDescent="0.25">
      <c r="K23142"/>
    </row>
    <row r="23143" spans="11:11" x14ac:dyDescent="0.25">
      <c r="K23143"/>
    </row>
    <row r="23144" spans="11:11" x14ac:dyDescent="0.25">
      <c r="K23144"/>
    </row>
    <row r="23145" spans="11:11" x14ac:dyDescent="0.25">
      <c r="K23145"/>
    </row>
    <row r="23146" spans="11:11" x14ac:dyDescent="0.25">
      <c r="K23146"/>
    </row>
    <row r="23147" spans="11:11" x14ac:dyDescent="0.25">
      <c r="K23147"/>
    </row>
    <row r="23148" spans="11:11" x14ac:dyDescent="0.25">
      <c r="K23148"/>
    </row>
    <row r="23149" spans="11:11" x14ac:dyDescent="0.25">
      <c r="K23149"/>
    </row>
    <row r="23150" spans="11:11" x14ac:dyDescent="0.25">
      <c r="K23150"/>
    </row>
    <row r="23151" spans="11:11" x14ac:dyDescent="0.25">
      <c r="K23151"/>
    </row>
    <row r="23152" spans="11:11" x14ac:dyDescent="0.25">
      <c r="K23152"/>
    </row>
    <row r="23153" spans="11:11" x14ac:dyDescent="0.25">
      <c r="K23153"/>
    </row>
    <row r="23154" spans="11:11" x14ac:dyDescent="0.25">
      <c r="K23154"/>
    </row>
    <row r="23155" spans="11:11" x14ac:dyDescent="0.25">
      <c r="K23155"/>
    </row>
    <row r="23156" spans="11:11" x14ac:dyDescent="0.25">
      <c r="K23156"/>
    </row>
    <row r="23157" spans="11:11" x14ac:dyDescent="0.25">
      <c r="K23157"/>
    </row>
    <row r="23158" spans="11:11" x14ac:dyDescent="0.25">
      <c r="K23158"/>
    </row>
    <row r="23159" spans="11:11" x14ac:dyDescent="0.25">
      <c r="K23159"/>
    </row>
    <row r="23160" spans="11:11" x14ac:dyDescent="0.25">
      <c r="K23160"/>
    </row>
    <row r="23161" spans="11:11" x14ac:dyDescent="0.25">
      <c r="K23161"/>
    </row>
    <row r="23162" spans="11:11" x14ac:dyDescent="0.25">
      <c r="K23162"/>
    </row>
    <row r="23163" spans="11:11" x14ac:dyDescent="0.25">
      <c r="K23163"/>
    </row>
    <row r="23164" spans="11:11" x14ac:dyDescent="0.25">
      <c r="K23164"/>
    </row>
    <row r="23165" spans="11:11" x14ac:dyDescent="0.25">
      <c r="K23165"/>
    </row>
    <row r="23166" spans="11:11" x14ac:dyDescent="0.25">
      <c r="K23166"/>
    </row>
    <row r="23167" spans="11:11" x14ac:dyDescent="0.25">
      <c r="K23167"/>
    </row>
    <row r="23168" spans="11:11" x14ac:dyDescent="0.25">
      <c r="K23168"/>
    </row>
    <row r="23169" spans="11:11" x14ac:dyDescent="0.25">
      <c r="K23169"/>
    </row>
    <row r="23170" spans="11:11" x14ac:dyDescent="0.25">
      <c r="K23170"/>
    </row>
    <row r="23171" spans="11:11" x14ac:dyDescent="0.25">
      <c r="K23171"/>
    </row>
    <row r="23172" spans="11:11" x14ac:dyDescent="0.25">
      <c r="K23172"/>
    </row>
    <row r="23173" spans="11:11" x14ac:dyDescent="0.25">
      <c r="K23173"/>
    </row>
    <row r="23174" spans="11:11" x14ac:dyDescent="0.25">
      <c r="K23174"/>
    </row>
    <row r="23175" spans="11:11" x14ac:dyDescent="0.25">
      <c r="K23175"/>
    </row>
    <row r="23176" spans="11:11" x14ac:dyDescent="0.25">
      <c r="K23176"/>
    </row>
    <row r="23177" spans="11:11" x14ac:dyDescent="0.25">
      <c r="K23177"/>
    </row>
    <row r="23178" spans="11:11" x14ac:dyDescent="0.25">
      <c r="K23178"/>
    </row>
    <row r="23179" spans="11:11" x14ac:dyDescent="0.25">
      <c r="K23179"/>
    </row>
    <row r="23180" spans="11:11" x14ac:dyDescent="0.25">
      <c r="K23180"/>
    </row>
    <row r="23181" spans="11:11" x14ac:dyDescent="0.25">
      <c r="K23181"/>
    </row>
    <row r="23182" spans="11:11" x14ac:dyDescent="0.25">
      <c r="K23182"/>
    </row>
    <row r="23183" spans="11:11" x14ac:dyDescent="0.25">
      <c r="K23183"/>
    </row>
    <row r="23184" spans="11:11" x14ac:dyDescent="0.25">
      <c r="K23184"/>
    </row>
    <row r="23185" spans="11:11" x14ac:dyDescent="0.25">
      <c r="K23185"/>
    </row>
    <row r="23186" spans="11:11" x14ac:dyDescent="0.25">
      <c r="K23186"/>
    </row>
    <row r="23187" spans="11:11" x14ac:dyDescent="0.25">
      <c r="K23187"/>
    </row>
    <row r="23188" spans="11:11" x14ac:dyDescent="0.25">
      <c r="K23188"/>
    </row>
    <row r="23189" spans="11:11" x14ac:dyDescent="0.25">
      <c r="K23189"/>
    </row>
    <row r="23190" spans="11:11" x14ac:dyDescent="0.25">
      <c r="K23190"/>
    </row>
    <row r="23191" spans="11:11" x14ac:dyDescent="0.25">
      <c r="K23191"/>
    </row>
    <row r="23192" spans="11:11" x14ac:dyDescent="0.25">
      <c r="K23192"/>
    </row>
    <row r="23193" spans="11:11" x14ac:dyDescent="0.25">
      <c r="K23193"/>
    </row>
    <row r="23194" spans="11:11" x14ac:dyDescent="0.25">
      <c r="K23194"/>
    </row>
    <row r="23195" spans="11:11" x14ac:dyDescent="0.25">
      <c r="K23195"/>
    </row>
    <row r="23196" spans="11:11" x14ac:dyDescent="0.25">
      <c r="K23196"/>
    </row>
    <row r="23197" spans="11:11" x14ac:dyDescent="0.25">
      <c r="K23197"/>
    </row>
    <row r="23198" spans="11:11" x14ac:dyDescent="0.25">
      <c r="K23198"/>
    </row>
    <row r="23199" spans="11:11" x14ac:dyDescent="0.25">
      <c r="K23199"/>
    </row>
    <row r="23200" spans="11:11" x14ac:dyDescent="0.25">
      <c r="K23200"/>
    </row>
    <row r="23201" spans="11:11" x14ac:dyDescent="0.25">
      <c r="K23201"/>
    </row>
    <row r="23202" spans="11:11" x14ac:dyDescent="0.25">
      <c r="K23202"/>
    </row>
    <row r="23203" spans="11:11" x14ac:dyDescent="0.25">
      <c r="K23203"/>
    </row>
    <row r="23204" spans="11:11" x14ac:dyDescent="0.25">
      <c r="K23204"/>
    </row>
    <row r="23205" spans="11:11" x14ac:dyDescent="0.25">
      <c r="K23205"/>
    </row>
    <row r="23206" spans="11:11" x14ac:dyDescent="0.25">
      <c r="K23206"/>
    </row>
    <row r="23207" spans="11:11" x14ac:dyDescent="0.25">
      <c r="K23207"/>
    </row>
    <row r="23208" spans="11:11" x14ac:dyDescent="0.25">
      <c r="K23208"/>
    </row>
    <row r="23209" spans="11:11" x14ac:dyDescent="0.25">
      <c r="K23209"/>
    </row>
    <row r="23210" spans="11:11" x14ac:dyDescent="0.25">
      <c r="K23210"/>
    </row>
    <row r="23211" spans="11:11" x14ac:dyDescent="0.25">
      <c r="K23211"/>
    </row>
    <row r="23212" spans="11:11" x14ac:dyDescent="0.25">
      <c r="K23212"/>
    </row>
    <row r="23213" spans="11:11" x14ac:dyDescent="0.25">
      <c r="K23213"/>
    </row>
    <row r="23214" spans="11:11" x14ac:dyDescent="0.25">
      <c r="K23214"/>
    </row>
    <row r="23215" spans="11:11" x14ac:dyDescent="0.25">
      <c r="K23215"/>
    </row>
    <row r="23216" spans="11:11" x14ac:dyDescent="0.25">
      <c r="K23216"/>
    </row>
    <row r="23217" spans="11:11" x14ac:dyDescent="0.25">
      <c r="K23217"/>
    </row>
    <row r="23218" spans="11:11" x14ac:dyDescent="0.25">
      <c r="K23218"/>
    </row>
    <row r="23219" spans="11:11" x14ac:dyDescent="0.25">
      <c r="K23219"/>
    </row>
    <row r="23220" spans="11:11" x14ac:dyDescent="0.25">
      <c r="K23220"/>
    </row>
    <row r="23221" spans="11:11" x14ac:dyDescent="0.25">
      <c r="K23221"/>
    </row>
    <row r="23222" spans="11:11" x14ac:dyDescent="0.25">
      <c r="K23222"/>
    </row>
    <row r="23223" spans="11:11" x14ac:dyDescent="0.25">
      <c r="K23223"/>
    </row>
    <row r="23224" spans="11:11" x14ac:dyDescent="0.25">
      <c r="K23224"/>
    </row>
    <row r="23225" spans="11:11" x14ac:dyDescent="0.25">
      <c r="K23225"/>
    </row>
    <row r="23226" spans="11:11" x14ac:dyDescent="0.25">
      <c r="K23226"/>
    </row>
    <row r="23227" spans="11:11" x14ac:dyDescent="0.25">
      <c r="K23227"/>
    </row>
    <row r="23228" spans="11:11" x14ac:dyDescent="0.25">
      <c r="K23228"/>
    </row>
    <row r="23229" spans="11:11" x14ac:dyDescent="0.25">
      <c r="K23229"/>
    </row>
    <row r="23230" spans="11:11" x14ac:dyDescent="0.25">
      <c r="K23230"/>
    </row>
    <row r="23231" spans="11:11" x14ac:dyDescent="0.25">
      <c r="K23231"/>
    </row>
    <row r="23232" spans="11:11" x14ac:dyDescent="0.25">
      <c r="K23232"/>
    </row>
    <row r="23233" spans="11:11" x14ac:dyDescent="0.25">
      <c r="K23233"/>
    </row>
    <row r="23234" spans="11:11" x14ac:dyDescent="0.25">
      <c r="K23234"/>
    </row>
    <row r="23235" spans="11:11" x14ac:dyDescent="0.25">
      <c r="K23235"/>
    </row>
    <row r="23236" spans="11:11" x14ac:dyDescent="0.25">
      <c r="K23236"/>
    </row>
    <row r="23237" spans="11:11" x14ac:dyDescent="0.25">
      <c r="K23237"/>
    </row>
    <row r="23238" spans="11:11" x14ac:dyDescent="0.25">
      <c r="K23238"/>
    </row>
    <row r="23239" spans="11:11" x14ac:dyDescent="0.25">
      <c r="K23239"/>
    </row>
    <row r="23240" spans="11:11" x14ac:dyDescent="0.25">
      <c r="K23240"/>
    </row>
    <row r="23241" spans="11:11" x14ac:dyDescent="0.25">
      <c r="K23241"/>
    </row>
    <row r="23242" spans="11:11" x14ac:dyDescent="0.25">
      <c r="K23242"/>
    </row>
    <row r="23243" spans="11:11" x14ac:dyDescent="0.25">
      <c r="K23243"/>
    </row>
    <row r="23244" spans="11:11" x14ac:dyDescent="0.25">
      <c r="K23244"/>
    </row>
    <row r="23245" spans="11:11" x14ac:dyDescent="0.25">
      <c r="K23245"/>
    </row>
    <row r="23246" spans="11:11" x14ac:dyDescent="0.25">
      <c r="K23246"/>
    </row>
    <row r="23247" spans="11:11" x14ac:dyDescent="0.25">
      <c r="K23247"/>
    </row>
    <row r="23248" spans="11:11" x14ac:dyDescent="0.25">
      <c r="K23248"/>
    </row>
    <row r="23249" spans="11:11" x14ac:dyDescent="0.25">
      <c r="K23249"/>
    </row>
    <row r="23250" spans="11:11" x14ac:dyDescent="0.25">
      <c r="K23250"/>
    </row>
    <row r="23251" spans="11:11" x14ac:dyDescent="0.25">
      <c r="K23251"/>
    </row>
    <row r="23252" spans="11:11" x14ac:dyDescent="0.25">
      <c r="K23252"/>
    </row>
    <row r="23253" spans="11:11" x14ac:dyDescent="0.25">
      <c r="K23253"/>
    </row>
    <row r="23254" spans="11:11" x14ac:dyDescent="0.25">
      <c r="K23254"/>
    </row>
    <row r="23255" spans="11:11" x14ac:dyDescent="0.25">
      <c r="K23255"/>
    </row>
    <row r="23256" spans="11:11" x14ac:dyDescent="0.25">
      <c r="K23256"/>
    </row>
    <row r="23257" spans="11:11" x14ac:dyDescent="0.25">
      <c r="K23257"/>
    </row>
    <row r="23258" spans="11:11" x14ac:dyDescent="0.25">
      <c r="K23258"/>
    </row>
    <row r="23259" spans="11:11" x14ac:dyDescent="0.25">
      <c r="K23259"/>
    </row>
    <row r="23260" spans="11:11" x14ac:dyDescent="0.25">
      <c r="K23260"/>
    </row>
    <row r="23261" spans="11:11" x14ac:dyDescent="0.25">
      <c r="K23261"/>
    </row>
    <row r="23262" spans="11:11" x14ac:dyDescent="0.25">
      <c r="K23262"/>
    </row>
    <row r="23263" spans="11:11" x14ac:dyDescent="0.25">
      <c r="K23263"/>
    </row>
    <row r="23264" spans="11:11" x14ac:dyDescent="0.25">
      <c r="K23264"/>
    </row>
    <row r="23265" spans="11:11" x14ac:dyDescent="0.25">
      <c r="K23265"/>
    </row>
    <row r="23266" spans="11:11" x14ac:dyDescent="0.25">
      <c r="K23266"/>
    </row>
    <row r="23267" spans="11:11" x14ac:dyDescent="0.25">
      <c r="K23267"/>
    </row>
    <row r="23268" spans="11:11" x14ac:dyDescent="0.25">
      <c r="K23268"/>
    </row>
    <row r="23269" spans="11:11" x14ac:dyDescent="0.25">
      <c r="K23269"/>
    </row>
    <row r="23270" spans="11:11" x14ac:dyDescent="0.25">
      <c r="K23270"/>
    </row>
    <row r="23271" spans="11:11" x14ac:dyDescent="0.25">
      <c r="K23271"/>
    </row>
    <row r="23272" spans="11:11" x14ac:dyDescent="0.25">
      <c r="K23272"/>
    </row>
    <row r="23273" spans="11:11" x14ac:dyDescent="0.25">
      <c r="K23273"/>
    </row>
    <row r="23274" spans="11:11" x14ac:dyDescent="0.25">
      <c r="K23274"/>
    </row>
    <row r="23275" spans="11:11" x14ac:dyDescent="0.25">
      <c r="K23275"/>
    </row>
    <row r="23276" spans="11:11" x14ac:dyDescent="0.25">
      <c r="K23276"/>
    </row>
    <row r="23277" spans="11:11" x14ac:dyDescent="0.25">
      <c r="K23277"/>
    </row>
    <row r="23278" spans="11:11" x14ac:dyDescent="0.25">
      <c r="K23278"/>
    </row>
    <row r="23279" spans="11:11" x14ac:dyDescent="0.25">
      <c r="K23279"/>
    </row>
    <row r="23280" spans="11:11" x14ac:dyDescent="0.25">
      <c r="K23280"/>
    </row>
    <row r="23281" spans="11:11" x14ac:dyDescent="0.25">
      <c r="K23281"/>
    </row>
    <row r="23282" spans="11:11" x14ac:dyDescent="0.25">
      <c r="K23282"/>
    </row>
    <row r="23283" spans="11:11" x14ac:dyDescent="0.25">
      <c r="K23283"/>
    </row>
    <row r="23284" spans="11:11" x14ac:dyDescent="0.25">
      <c r="K23284"/>
    </row>
    <row r="23285" spans="11:11" x14ac:dyDescent="0.25">
      <c r="K23285"/>
    </row>
    <row r="23286" spans="11:11" x14ac:dyDescent="0.25">
      <c r="K23286"/>
    </row>
    <row r="23287" spans="11:11" x14ac:dyDescent="0.25">
      <c r="K23287"/>
    </row>
    <row r="23288" spans="11:11" x14ac:dyDescent="0.25">
      <c r="K23288"/>
    </row>
    <row r="23289" spans="11:11" x14ac:dyDescent="0.25">
      <c r="K23289"/>
    </row>
    <row r="23290" spans="11:11" x14ac:dyDescent="0.25">
      <c r="K23290"/>
    </row>
    <row r="23291" spans="11:11" x14ac:dyDescent="0.25">
      <c r="K23291"/>
    </row>
    <row r="23292" spans="11:11" x14ac:dyDescent="0.25">
      <c r="K23292"/>
    </row>
    <row r="23293" spans="11:11" x14ac:dyDescent="0.25">
      <c r="K23293"/>
    </row>
    <row r="23294" spans="11:11" x14ac:dyDescent="0.25">
      <c r="K23294"/>
    </row>
    <row r="23295" spans="11:11" x14ac:dyDescent="0.25">
      <c r="K23295"/>
    </row>
    <row r="23296" spans="11:11" x14ac:dyDescent="0.25">
      <c r="K23296"/>
    </row>
    <row r="23297" spans="11:11" x14ac:dyDescent="0.25">
      <c r="K23297"/>
    </row>
    <row r="23298" spans="11:11" x14ac:dyDescent="0.25">
      <c r="K23298"/>
    </row>
    <row r="23299" spans="11:11" x14ac:dyDescent="0.25">
      <c r="K23299"/>
    </row>
    <row r="23300" spans="11:11" x14ac:dyDescent="0.25">
      <c r="K23300"/>
    </row>
    <row r="23301" spans="11:11" x14ac:dyDescent="0.25">
      <c r="K23301"/>
    </row>
    <row r="23302" spans="11:11" x14ac:dyDescent="0.25">
      <c r="K23302"/>
    </row>
    <row r="23303" spans="11:11" x14ac:dyDescent="0.25">
      <c r="K23303"/>
    </row>
    <row r="23304" spans="11:11" x14ac:dyDescent="0.25">
      <c r="K23304"/>
    </row>
    <row r="23305" spans="11:11" x14ac:dyDescent="0.25">
      <c r="K23305"/>
    </row>
    <row r="23306" spans="11:11" x14ac:dyDescent="0.25">
      <c r="K23306"/>
    </row>
    <row r="23307" spans="11:11" x14ac:dyDescent="0.25">
      <c r="K23307"/>
    </row>
    <row r="23308" spans="11:11" x14ac:dyDescent="0.25">
      <c r="K23308"/>
    </row>
    <row r="23309" spans="11:11" x14ac:dyDescent="0.25">
      <c r="K23309"/>
    </row>
    <row r="23310" spans="11:11" x14ac:dyDescent="0.25">
      <c r="K23310"/>
    </row>
    <row r="23311" spans="11:11" x14ac:dyDescent="0.25">
      <c r="K23311"/>
    </row>
    <row r="23312" spans="11:11" x14ac:dyDescent="0.25">
      <c r="K23312"/>
    </row>
    <row r="23313" spans="11:11" x14ac:dyDescent="0.25">
      <c r="K23313"/>
    </row>
    <row r="23314" spans="11:11" x14ac:dyDescent="0.25">
      <c r="K23314"/>
    </row>
    <row r="23315" spans="11:11" x14ac:dyDescent="0.25">
      <c r="K23315"/>
    </row>
    <row r="23316" spans="11:11" x14ac:dyDescent="0.25">
      <c r="K23316"/>
    </row>
    <row r="23317" spans="11:11" x14ac:dyDescent="0.25">
      <c r="K23317"/>
    </row>
    <row r="23318" spans="11:11" x14ac:dyDescent="0.25">
      <c r="K23318"/>
    </row>
    <row r="23319" spans="11:11" x14ac:dyDescent="0.25">
      <c r="K23319"/>
    </row>
    <row r="23320" spans="11:11" x14ac:dyDescent="0.25">
      <c r="K23320"/>
    </row>
    <row r="23321" spans="11:11" x14ac:dyDescent="0.25">
      <c r="K23321"/>
    </row>
    <row r="23322" spans="11:11" x14ac:dyDescent="0.25">
      <c r="K23322"/>
    </row>
    <row r="23323" spans="11:11" x14ac:dyDescent="0.25">
      <c r="K23323"/>
    </row>
    <row r="23324" spans="11:11" x14ac:dyDescent="0.25">
      <c r="K23324"/>
    </row>
    <row r="23325" spans="11:11" x14ac:dyDescent="0.25">
      <c r="K23325"/>
    </row>
    <row r="23326" spans="11:11" x14ac:dyDescent="0.25">
      <c r="K23326"/>
    </row>
    <row r="23327" spans="11:11" x14ac:dyDescent="0.25">
      <c r="K23327"/>
    </row>
    <row r="23328" spans="11:11" x14ac:dyDescent="0.25">
      <c r="K23328"/>
    </row>
    <row r="23329" spans="11:11" x14ac:dyDescent="0.25">
      <c r="K23329"/>
    </row>
    <row r="23330" spans="11:11" x14ac:dyDescent="0.25">
      <c r="K23330"/>
    </row>
    <row r="23331" spans="11:11" x14ac:dyDescent="0.25">
      <c r="K23331"/>
    </row>
    <row r="23332" spans="11:11" x14ac:dyDescent="0.25">
      <c r="K23332"/>
    </row>
    <row r="23333" spans="11:11" x14ac:dyDescent="0.25">
      <c r="K23333"/>
    </row>
    <row r="23334" spans="11:11" x14ac:dyDescent="0.25">
      <c r="K23334"/>
    </row>
    <row r="23335" spans="11:11" x14ac:dyDescent="0.25">
      <c r="K23335"/>
    </row>
    <row r="23336" spans="11:11" x14ac:dyDescent="0.25">
      <c r="K23336"/>
    </row>
    <row r="23337" spans="11:11" x14ac:dyDescent="0.25">
      <c r="K23337"/>
    </row>
    <row r="23338" spans="11:11" x14ac:dyDescent="0.25">
      <c r="K23338"/>
    </row>
    <row r="23339" spans="11:11" x14ac:dyDescent="0.25">
      <c r="K23339"/>
    </row>
    <row r="23340" spans="11:11" x14ac:dyDescent="0.25">
      <c r="K23340"/>
    </row>
    <row r="23341" spans="11:11" x14ac:dyDescent="0.25">
      <c r="K23341"/>
    </row>
    <row r="23342" spans="11:11" x14ac:dyDescent="0.25">
      <c r="K23342"/>
    </row>
    <row r="23343" spans="11:11" x14ac:dyDescent="0.25">
      <c r="K23343"/>
    </row>
    <row r="23344" spans="11:11" x14ac:dyDescent="0.25">
      <c r="K23344"/>
    </row>
    <row r="23345" spans="11:11" x14ac:dyDescent="0.25">
      <c r="K23345"/>
    </row>
    <row r="23346" spans="11:11" x14ac:dyDescent="0.25">
      <c r="K23346"/>
    </row>
    <row r="23347" spans="11:11" x14ac:dyDescent="0.25">
      <c r="K23347"/>
    </row>
    <row r="23348" spans="11:11" x14ac:dyDescent="0.25">
      <c r="K23348"/>
    </row>
    <row r="23349" spans="11:11" x14ac:dyDescent="0.25">
      <c r="K23349"/>
    </row>
    <row r="23350" spans="11:11" x14ac:dyDescent="0.25">
      <c r="K23350"/>
    </row>
    <row r="23351" spans="11:11" x14ac:dyDescent="0.25">
      <c r="K23351"/>
    </row>
    <row r="23352" spans="11:11" x14ac:dyDescent="0.25">
      <c r="K23352"/>
    </row>
    <row r="23353" spans="11:11" x14ac:dyDescent="0.25">
      <c r="K23353"/>
    </row>
    <row r="23354" spans="11:11" x14ac:dyDescent="0.25">
      <c r="K23354"/>
    </row>
    <row r="23355" spans="11:11" x14ac:dyDescent="0.25">
      <c r="K23355"/>
    </row>
    <row r="23356" spans="11:11" x14ac:dyDescent="0.25">
      <c r="K23356"/>
    </row>
    <row r="23357" spans="11:11" x14ac:dyDescent="0.25">
      <c r="K23357"/>
    </row>
    <row r="23358" spans="11:11" x14ac:dyDescent="0.25">
      <c r="K23358"/>
    </row>
    <row r="23359" spans="11:11" x14ac:dyDescent="0.25">
      <c r="K23359"/>
    </row>
    <row r="23360" spans="11:11" x14ac:dyDescent="0.25">
      <c r="K23360"/>
    </row>
    <row r="23361" spans="11:11" x14ac:dyDescent="0.25">
      <c r="K23361"/>
    </row>
    <row r="23362" spans="11:11" x14ac:dyDescent="0.25">
      <c r="K23362"/>
    </row>
    <row r="23363" spans="11:11" x14ac:dyDescent="0.25">
      <c r="K23363"/>
    </row>
    <row r="23364" spans="11:11" x14ac:dyDescent="0.25">
      <c r="K23364"/>
    </row>
    <row r="23365" spans="11:11" x14ac:dyDescent="0.25">
      <c r="K23365"/>
    </row>
    <row r="23366" spans="11:11" x14ac:dyDescent="0.25">
      <c r="K23366"/>
    </row>
    <row r="23367" spans="11:11" x14ac:dyDescent="0.25">
      <c r="K23367"/>
    </row>
    <row r="23368" spans="11:11" x14ac:dyDescent="0.25">
      <c r="K23368"/>
    </row>
    <row r="23369" spans="11:11" x14ac:dyDescent="0.25">
      <c r="K23369"/>
    </row>
    <row r="23370" spans="11:11" x14ac:dyDescent="0.25">
      <c r="K23370"/>
    </row>
    <row r="23371" spans="11:11" x14ac:dyDescent="0.25">
      <c r="K23371"/>
    </row>
    <row r="23372" spans="11:11" x14ac:dyDescent="0.25">
      <c r="K23372"/>
    </row>
    <row r="23373" spans="11:11" x14ac:dyDescent="0.25">
      <c r="K23373"/>
    </row>
    <row r="23374" spans="11:11" x14ac:dyDescent="0.25">
      <c r="K23374"/>
    </row>
    <row r="23375" spans="11:11" x14ac:dyDescent="0.25">
      <c r="K23375"/>
    </row>
    <row r="23376" spans="11:11" x14ac:dyDescent="0.25">
      <c r="K23376"/>
    </row>
    <row r="23377" spans="11:11" x14ac:dyDescent="0.25">
      <c r="K23377"/>
    </row>
    <row r="23378" spans="11:11" x14ac:dyDescent="0.25">
      <c r="K23378"/>
    </row>
    <row r="23379" spans="11:11" x14ac:dyDescent="0.25">
      <c r="K23379"/>
    </row>
    <row r="23380" spans="11:11" x14ac:dyDescent="0.25">
      <c r="K23380"/>
    </row>
    <row r="23381" spans="11:11" x14ac:dyDescent="0.25">
      <c r="K23381"/>
    </row>
    <row r="23382" spans="11:11" x14ac:dyDescent="0.25">
      <c r="K23382"/>
    </row>
    <row r="23383" spans="11:11" x14ac:dyDescent="0.25">
      <c r="K23383"/>
    </row>
    <row r="23384" spans="11:11" x14ac:dyDescent="0.25">
      <c r="K23384"/>
    </row>
    <row r="23385" spans="11:11" x14ac:dyDescent="0.25">
      <c r="K23385"/>
    </row>
    <row r="23386" spans="11:11" x14ac:dyDescent="0.25">
      <c r="K23386"/>
    </row>
    <row r="23387" spans="11:11" x14ac:dyDescent="0.25">
      <c r="K23387"/>
    </row>
    <row r="23388" spans="11:11" x14ac:dyDescent="0.25">
      <c r="K23388"/>
    </row>
    <row r="23389" spans="11:11" x14ac:dyDescent="0.25">
      <c r="K23389"/>
    </row>
    <row r="23390" spans="11:11" x14ac:dyDescent="0.25">
      <c r="K23390"/>
    </row>
    <row r="23391" spans="11:11" x14ac:dyDescent="0.25">
      <c r="K23391"/>
    </row>
    <row r="23392" spans="11:11" x14ac:dyDescent="0.25">
      <c r="K23392"/>
    </row>
    <row r="23393" spans="11:11" x14ac:dyDescent="0.25">
      <c r="K23393"/>
    </row>
    <row r="23394" spans="11:11" x14ac:dyDescent="0.25">
      <c r="K23394"/>
    </row>
    <row r="23395" spans="11:11" x14ac:dyDescent="0.25">
      <c r="K23395"/>
    </row>
    <row r="23396" spans="11:11" x14ac:dyDescent="0.25">
      <c r="K23396"/>
    </row>
    <row r="23397" spans="11:11" x14ac:dyDescent="0.25">
      <c r="K23397"/>
    </row>
    <row r="23398" spans="11:11" x14ac:dyDescent="0.25">
      <c r="K23398"/>
    </row>
    <row r="23399" spans="11:11" x14ac:dyDescent="0.25">
      <c r="K23399"/>
    </row>
    <row r="23400" spans="11:11" x14ac:dyDescent="0.25">
      <c r="K23400"/>
    </row>
    <row r="23401" spans="11:11" x14ac:dyDescent="0.25">
      <c r="K23401"/>
    </row>
    <row r="23402" spans="11:11" x14ac:dyDescent="0.25">
      <c r="K23402"/>
    </row>
    <row r="23403" spans="11:11" x14ac:dyDescent="0.25">
      <c r="K23403"/>
    </row>
    <row r="23404" spans="11:11" x14ac:dyDescent="0.25">
      <c r="K23404"/>
    </row>
    <row r="23405" spans="11:11" x14ac:dyDescent="0.25">
      <c r="K23405"/>
    </row>
    <row r="23406" spans="11:11" x14ac:dyDescent="0.25">
      <c r="K23406"/>
    </row>
    <row r="23407" spans="11:11" x14ac:dyDescent="0.25">
      <c r="K23407"/>
    </row>
    <row r="23408" spans="11:11" x14ac:dyDescent="0.25">
      <c r="K23408"/>
    </row>
    <row r="23409" spans="11:11" x14ac:dyDescent="0.25">
      <c r="K23409"/>
    </row>
    <row r="23410" spans="11:11" x14ac:dyDescent="0.25">
      <c r="K23410"/>
    </row>
    <row r="23411" spans="11:11" x14ac:dyDescent="0.25">
      <c r="K23411"/>
    </row>
    <row r="23412" spans="11:11" x14ac:dyDescent="0.25">
      <c r="K23412"/>
    </row>
    <row r="23413" spans="11:11" x14ac:dyDescent="0.25">
      <c r="K23413"/>
    </row>
    <row r="23414" spans="11:11" x14ac:dyDescent="0.25">
      <c r="K23414"/>
    </row>
    <row r="23415" spans="11:11" x14ac:dyDescent="0.25">
      <c r="K23415"/>
    </row>
    <row r="23416" spans="11:11" x14ac:dyDescent="0.25">
      <c r="K23416"/>
    </row>
    <row r="23417" spans="11:11" x14ac:dyDescent="0.25">
      <c r="K23417"/>
    </row>
    <row r="23418" spans="11:11" x14ac:dyDescent="0.25">
      <c r="K23418"/>
    </row>
    <row r="23419" spans="11:11" x14ac:dyDescent="0.25">
      <c r="K23419"/>
    </row>
    <row r="23420" spans="11:11" x14ac:dyDescent="0.25">
      <c r="K23420"/>
    </row>
    <row r="23421" spans="11:11" x14ac:dyDescent="0.25">
      <c r="K23421"/>
    </row>
    <row r="23422" spans="11:11" x14ac:dyDescent="0.25">
      <c r="K23422"/>
    </row>
    <row r="23423" spans="11:11" x14ac:dyDescent="0.25">
      <c r="K23423"/>
    </row>
    <row r="23424" spans="11:11" x14ac:dyDescent="0.25">
      <c r="K23424"/>
    </row>
    <row r="23425" spans="11:11" x14ac:dyDescent="0.25">
      <c r="K23425"/>
    </row>
    <row r="23426" spans="11:11" x14ac:dyDescent="0.25">
      <c r="K23426"/>
    </row>
    <row r="23427" spans="11:11" x14ac:dyDescent="0.25">
      <c r="K23427"/>
    </row>
    <row r="23428" spans="11:11" x14ac:dyDescent="0.25">
      <c r="K23428"/>
    </row>
    <row r="23429" spans="11:11" x14ac:dyDescent="0.25">
      <c r="K23429"/>
    </row>
    <row r="23430" spans="11:11" x14ac:dyDescent="0.25">
      <c r="K23430"/>
    </row>
    <row r="23431" spans="11:11" x14ac:dyDescent="0.25">
      <c r="K23431"/>
    </row>
    <row r="23432" spans="11:11" x14ac:dyDescent="0.25">
      <c r="K23432"/>
    </row>
    <row r="23433" spans="11:11" x14ac:dyDescent="0.25">
      <c r="K23433"/>
    </row>
    <row r="23434" spans="11:11" x14ac:dyDescent="0.25">
      <c r="K23434"/>
    </row>
    <row r="23435" spans="11:11" x14ac:dyDescent="0.25">
      <c r="K23435"/>
    </row>
    <row r="23436" spans="11:11" x14ac:dyDescent="0.25">
      <c r="K23436"/>
    </row>
    <row r="23437" spans="11:11" x14ac:dyDescent="0.25">
      <c r="K23437"/>
    </row>
    <row r="23438" spans="11:11" x14ac:dyDescent="0.25">
      <c r="K23438"/>
    </row>
    <row r="23439" spans="11:11" x14ac:dyDescent="0.25">
      <c r="K23439"/>
    </row>
    <row r="23440" spans="11:11" x14ac:dyDescent="0.25">
      <c r="K23440"/>
    </row>
    <row r="23441" spans="11:11" x14ac:dyDescent="0.25">
      <c r="K23441"/>
    </row>
    <row r="23442" spans="11:11" x14ac:dyDescent="0.25">
      <c r="K23442"/>
    </row>
    <row r="23443" spans="11:11" x14ac:dyDescent="0.25">
      <c r="K23443"/>
    </row>
    <row r="23444" spans="11:11" x14ac:dyDescent="0.25">
      <c r="K23444"/>
    </row>
    <row r="23445" spans="11:11" x14ac:dyDescent="0.25">
      <c r="K23445"/>
    </row>
    <row r="23446" spans="11:11" x14ac:dyDescent="0.25">
      <c r="K23446"/>
    </row>
    <row r="23447" spans="11:11" x14ac:dyDescent="0.25">
      <c r="K23447"/>
    </row>
    <row r="23448" spans="11:11" x14ac:dyDescent="0.25">
      <c r="K23448"/>
    </row>
    <row r="23449" spans="11:11" x14ac:dyDescent="0.25">
      <c r="K23449"/>
    </row>
    <row r="23450" spans="11:11" x14ac:dyDescent="0.25">
      <c r="K23450"/>
    </row>
    <row r="23451" spans="11:11" x14ac:dyDescent="0.25">
      <c r="K23451"/>
    </row>
    <row r="23452" spans="11:11" x14ac:dyDescent="0.25">
      <c r="K23452"/>
    </row>
    <row r="23453" spans="11:11" x14ac:dyDescent="0.25">
      <c r="K23453"/>
    </row>
    <row r="23454" spans="11:11" x14ac:dyDescent="0.25">
      <c r="K23454"/>
    </row>
    <row r="23455" spans="11:11" x14ac:dyDescent="0.25">
      <c r="K23455"/>
    </row>
    <row r="23456" spans="11:11" x14ac:dyDescent="0.25">
      <c r="K23456"/>
    </row>
    <row r="23457" spans="11:11" x14ac:dyDescent="0.25">
      <c r="K23457"/>
    </row>
    <row r="23458" spans="11:11" x14ac:dyDescent="0.25">
      <c r="K23458"/>
    </row>
    <row r="23459" spans="11:11" x14ac:dyDescent="0.25">
      <c r="K23459"/>
    </row>
    <row r="23460" spans="11:11" x14ac:dyDescent="0.25">
      <c r="K23460"/>
    </row>
    <row r="23461" spans="11:11" x14ac:dyDescent="0.25">
      <c r="K23461"/>
    </row>
    <row r="23462" spans="11:11" x14ac:dyDescent="0.25">
      <c r="K23462"/>
    </row>
    <row r="23463" spans="11:11" x14ac:dyDescent="0.25">
      <c r="K23463"/>
    </row>
    <row r="23464" spans="11:11" x14ac:dyDescent="0.25">
      <c r="K23464"/>
    </row>
    <row r="23465" spans="11:11" x14ac:dyDescent="0.25">
      <c r="K23465"/>
    </row>
    <row r="23466" spans="11:11" x14ac:dyDescent="0.25">
      <c r="K23466"/>
    </row>
    <row r="23467" spans="11:11" x14ac:dyDescent="0.25">
      <c r="K23467"/>
    </row>
    <row r="23468" spans="11:11" x14ac:dyDescent="0.25">
      <c r="K23468"/>
    </row>
    <row r="23469" spans="11:11" x14ac:dyDescent="0.25">
      <c r="K23469"/>
    </row>
    <row r="23470" spans="11:11" x14ac:dyDescent="0.25">
      <c r="K23470"/>
    </row>
    <row r="23471" spans="11:11" x14ac:dyDescent="0.25">
      <c r="K23471"/>
    </row>
    <row r="23472" spans="11:11" x14ac:dyDescent="0.25">
      <c r="K23472"/>
    </row>
    <row r="23473" spans="11:11" x14ac:dyDescent="0.25">
      <c r="K23473"/>
    </row>
    <row r="23474" spans="11:11" x14ac:dyDescent="0.25">
      <c r="K23474"/>
    </row>
    <row r="23475" spans="11:11" x14ac:dyDescent="0.25">
      <c r="K23475"/>
    </row>
    <row r="23476" spans="11:11" x14ac:dyDescent="0.25">
      <c r="K23476"/>
    </row>
    <row r="23477" spans="11:11" x14ac:dyDescent="0.25">
      <c r="K23477"/>
    </row>
    <row r="23478" spans="11:11" x14ac:dyDescent="0.25">
      <c r="K23478"/>
    </row>
    <row r="23479" spans="11:11" x14ac:dyDescent="0.25">
      <c r="K23479"/>
    </row>
    <row r="23480" spans="11:11" x14ac:dyDescent="0.25">
      <c r="K23480"/>
    </row>
    <row r="23481" spans="11:11" x14ac:dyDescent="0.25">
      <c r="K23481"/>
    </row>
    <row r="23482" spans="11:11" x14ac:dyDescent="0.25">
      <c r="K23482"/>
    </row>
    <row r="23483" spans="11:11" x14ac:dyDescent="0.25">
      <c r="K23483"/>
    </row>
    <row r="23484" spans="11:11" x14ac:dyDescent="0.25">
      <c r="K23484"/>
    </row>
    <row r="23485" spans="11:11" x14ac:dyDescent="0.25">
      <c r="K23485"/>
    </row>
    <row r="23486" spans="11:11" x14ac:dyDescent="0.25">
      <c r="K23486"/>
    </row>
    <row r="23487" spans="11:11" x14ac:dyDescent="0.25">
      <c r="K23487"/>
    </row>
    <row r="23488" spans="11:11" x14ac:dyDescent="0.25">
      <c r="K23488"/>
    </row>
    <row r="23489" spans="11:11" x14ac:dyDescent="0.25">
      <c r="K23489"/>
    </row>
    <row r="23490" spans="11:11" x14ac:dyDescent="0.25">
      <c r="K23490"/>
    </row>
    <row r="23491" spans="11:11" x14ac:dyDescent="0.25">
      <c r="K23491"/>
    </row>
    <row r="23492" spans="11:11" x14ac:dyDescent="0.25">
      <c r="K23492"/>
    </row>
    <row r="23493" spans="11:11" x14ac:dyDescent="0.25">
      <c r="K23493"/>
    </row>
    <row r="23494" spans="11:11" x14ac:dyDescent="0.25">
      <c r="K23494"/>
    </row>
    <row r="23495" spans="11:11" x14ac:dyDescent="0.25">
      <c r="K23495"/>
    </row>
    <row r="23496" spans="11:11" x14ac:dyDescent="0.25">
      <c r="K23496"/>
    </row>
    <row r="23497" spans="11:11" x14ac:dyDescent="0.25">
      <c r="K23497"/>
    </row>
    <row r="23498" spans="11:11" x14ac:dyDescent="0.25">
      <c r="K23498"/>
    </row>
    <row r="23499" spans="11:11" x14ac:dyDescent="0.25">
      <c r="K23499"/>
    </row>
    <row r="23500" spans="11:11" x14ac:dyDescent="0.25">
      <c r="K23500"/>
    </row>
    <row r="23501" spans="11:11" x14ac:dyDescent="0.25">
      <c r="K23501"/>
    </row>
    <row r="23502" spans="11:11" x14ac:dyDescent="0.25">
      <c r="K23502"/>
    </row>
    <row r="23503" spans="11:11" x14ac:dyDescent="0.25">
      <c r="K23503"/>
    </row>
    <row r="23504" spans="11:11" x14ac:dyDescent="0.25">
      <c r="K23504"/>
    </row>
    <row r="23505" spans="11:11" x14ac:dyDescent="0.25">
      <c r="K23505"/>
    </row>
    <row r="23506" spans="11:11" x14ac:dyDescent="0.25">
      <c r="K23506"/>
    </row>
    <row r="23507" spans="11:11" x14ac:dyDescent="0.25">
      <c r="K23507"/>
    </row>
    <row r="23508" spans="11:11" x14ac:dyDescent="0.25">
      <c r="K23508"/>
    </row>
    <row r="23509" spans="11:11" x14ac:dyDescent="0.25">
      <c r="K23509"/>
    </row>
    <row r="23510" spans="11:11" x14ac:dyDescent="0.25">
      <c r="K23510"/>
    </row>
    <row r="23511" spans="11:11" x14ac:dyDescent="0.25">
      <c r="K23511"/>
    </row>
    <row r="23512" spans="11:11" x14ac:dyDescent="0.25">
      <c r="K23512"/>
    </row>
    <row r="23513" spans="11:11" x14ac:dyDescent="0.25">
      <c r="K23513"/>
    </row>
    <row r="23514" spans="11:11" x14ac:dyDescent="0.25">
      <c r="K23514"/>
    </row>
    <row r="23515" spans="11:11" x14ac:dyDescent="0.25">
      <c r="K23515"/>
    </row>
    <row r="23516" spans="11:11" x14ac:dyDescent="0.25">
      <c r="K23516"/>
    </row>
    <row r="23517" spans="11:11" x14ac:dyDescent="0.25">
      <c r="K23517"/>
    </row>
    <row r="23518" spans="11:11" x14ac:dyDescent="0.25">
      <c r="K23518"/>
    </row>
    <row r="23519" spans="11:11" x14ac:dyDescent="0.25">
      <c r="K23519"/>
    </row>
    <row r="23520" spans="11:11" x14ac:dyDescent="0.25">
      <c r="K23520"/>
    </row>
    <row r="23521" spans="11:11" x14ac:dyDescent="0.25">
      <c r="K23521"/>
    </row>
    <row r="23522" spans="11:11" x14ac:dyDescent="0.25">
      <c r="K23522"/>
    </row>
    <row r="23523" spans="11:11" x14ac:dyDescent="0.25">
      <c r="K23523"/>
    </row>
    <row r="23524" spans="11:11" x14ac:dyDescent="0.25">
      <c r="K23524"/>
    </row>
    <row r="23525" spans="11:11" x14ac:dyDescent="0.25">
      <c r="K23525"/>
    </row>
    <row r="23526" spans="11:11" x14ac:dyDescent="0.25">
      <c r="K23526"/>
    </row>
    <row r="23527" spans="11:11" x14ac:dyDescent="0.25">
      <c r="K23527"/>
    </row>
    <row r="23528" spans="11:11" x14ac:dyDescent="0.25">
      <c r="K23528"/>
    </row>
    <row r="23529" spans="11:11" x14ac:dyDescent="0.25">
      <c r="K23529"/>
    </row>
    <row r="23530" spans="11:11" x14ac:dyDescent="0.25">
      <c r="K23530"/>
    </row>
    <row r="23531" spans="11:11" x14ac:dyDescent="0.25">
      <c r="K23531"/>
    </row>
    <row r="23532" spans="11:11" x14ac:dyDescent="0.25">
      <c r="K23532"/>
    </row>
    <row r="23533" spans="11:11" x14ac:dyDescent="0.25">
      <c r="K23533"/>
    </row>
    <row r="23534" spans="11:11" x14ac:dyDescent="0.25">
      <c r="K23534"/>
    </row>
    <row r="23535" spans="11:11" x14ac:dyDescent="0.25">
      <c r="K23535"/>
    </row>
    <row r="23536" spans="11:11" x14ac:dyDescent="0.25">
      <c r="K23536"/>
    </row>
    <row r="23537" spans="11:11" x14ac:dyDescent="0.25">
      <c r="K23537"/>
    </row>
    <row r="23538" spans="11:11" x14ac:dyDescent="0.25">
      <c r="K23538"/>
    </row>
    <row r="23539" spans="11:11" x14ac:dyDescent="0.25">
      <c r="K23539"/>
    </row>
    <row r="23540" spans="11:11" x14ac:dyDescent="0.25">
      <c r="K23540"/>
    </row>
    <row r="23541" spans="11:11" x14ac:dyDescent="0.25">
      <c r="K23541"/>
    </row>
    <row r="23542" spans="11:11" x14ac:dyDescent="0.25">
      <c r="K23542"/>
    </row>
    <row r="23543" spans="11:11" x14ac:dyDescent="0.25">
      <c r="K23543"/>
    </row>
    <row r="23544" spans="11:11" x14ac:dyDescent="0.25">
      <c r="K23544"/>
    </row>
    <row r="23545" spans="11:11" x14ac:dyDescent="0.25">
      <c r="K23545"/>
    </row>
    <row r="23546" spans="11:11" x14ac:dyDescent="0.25">
      <c r="K23546"/>
    </row>
    <row r="23547" spans="11:11" x14ac:dyDescent="0.25">
      <c r="K23547"/>
    </row>
    <row r="23548" spans="11:11" x14ac:dyDescent="0.25">
      <c r="K23548"/>
    </row>
    <row r="23549" spans="11:11" x14ac:dyDescent="0.25">
      <c r="K23549"/>
    </row>
    <row r="23550" spans="11:11" x14ac:dyDescent="0.25">
      <c r="K23550"/>
    </row>
    <row r="23551" spans="11:11" x14ac:dyDescent="0.25">
      <c r="K23551"/>
    </row>
    <row r="23552" spans="11:11" x14ac:dyDescent="0.25">
      <c r="K23552"/>
    </row>
    <row r="23553" spans="11:11" x14ac:dyDescent="0.25">
      <c r="K23553"/>
    </row>
    <row r="23554" spans="11:11" x14ac:dyDescent="0.25">
      <c r="K23554"/>
    </row>
    <row r="23555" spans="11:11" x14ac:dyDescent="0.25">
      <c r="K23555"/>
    </row>
    <row r="23556" spans="11:11" x14ac:dyDescent="0.25">
      <c r="K23556"/>
    </row>
    <row r="23557" spans="11:11" x14ac:dyDescent="0.25">
      <c r="K23557"/>
    </row>
    <row r="23558" spans="11:11" x14ac:dyDescent="0.25">
      <c r="K23558"/>
    </row>
    <row r="23559" spans="11:11" x14ac:dyDescent="0.25">
      <c r="K23559"/>
    </row>
    <row r="23560" spans="11:11" x14ac:dyDescent="0.25">
      <c r="K23560"/>
    </row>
    <row r="23561" spans="11:11" x14ac:dyDescent="0.25">
      <c r="K23561"/>
    </row>
    <row r="23562" spans="11:11" x14ac:dyDescent="0.25">
      <c r="K23562"/>
    </row>
    <row r="23563" spans="11:11" x14ac:dyDescent="0.25">
      <c r="K23563"/>
    </row>
    <row r="23564" spans="11:11" x14ac:dyDescent="0.25">
      <c r="K23564"/>
    </row>
    <row r="23565" spans="11:11" x14ac:dyDescent="0.25">
      <c r="K23565"/>
    </row>
    <row r="23566" spans="11:11" x14ac:dyDescent="0.25">
      <c r="K23566"/>
    </row>
    <row r="23567" spans="11:11" x14ac:dyDescent="0.25">
      <c r="K23567"/>
    </row>
    <row r="23568" spans="11:11" x14ac:dyDescent="0.25">
      <c r="K23568"/>
    </row>
    <row r="23569" spans="11:11" x14ac:dyDescent="0.25">
      <c r="K23569"/>
    </row>
    <row r="23570" spans="11:11" x14ac:dyDescent="0.25">
      <c r="K23570"/>
    </row>
    <row r="23571" spans="11:11" x14ac:dyDescent="0.25">
      <c r="K23571"/>
    </row>
    <row r="23572" spans="11:11" x14ac:dyDescent="0.25">
      <c r="K23572"/>
    </row>
    <row r="23573" spans="11:11" x14ac:dyDescent="0.25">
      <c r="K23573"/>
    </row>
    <row r="23574" spans="11:11" x14ac:dyDescent="0.25">
      <c r="K23574"/>
    </row>
    <row r="23575" spans="11:11" x14ac:dyDescent="0.25">
      <c r="K23575"/>
    </row>
    <row r="23576" spans="11:11" x14ac:dyDescent="0.25">
      <c r="K23576"/>
    </row>
    <row r="23577" spans="11:11" x14ac:dyDescent="0.25">
      <c r="K23577"/>
    </row>
    <row r="23578" spans="11:11" x14ac:dyDescent="0.25">
      <c r="K23578"/>
    </row>
    <row r="23579" spans="11:11" x14ac:dyDescent="0.25">
      <c r="K23579"/>
    </row>
    <row r="23580" spans="11:11" x14ac:dyDescent="0.25">
      <c r="K23580"/>
    </row>
    <row r="23581" spans="11:11" x14ac:dyDescent="0.25">
      <c r="K23581"/>
    </row>
    <row r="23582" spans="11:11" x14ac:dyDescent="0.25">
      <c r="K23582"/>
    </row>
    <row r="23583" spans="11:11" x14ac:dyDescent="0.25">
      <c r="K23583"/>
    </row>
    <row r="23584" spans="11:11" x14ac:dyDescent="0.25">
      <c r="K23584"/>
    </row>
    <row r="23585" spans="11:11" x14ac:dyDescent="0.25">
      <c r="K23585"/>
    </row>
    <row r="23586" spans="11:11" x14ac:dyDescent="0.25">
      <c r="K23586"/>
    </row>
    <row r="23587" spans="11:11" x14ac:dyDescent="0.25">
      <c r="K23587"/>
    </row>
    <row r="23588" spans="11:11" x14ac:dyDescent="0.25">
      <c r="K23588"/>
    </row>
    <row r="23589" spans="11:11" x14ac:dyDescent="0.25">
      <c r="K23589"/>
    </row>
    <row r="23590" spans="11:11" x14ac:dyDescent="0.25">
      <c r="K23590"/>
    </row>
    <row r="23591" spans="11:11" x14ac:dyDescent="0.25">
      <c r="K23591"/>
    </row>
    <row r="23592" spans="11:11" x14ac:dyDescent="0.25">
      <c r="K23592"/>
    </row>
    <row r="23593" spans="11:11" x14ac:dyDescent="0.25">
      <c r="K23593"/>
    </row>
    <row r="23594" spans="11:11" x14ac:dyDescent="0.25">
      <c r="K23594"/>
    </row>
    <row r="23595" spans="11:11" x14ac:dyDescent="0.25">
      <c r="K23595"/>
    </row>
    <row r="23596" spans="11:11" x14ac:dyDescent="0.25">
      <c r="K23596"/>
    </row>
    <row r="23597" spans="11:11" x14ac:dyDescent="0.25">
      <c r="K23597"/>
    </row>
    <row r="23598" spans="11:11" x14ac:dyDescent="0.25">
      <c r="K23598"/>
    </row>
    <row r="23599" spans="11:11" x14ac:dyDescent="0.25">
      <c r="K23599"/>
    </row>
    <row r="23600" spans="11:11" x14ac:dyDescent="0.25">
      <c r="K23600"/>
    </row>
    <row r="23601" spans="11:11" x14ac:dyDescent="0.25">
      <c r="K23601"/>
    </row>
    <row r="23602" spans="11:11" x14ac:dyDescent="0.25">
      <c r="K23602"/>
    </row>
    <row r="23603" spans="11:11" x14ac:dyDescent="0.25">
      <c r="K23603"/>
    </row>
    <row r="23604" spans="11:11" x14ac:dyDescent="0.25">
      <c r="K23604"/>
    </row>
    <row r="23605" spans="11:11" x14ac:dyDescent="0.25">
      <c r="K23605"/>
    </row>
    <row r="23606" spans="11:11" x14ac:dyDescent="0.25">
      <c r="K23606"/>
    </row>
    <row r="23607" spans="11:11" x14ac:dyDescent="0.25">
      <c r="K23607"/>
    </row>
    <row r="23608" spans="11:11" x14ac:dyDescent="0.25">
      <c r="K23608"/>
    </row>
    <row r="23609" spans="11:11" x14ac:dyDescent="0.25">
      <c r="K23609"/>
    </row>
    <row r="23610" spans="11:11" x14ac:dyDescent="0.25">
      <c r="K23610"/>
    </row>
    <row r="23611" spans="11:11" x14ac:dyDescent="0.25">
      <c r="K23611"/>
    </row>
    <row r="23612" spans="11:11" x14ac:dyDescent="0.25">
      <c r="K23612"/>
    </row>
    <row r="23613" spans="11:11" x14ac:dyDescent="0.25">
      <c r="K23613"/>
    </row>
    <row r="23614" spans="11:11" x14ac:dyDescent="0.25">
      <c r="K23614"/>
    </row>
    <row r="23615" spans="11:11" x14ac:dyDescent="0.25">
      <c r="K23615"/>
    </row>
    <row r="23616" spans="11:11" x14ac:dyDescent="0.25">
      <c r="K23616"/>
    </row>
    <row r="23617" spans="11:11" x14ac:dyDescent="0.25">
      <c r="K23617"/>
    </row>
    <row r="23618" spans="11:11" x14ac:dyDescent="0.25">
      <c r="K23618"/>
    </row>
    <row r="23619" spans="11:11" x14ac:dyDescent="0.25">
      <c r="K23619"/>
    </row>
    <row r="23620" spans="11:11" x14ac:dyDescent="0.25">
      <c r="K23620"/>
    </row>
    <row r="23621" spans="11:11" x14ac:dyDescent="0.25">
      <c r="K23621"/>
    </row>
    <row r="23622" spans="11:11" x14ac:dyDescent="0.25">
      <c r="K23622"/>
    </row>
    <row r="23623" spans="11:11" x14ac:dyDescent="0.25">
      <c r="K23623"/>
    </row>
    <row r="23624" spans="11:11" x14ac:dyDescent="0.25">
      <c r="K23624"/>
    </row>
    <row r="23625" spans="11:11" x14ac:dyDescent="0.25">
      <c r="K23625"/>
    </row>
    <row r="23626" spans="11:11" x14ac:dyDescent="0.25">
      <c r="K23626"/>
    </row>
    <row r="23627" spans="11:11" x14ac:dyDescent="0.25">
      <c r="K23627"/>
    </row>
    <row r="23628" spans="11:11" x14ac:dyDescent="0.25">
      <c r="K23628"/>
    </row>
    <row r="23629" spans="11:11" x14ac:dyDescent="0.25">
      <c r="K23629"/>
    </row>
    <row r="23630" spans="11:11" x14ac:dyDescent="0.25">
      <c r="K23630"/>
    </row>
    <row r="23631" spans="11:11" x14ac:dyDescent="0.25">
      <c r="K23631"/>
    </row>
    <row r="23632" spans="11:11" x14ac:dyDescent="0.25">
      <c r="K23632"/>
    </row>
    <row r="23633" spans="11:11" x14ac:dyDescent="0.25">
      <c r="K23633"/>
    </row>
    <row r="23634" spans="11:11" x14ac:dyDescent="0.25">
      <c r="K23634"/>
    </row>
    <row r="23635" spans="11:11" x14ac:dyDescent="0.25">
      <c r="K23635"/>
    </row>
    <row r="23636" spans="11:11" x14ac:dyDescent="0.25">
      <c r="K23636"/>
    </row>
    <row r="23637" spans="11:11" x14ac:dyDescent="0.25">
      <c r="K23637"/>
    </row>
    <row r="23638" spans="11:11" x14ac:dyDescent="0.25">
      <c r="K23638"/>
    </row>
    <row r="23639" spans="11:11" x14ac:dyDescent="0.25">
      <c r="K23639"/>
    </row>
    <row r="23640" spans="11:11" x14ac:dyDescent="0.25">
      <c r="K23640"/>
    </row>
    <row r="23641" spans="11:11" x14ac:dyDescent="0.25">
      <c r="K23641"/>
    </row>
    <row r="23642" spans="11:11" x14ac:dyDescent="0.25">
      <c r="K23642"/>
    </row>
    <row r="23643" spans="11:11" x14ac:dyDescent="0.25">
      <c r="K23643"/>
    </row>
    <row r="23644" spans="11:11" x14ac:dyDescent="0.25">
      <c r="K23644"/>
    </row>
    <row r="23645" spans="11:11" x14ac:dyDescent="0.25">
      <c r="K23645"/>
    </row>
    <row r="23646" spans="11:11" x14ac:dyDescent="0.25">
      <c r="K23646"/>
    </row>
    <row r="23647" spans="11:11" x14ac:dyDescent="0.25">
      <c r="K23647"/>
    </row>
    <row r="23648" spans="11:11" x14ac:dyDescent="0.25">
      <c r="K23648"/>
    </row>
    <row r="23649" spans="11:11" x14ac:dyDescent="0.25">
      <c r="K23649"/>
    </row>
    <row r="23650" spans="11:11" x14ac:dyDescent="0.25">
      <c r="K23650"/>
    </row>
    <row r="23651" spans="11:11" x14ac:dyDescent="0.25">
      <c r="K23651"/>
    </row>
    <row r="23652" spans="11:11" x14ac:dyDescent="0.25">
      <c r="K23652"/>
    </row>
    <row r="23653" spans="11:11" x14ac:dyDescent="0.25">
      <c r="K23653"/>
    </row>
    <row r="23654" spans="11:11" x14ac:dyDescent="0.25">
      <c r="K23654"/>
    </row>
    <row r="23655" spans="11:11" x14ac:dyDescent="0.25">
      <c r="K23655"/>
    </row>
    <row r="23656" spans="11:11" x14ac:dyDescent="0.25">
      <c r="K23656"/>
    </row>
    <row r="23657" spans="11:11" x14ac:dyDescent="0.25">
      <c r="K23657"/>
    </row>
    <row r="23658" spans="11:11" x14ac:dyDescent="0.25">
      <c r="K23658"/>
    </row>
    <row r="23659" spans="11:11" x14ac:dyDescent="0.25">
      <c r="K23659"/>
    </row>
    <row r="23660" spans="11:11" x14ac:dyDescent="0.25">
      <c r="K23660"/>
    </row>
    <row r="23661" spans="11:11" x14ac:dyDescent="0.25">
      <c r="K23661"/>
    </row>
    <row r="23662" spans="11:11" x14ac:dyDescent="0.25">
      <c r="K23662"/>
    </row>
    <row r="23663" spans="11:11" x14ac:dyDescent="0.25">
      <c r="K23663"/>
    </row>
    <row r="23664" spans="11:11" x14ac:dyDescent="0.25">
      <c r="K23664"/>
    </row>
    <row r="23665" spans="11:11" x14ac:dyDescent="0.25">
      <c r="K23665"/>
    </row>
    <row r="23666" spans="11:11" x14ac:dyDescent="0.25">
      <c r="K23666"/>
    </row>
    <row r="23667" spans="11:11" x14ac:dyDescent="0.25">
      <c r="K23667"/>
    </row>
    <row r="23668" spans="11:11" x14ac:dyDescent="0.25">
      <c r="K23668"/>
    </row>
    <row r="23669" spans="11:11" x14ac:dyDescent="0.25">
      <c r="K23669"/>
    </row>
    <row r="23670" spans="11:11" x14ac:dyDescent="0.25">
      <c r="K23670"/>
    </row>
    <row r="23671" spans="11:11" x14ac:dyDescent="0.25">
      <c r="K23671"/>
    </row>
    <row r="23672" spans="11:11" x14ac:dyDescent="0.25">
      <c r="K23672"/>
    </row>
    <row r="23673" spans="11:11" x14ac:dyDescent="0.25">
      <c r="K23673"/>
    </row>
    <row r="23674" spans="11:11" x14ac:dyDescent="0.25">
      <c r="K23674"/>
    </row>
    <row r="23675" spans="11:11" x14ac:dyDescent="0.25">
      <c r="K23675"/>
    </row>
    <row r="23676" spans="11:11" x14ac:dyDescent="0.25">
      <c r="K23676"/>
    </row>
    <row r="23677" spans="11:11" x14ac:dyDescent="0.25">
      <c r="K23677"/>
    </row>
    <row r="23678" spans="11:11" x14ac:dyDescent="0.25">
      <c r="K23678"/>
    </row>
    <row r="23679" spans="11:11" x14ac:dyDescent="0.25">
      <c r="K23679"/>
    </row>
    <row r="23680" spans="11:11" x14ac:dyDescent="0.25">
      <c r="K23680"/>
    </row>
    <row r="23681" spans="11:11" x14ac:dyDescent="0.25">
      <c r="K23681"/>
    </row>
    <row r="23682" spans="11:11" x14ac:dyDescent="0.25">
      <c r="K23682"/>
    </row>
    <row r="23683" spans="11:11" x14ac:dyDescent="0.25">
      <c r="K23683"/>
    </row>
    <row r="23684" spans="11:11" x14ac:dyDescent="0.25">
      <c r="K23684"/>
    </row>
    <row r="23685" spans="11:11" x14ac:dyDescent="0.25">
      <c r="K23685"/>
    </row>
    <row r="23686" spans="11:11" x14ac:dyDescent="0.25">
      <c r="K23686"/>
    </row>
    <row r="23687" spans="11:11" x14ac:dyDescent="0.25">
      <c r="K23687"/>
    </row>
    <row r="23688" spans="11:11" x14ac:dyDescent="0.25">
      <c r="K23688"/>
    </row>
    <row r="23689" spans="11:11" x14ac:dyDescent="0.25">
      <c r="K23689"/>
    </row>
    <row r="23690" spans="11:11" x14ac:dyDescent="0.25">
      <c r="K23690"/>
    </row>
    <row r="23691" spans="11:11" x14ac:dyDescent="0.25">
      <c r="K23691"/>
    </row>
    <row r="23692" spans="11:11" x14ac:dyDescent="0.25">
      <c r="K23692"/>
    </row>
    <row r="23693" spans="11:11" x14ac:dyDescent="0.25">
      <c r="K23693"/>
    </row>
    <row r="23694" spans="11:11" x14ac:dyDescent="0.25">
      <c r="K23694"/>
    </row>
    <row r="23695" spans="11:11" x14ac:dyDescent="0.25">
      <c r="K23695"/>
    </row>
    <row r="23696" spans="11:11" x14ac:dyDescent="0.25">
      <c r="K23696"/>
    </row>
    <row r="23697" spans="11:11" x14ac:dyDescent="0.25">
      <c r="K23697"/>
    </row>
    <row r="23698" spans="11:11" x14ac:dyDescent="0.25">
      <c r="K23698"/>
    </row>
    <row r="23699" spans="11:11" x14ac:dyDescent="0.25">
      <c r="K23699"/>
    </row>
    <row r="23700" spans="11:11" x14ac:dyDescent="0.25">
      <c r="K23700"/>
    </row>
    <row r="23701" spans="11:11" x14ac:dyDescent="0.25">
      <c r="K23701"/>
    </row>
    <row r="23702" spans="11:11" x14ac:dyDescent="0.25">
      <c r="K23702"/>
    </row>
    <row r="23703" spans="11:11" x14ac:dyDescent="0.25">
      <c r="K23703"/>
    </row>
    <row r="23704" spans="11:11" x14ac:dyDescent="0.25">
      <c r="K23704"/>
    </row>
    <row r="23705" spans="11:11" x14ac:dyDescent="0.25">
      <c r="K23705"/>
    </row>
    <row r="23706" spans="11:11" x14ac:dyDescent="0.25">
      <c r="K23706"/>
    </row>
    <row r="23707" spans="11:11" x14ac:dyDescent="0.25">
      <c r="K23707"/>
    </row>
    <row r="23708" spans="11:11" x14ac:dyDescent="0.25">
      <c r="K23708"/>
    </row>
    <row r="23709" spans="11:11" x14ac:dyDescent="0.25">
      <c r="K23709"/>
    </row>
    <row r="23710" spans="11:11" x14ac:dyDescent="0.25">
      <c r="K23710"/>
    </row>
    <row r="23711" spans="11:11" x14ac:dyDescent="0.25">
      <c r="K23711"/>
    </row>
    <row r="23712" spans="11:11" x14ac:dyDescent="0.25">
      <c r="K23712"/>
    </row>
    <row r="23713" spans="11:11" x14ac:dyDescent="0.25">
      <c r="K23713"/>
    </row>
    <row r="23714" spans="11:11" x14ac:dyDescent="0.25">
      <c r="K23714"/>
    </row>
    <row r="23715" spans="11:11" x14ac:dyDescent="0.25">
      <c r="K23715"/>
    </row>
    <row r="23716" spans="11:11" x14ac:dyDescent="0.25">
      <c r="K23716"/>
    </row>
    <row r="23717" spans="11:11" x14ac:dyDescent="0.25">
      <c r="K23717"/>
    </row>
    <row r="23718" spans="11:11" x14ac:dyDescent="0.25">
      <c r="K23718"/>
    </row>
    <row r="23719" spans="11:11" x14ac:dyDescent="0.25">
      <c r="K23719"/>
    </row>
    <row r="23720" spans="11:11" x14ac:dyDescent="0.25">
      <c r="K23720"/>
    </row>
    <row r="23721" spans="11:11" x14ac:dyDescent="0.25">
      <c r="K23721"/>
    </row>
    <row r="23722" spans="11:11" x14ac:dyDescent="0.25">
      <c r="K23722"/>
    </row>
    <row r="23723" spans="11:11" x14ac:dyDescent="0.25">
      <c r="K23723"/>
    </row>
    <row r="23724" spans="11:11" x14ac:dyDescent="0.25">
      <c r="K23724"/>
    </row>
    <row r="23725" spans="11:11" x14ac:dyDescent="0.25">
      <c r="K23725"/>
    </row>
    <row r="23726" spans="11:11" x14ac:dyDescent="0.25">
      <c r="K23726"/>
    </row>
    <row r="23727" spans="11:11" x14ac:dyDescent="0.25">
      <c r="K23727"/>
    </row>
    <row r="23728" spans="11:11" x14ac:dyDescent="0.25">
      <c r="K23728"/>
    </row>
    <row r="23729" spans="11:11" x14ac:dyDescent="0.25">
      <c r="K23729"/>
    </row>
    <row r="23730" spans="11:11" x14ac:dyDescent="0.25">
      <c r="K23730"/>
    </row>
    <row r="23731" spans="11:11" x14ac:dyDescent="0.25">
      <c r="K23731"/>
    </row>
    <row r="23732" spans="11:11" x14ac:dyDescent="0.25">
      <c r="K23732"/>
    </row>
    <row r="23733" spans="11:11" x14ac:dyDescent="0.25">
      <c r="K23733"/>
    </row>
    <row r="23734" spans="11:11" x14ac:dyDescent="0.25">
      <c r="K23734"/>
    </row>
    <row r="23735" spans="11:11" x14ac:dyDescent="0.25">
      <c r="K23735"/>
    </row>
    <row r="23736" spans="11:11" x14ac:dyDescent="0.25">
      <c r="K23736"/>
    </row>
    <row r="23737" spans="11:11" x14ac:dyDescent="0.25">
      <c r="K23737"/>
    </row>
    <row r="23738" spans="11:11" x14ac:dyDescent="0.25">
      <c r="K23738"/>
    </row>
    <row r="23739" spans="11:11" x14ac:dyDescent="0.25">
      <c r="K23739"/>
    </row>
    <row r="23740" spans="11:11" x14ac:dyDescent="0.25">
      <c r="K23740"/>
    </row>
    <row r="23741" spans="11:11" x14ac:dyDescent="0.25">
      <c r="K23741"/>
    </row>
    <row r="23742" spans="11:11" x14ac:dyDescent="0.25">
      <c r="K23742"/>
    </row>
    <row r="23743" spans="11:11" x14ac:dyDescent="0.25">
      <c r="K23743"/>
    </row>
    <row r="23744" spans="11:11" x14ac:dyDescent="0.25">
      <c r="K23744"/>
    </row>
    <row r="23745" spans="11:11" x14ac:dyDescent="0.25">
      <c r="K23745"/>
    </row>
    <row r="23746" spans="11:11" x14ac:dyDescent="0.25">
      <c r="K23746"/>
    </row>
    <row r="23747" spans="11:11" x14ac:dyDescent="0.25">
      <c r="K23747"/>
    </row>
    <row r="23748" spans="11:11" x14ac:dyDescent="0.25">
      <c r="K23748"/>
    </row>
    <row r="23749" spans="11:11" x14ac:dyDescent="0.25">
      <c r="K23749"/>
    </row>
    <row r="23750" spans="11:11" x14ac:dyDescent="0.25">
      <c r="K23750"/>
    </row>
    <row r="23751" spans="11:11" x14ac:dyDescent="0.25">
      <c r="K23751"/>
    </row>
    <row r="23752" spans="11:11" x14ac:dyDescent="0.25">
      <c r="K23752"/>
    </row>
    <row r="23753" spans="11:11" x14ac:dyDescent="0.25">
      <c r="K23753"/>
    </row>
    <row r="23754" spans="11:11" x14ac:dyDescent="0.25">
      <c r="K23754"/>
    </row>
    <row r="23755" spans="11:11" x14ac:dyDescent="0.25">
      <c r="K23755"/>
    </row>
    <row r="23756" spans="11:11" x14ac:dyDescent="0.25">
      <c r="K23756"/>
    </row>
    <row r="23757" spans="11:11" x14ac:dyDescent="0.25">
      <c r="K23757"/>
    </row>
    <row r="23758" spans="11:11" x14ac:dyDescent="0.25">
      <c r="K23758"/>
    </row>
    <row r="23759" spans="11:11" x14ac:dyDescent="0.25">
      <c r="K23759"/>
    </row>
    <row r="23760" spans="11:11" x14ac:dyDescent="0.25">
      <c r="K23760"/>
    </row>
    <row r="23761" spans="11:11" x14ac:dyDescent="0.25">
      <c r="K23761"/>
    </row>
    <row r="23762" spans="11:11" x14ac:dyDescent="0.25">
      <c r="K23762"/>
    </row>
    <row r="23763" spans="11:11" x14ac:dyDescent="0.25">
      <c r="K23763"/>
    </row>
    <row r="23764" spans="11:11" x14ac:dyDescent="0.25">
      <c r="K23764"/>
    </row>
    <row r="23765" spans="11:11" x14ac:dyDescent="0.25">
      <c r="K23765"/>
    </row>
    <row r="23766" spans="11:11" x14ac:dyDescent="0.25">
      <c r="K23766"/>
    </row>
    <row r="23767" spans="11:11" x14ac:dyDescent="0.25">
      <c r="K23767"/>
    </row>
    <row r="23768" spans="11:11" x14ac:dyDescent="0.25">
      <c r="K23768"/>
    </row>
    <row r="23769" spans="11:11" x14ac:dyDescent="0.25">
      <c r="K23769"/>
    </row>
    <row r="23770" spans="11:11" x14ac:dyDescent="0.25">
      <c r="K23770"/>
    </row>
    <row r="23771" spans="11:11" x14ac:dyDescent="0.25">
      <c r="K23771"/>
    </row>
    <row r="23772" spans="11:11" x14ac:dyDescent="0.25">
      <c r="K23772"/>
    </row>
    <row r="23773" spans="11:11" x14ac:dyDescent="0.25">
      <c r="K23773"/>
    </row>
    <row r="23774" spans="11:11" x14ac:dyDescent="0.25">
      <c r="K23774"/>
    </row>
    <row r="23775" spans="11:11" x14ac:dyDescent="0.25">
      <c r="K23775"/>
    </row>
    <row r="23776" spans="11:11" x14ac:dyDescent="0.25">
      <c r="K23776"/>
    </row>
    <row r="23777" spans="11:11" x14ac:dyDescent="0.25">
      <c r="K23777"/>
    </row>
    <row r="23778" spans="11:11" x14ac:dyDescent="0.25">
      <c r="K23778"/>
    </row>
    <row r="23779" spans="11:11" x14ac:dyDescent="0.25">
      <c r="K23779"/>
    </row>
    <row r="23780" spans="11:11" x14ac:dyDescent="0.25">
      <c r="K23780"/>
    </row>
    <row r="23781" spans="11:11" x14ac:dyDescent="0.25">
      <c r="K23781"/>
    </row>
    <row r="23782" spans="11:11" x14ac:dyDescent="0.25">
      <c r="K23782"/>
    </row>
    <row r="23783" spans="11:11" x14ac:dyDescent="0.25">
      <c r="K23783"/>
    </row>
    <row r="23784" spans="11:11" x14ac:dyDescent="0.25">
      <c r="K23784"/>
    </row>
    <row r="23785" spans="11:11" x14ac:dyDescent="0.25">
      <c r="K23785"/>
    </row>
    <row r="23786" spans="11:11" x14ac:dyDescent="0.25">
      <c r="K23786"/>
    </row>
    <row r="23787" spans="11:11" x14ac:dyDescent="0.25">
      <c r="K23787"/>
    </row>
    <row r="23788" spans="11:11" x14ac:dyDescent="0.25">
      <c r="K23788"/>
    </row>
    <row r="23789" spans="11:11" x14ac:dyDescent="0.25">
      <c r="K23789"/>
    </row>
    <row r="23790" spans="11:11" x14ac:dyDescent="0.25">
      <c r="K23790"/>
    </row>
    <row r="23791" spans="11:11" x14ac:dyDescent="0.25">
      <c r="K23791"/>
    </row>
    <row r="23792" spans="11:11" x14ac:dyDescent="0.25">
      <c r="K23792"/>
    </row>
    <row r="23793" spans="11:11" x14ac:dyDescent="0.25">
      <c r="K23793"/>
    </row>
    <row r="23794" spans="11:11" x14ac:dyDescent="0.25">
      <c r="K23794"/>
    </row>
    <row r="23795" spans="11:11" x14ac:dyDescent="0.25">
      <c r="K23795"/>
    </row>
    <row r="23796" spans="11:11" x14ac:dyDescent="0.25">
      <c r="K23796"/>
    </row>
    <row r="23797" spans="11:11" x14ac:dyDescent="0.25">
      <c r="K23797"/>
    </row>
    <row r="23798" spans="11:11" x14ac:dyDescent="0.25">
      <c r="K23798"/>
    </row>
    <row r="23799" spans="11:11" x14ac:dyDescent="0.25">
      <c r="K23799"/>
    </row>
    <row r="23800" spans="11:11" x14ac:dyDescent="0.25">
      <c r="K23800"/>
    </row>
    <row r="23801" spans="11:11" x14ac:dyDescent="0.25">
      <c r="K23801"/>
    </row>
    <row r="23802" spans="11:11" x14ac:dyDescent="0.25">
      <c r="K23802"/>
    </row>
    <row r="23803" spans="11:11" x14ac:dyDescent="0.25">
      <c r="K23803"/>
    </row>
    <row r="23804" spans="11:11" x14ac:dyDescent="0.25">
      <c r="K23804"/>
    </row>
    <row r="23805" spans="11:11" x14ac:dyDescent="0.25">
      <c r="K23805"/>
    </row>
    <row r="23806" spans="11:11" x14ac:dyDescent="0.25">
      <c r="K23806"/>
    </row>
    <row r="23807" spans="11:11" x14ac:dyDescent="0.25">
      <c r="K23807"/>
    </row>
    <row r="23808" spans="11:11" x14ac:dyDescent="0.25">
      <c r="K23808"/>
    </row>
    <row r="23809" spans="11:11" x14ac:dyDescent="0.25">
      <c r="K23809"/>
    </row>
    <row r="23810" spans="11:11" x14ac:dyDescent="0.25">
      <c r="K23810"/>
    </row>
    <row r="23811" spans="11:11" x14ac:dyDescent="0.25">
      <c r="K23811"/>
    </row>
    <row r="23812" spans="11:11" x14ac:dyDescent="0.25">
      <c r="K23812"/>
    </row>
    <row r="23813" spans="11:11" x14ac:dyDescent="0.25">
      <c r="K23813"/>
    </row>
    <row r="23814" spans="11:11" x14ac:dyDescent="0.25">
      <c r="K23814"/>
    </row>
    <row r="23815" spans="11:11" x14ac:dyDescent="0.25">
      <c r="K23815"/>
    </row>
    <row r="23816" spans="11:11" x14ac:dyDescent="0.25">
      <c r="K23816"/>
    </row>
    <row r="23817" spans="11:11" x14ac:dyDescent="0.25">
      <c r="K23817"/>
    </row>
    <row r="23818" spans="11:11" x14ac:dyDescent="0.25">
      <c r="K23818"/>
    </row>
    <row r="23819" spans="11:11" x14ac:dyDescent="0.25">
      <c r="K23819"/>
    </row>
    <row r="23820" spans="11:11" x14ac:dyDescent="0.25">
      <c r="K23820"/>
    </row>
    <row r="23821" spans="11:11" x14ac:dyDescent="0.25">
      <c r="K23821"/>
    </row>
    <row r="23822" spans="11:11" x14ac:dyDescent="0.25">
      <c r="K23822"/>
    </row>
    <row r="23823" spans="11:11" x14ac:dyDescent="0.25">
      <c r="K23823"/>
    </row>
    <row r="23824" spans="11:11" x14ac:dyDescent="0.25">
      <c r="K23824"/>
    </row>
    <row r="23825" spans="11:11" x14ac:dyDescent="0.25">
      <c r="K23825"/>
    </row>
    <row r="23826" spans="11:11" x14ac:dyDescent="0.25">
      <c r="K23826"/>
    </row>
    <row r="23827" spans="11:11" x14ac:dyDescent="0.25">
      <c r="K23827"/>
    </row>
    <row r="23828" spans="11:11" x14ac:dyDescent="0.25">
      <c r="K23828"/>
    </row>
    <row r="23829" spans="11:11" x14ac:dyDescent="0.25">
      <c r="K23829"/>
    </row>
    <row r="23830" spans="11:11" x14ac:dyDescent="0.25">
      <c r="K23830"/>
    </row>
    <row r="23831" spans="11:11" x14ac:dyDescent="0.25">
      <c r="K23831"/>
    </row>
    <row r="23832" spans="11:11" x14ac:dyDescent="0.25">
      <c r="K23832"/>
    </row>
    <row r="23833" spans="11:11" x14ac:dyDescent="0.25">
      <c r="K23833"/>
    </row>
    <row r="23834" spans="11:11" x14ac:dyDescent="0.25">
      <c r="K23834"/>
    </row>
    <row r="23835" spans="11:11" x14ac:dyDescent="0.25">
      <c r="K23835"/>
    </row>
    <row r="23836" spans="11:11" x14ac:dyDescent="0.25">
      <c r="K23836"/>
    </row>
    <row r="23837" spans="11:11" x14ac:dyDescent="0.25">
      <c r="K23837"/>
    </row>
    <row r="23838" spans="11:11" x14ac:dyDescent="0.25">
      <c r="K23838"/>
    </row>
    <row r="23839" spans="11:11" x14ac:dyDescent="0.25">
      <c r="K23839"/>
    </row>
    <row r="23840" spans="11:11" x14ac:dyDescent="0.25">
      <c r="K23840"/>
    </row>
    <row r="23841" spans="11:11" x14ac:dyDescent="0.25">
      <c r="K23841"/>
    </row>
    <row r="23842" spans="11:11" x14ac:dyDescent="0.25">
      <c r="K23842"/>
    </row>
    <row r="23843" spans="11:11" x14ac:dyDescent="0.25">
      <c r="K23843"/>
    </row>
    <row r="23844" spans="11:11" x14ac:dyDescent="0.25">
      <c r="K23844"/>
    </row>
    <row r="23845" spans="11:11" x14ac:dyDescent="0.25">
      <c r="K23845"/>
    </row>
    <row r="23846" spans="11:11" x14ac:dyDescent="0.25">
      <c r="K23846"/>
    </row>
    <row r="23847" spans="11:11" x14ac:dyDescent="0.25">
      <c r="K23847"/>
    </row>
    <row r="23848" spans="11:11" x14ac:dyDescent="0.25">
      <c r="K23848"/>
    </row>
    <row r="23849" spans="11:11" x14ac:dyDescent="0.25">
      <c r="K23849"/>
    </row>
    <row r="23850" spans="11:11" x14ac:dyDescent="0.25">
      <c r="K23850"/>
    </row>
    <row r="23851" spans="11:11" x14ac:dyDescent="0.25">
      <c r="K23851"/>
    </row>
    <row r="23852" spans="11:11" x14ac:dyDescent="0.25">
      <c r="K23852"/>
    </row>
    <row r="23853" spans="11:11" x14ac:dyDescent="0.25">
      <c r="K23853"/>
    </row>
    <row r="23854" spans="11:11" x14ac:dyDescent="0.25">
      <c r="K23854"/>
    </row>
    <row r="23855" spans="11:11" x14ac:dyDescent="0.25">
      <c r="K23855"/>
    </row>
    <row r="23856" spans="11:11" x14ac:dyDescent="0.25">
      <c r="K23856"/>
    </row>
    <row r="23857" spans="11:11" x14ac:dyDescent="0.25">
      <c r="K23857"/>
    </row>
    <row r="23858" spans="11:11" x14ac:dyDescent="0.25">
      <c r="K23858"/>
    </row>
    <row r="23859" spans="11:11" x14ac:dyDescent="0.25">
      <c r="K23859"/>
    </row>
    <row r="23860" spans="11:11" x14ac:dyDescent="0.25">
      <c r="K23860"/>
    </row>
    <row r="23861" spans="11:11" x14ac:dyDescent="0.25">
      <c r="K23861"/>
    </row>
    <row r="23862" spans="11:11" x14ac:dyDescent="0.25">
      <c r="K23862"/>
    </row>
    <row r="23863" spans="11:11" x14ac:dyDescent="0.25">
      <c r="K23863"/>
    </row>
    <row r="23864" spans="11:11" x14ac:dyDescent="0.25">
      <c r="K23864"/>
    </row>
    <row r="23865" spans="11:11" x14ac:dyDescent="0.25">
      <c r="K23865"/>
    </row>
    <row r="23866" spans="11:11" x14ac:dyDescent="0.25">
      <c r="K23866"/>
    </row>
    <row r="23867" spans="11:11" x14ac:dyDescent="0.25">
      <c r="K23867"/>
    </row>
    <row r="23868" spans="11:11" x14ac:dyDescent="0.25">
      <c r="K23868"/>
    </row>
    <row r="23869" spans="11:11" x14ac:dyDescent="0.25">
      <c r="K23869"/>
    </row>
    <row r="23870" spans="11:11" x14ac:dyDescent="0.25">
      <c r="K23870"/>
    </row>
    <row r="23871" spans="11:11" x14ac:dyDescent="0.25">
      <c r="K23871"/>
    </row>
    <row r="23872" spans="11:11" x14ac:dyDescent="0.25">
      <c r="K23872"/>
    </row>
    <row r="23873" spans="11:11" x14ac:dyDescent="0.25">
      <c r="K23873"/>
    </row>
    <row r="23874" spans="11:11" x14ac:dyDescent="0.25">
      <c r="K23874"/>
    </row>
    <row r="23875" spans="11:11" x14ac:dyDescent="0.25">
      <c r="K23875"/>
    </row>
    <row r="23876" spans="11:11" x14ac:dyDescent="0.25">
      <c r="K23876"/>
    </row>
    <row r="23877" spans="11:11" x14ac:dyDescent="0.25">
      <c r="K23877"/>
    </row>
    <row r="23878" spans="11:11" x14ac:dyDescent="0.25">
      <c r="K23878"/>
    </row>
    <row r="23879" spans="11:11" x14ac:dyDescent="0.25">
      <c r="K23879"/>
    </row>
    <row r="23880" spans="11:11" x14ac:dyDescent="0.25">
      <c r="K23880"/>
    </row>
    <row r="23881" spans="11:11" x14ac:dyDescent="0.25">
      <c r="K23881"/>
    </row>
    <row r="23882" spans="11:11" x14ac:dyDescent="0.25">
      <c r="K23882"/>
    </row>
    <row r="23883" spans="11:11" x14ac:dyDescent="0.25">
      <c r="K23883"/>
    </row>
    <row r="23884" spans="11:11" x14ac:dyDescent="0.25">
      <c r="K23884"/>
    </row>
    <row r="23885" spans="11:11" x14ac:dyDescent="0.25">
      <c r="K23885"/>
    </row>
    <row r="23886" spans="11:11" x14ac:dyDescent="0.25">
      <c r="K23886"/>
    </row>
    <row r="23887" spans="11:11" x14ac:dyDescent="0.25">
      <c r="K23887"/>
    </row>
    <row r="23888" spans="11:11" x14ac:dyDescent="0.25">
      <c r="K23888"/>
    </row>
    <row r="23889" spans="11:11" x14ac:dyDescent="0.25">
      <c r="K23889"/>
    </row>
    <row r="23890" spans="11:11" x14ac:dyDescent="0.25">
      <c r="K23890"/>
    </row>
    <row r="23891" spans="11:11" x14ac:dyDescent="0.25">
      <c r="K23891"/>
    </row>
    <row r="23892" spans="11:11" x14ac:dyDescent="0.25">
      <c r="K23892"/>
    </row>
    <row r="23893" spans="11:11" x14ac:dyDescent="0.25">
      <c r="K23893"/>
    </row>
    <row r="23894" spans="11:11" x14ac:dyDescent="0.25">
      <c r="K23894"/>
    </row>
    <row r="23895" spans="11:11" x14ac:dyDescent="0.25">
      <c r="K23895"/>
    </row>
    <row r="23896" spans="11:11" x14ac:dyDescent="0.25">
      <c r="K23896"/>
    </row>
    <row r="23897" spans="11:11" x14ac:dyDescent="0.25">
      <c r="K23897"/>
    </row>
    <row r="23898" spans="11:11" x14ac:dyDescent="0.25">
      <c r="K23898"/>
    </row>
    <row r="23899" spans="11:11" x14ac:dyDescent="0.25">
      <c r="K23899"/>
    </row>
    <row r="23900" spans="11:11" x14ac:dyDescent="0.25">
      <c r="K23900"/>
    </row>
    <row r="23901" spans="11:11" x14ac:dyDescent="0.25">
      <c r="K23901"/>
    </row>
    <row r="23902" spans="11:11" x14ac:dyDescent="0.25">
      <c r="K23902"/>
    </row>
    <row r="23903" spans="11:11" x14ac:dyDescent="0.25">
      <c r="K23903"/>
    </row>
    <row r="23904" spans="11:11" x14ac:dyDescent="0.25">
      <c r="K23904"/>
    </row>
    <row r="23905" spans="11:11" x14ac:dyDescent="0.25">
      <c r="K23905"/>
    </row>
    <row r="23906" spans="11:11" x14ac:dyDescent="0.25">
      <c r="K23906"/>
    </row>
    <row r="23907" spans="11:11" x14ac:dyDescent="0.25">
      <c r="K23907"/>
    </row>
    <row r="23908" spans="11:11" x14ac:dyDescent="0.25">
      <c r="K23908"/>
    </row>
    <row r="23909" spans="11:11" x14ac:dyDescent="0.25">
      <c r="K23909"/>
    </row>
    <row r="23910" spans="11:11" x14ac:dyDescent="0.25">
      <c r="K23910"/>
    </row>
    <row r="23911" spans="11:11" x14ac:dyDescent="0.25">
      <c r="K23911"/>
    </row>
    <row r="23912" spans="11:11" x14ac:dyDescent="0.25">
      <c r="K23912"/>
    </row>
    <row r="23913" spans="11:11" x14ac:dyDescent="0.25">
      <c r="K23913"/>
    </row>
    <row r="23914" spans="11:11" x14ac:dyDescent="0.25">
      <c r="K23914"/>
    </row>
    <row r="23915" spans="11:11" x14ac:dyDescent="0.25">
      <c r="K23915"/>
    </row>
    <row r="23916" spans="11:11" x14ac:dyDescent="0.25">
      <c r="K23916"/>
    </row>
    <row r="23917" spans="11:11" x14ac:dyDescent="0.25">
      <c r="K23917"/>
    </row>
    <row r="23918" spans="11:11" x14ac:dyDescent="0.25">
      <c r="K23918"/>
    </row>
    <row r="23919" spans="11:11" x14ac:dyDescent="0.25">
      <c r="K23919"/>
    </row>
    <row r="23920" spans="11:11" x14ac:dyDescent="0.25">
      <c r="K23920"/>
    </row>
    <row r="23921" spans="11:11" x14ac:dyDescent="0.25">
      <c r="K23921"/>
    </row>
    <row r="23922" spans="11:11" x14ac:dyDescent="0.25">
      <c r="K23922"/>
    </row>
    <row r="23923" spans="11:11" x14ac:dyDescent="0.25">
      <c r="K23923"/>
    </row>
    <row r="23924" spans="11:11" x14ac:dyDescent="0.25">
      <c r="K23924"/>
    </row>
    <row r="23925" spans="11:11" x14ac:dyDescent="0.25">
      <c r="K23925"/>
    </row>
    <row r="23926" spans="11:11" x14ac:dyDescent="0.25">
      <c r="K23926"/>
    </row>
    <row r="23927" spans="11:11" x14ac:dyDescent="0.25">
      <c r="K23927"/>
    </row>
    <row r="23928" spans="11:11" x14ac:dyDescent="0.25">
      <c r="K23928"/>
    </row>
    <row r="23929" spans="11:11" x14ac:dyDescent="0.25">
      <c r="K23929"/>
    </row>
    <row r="23930" spans="11:11" x14ac:dyDescent="0.25">
      <c r="K23930"/>
    </row>
    <row r="23931" spans="11:11" x14ac:dyDescent="0.25">
      <c r="K23931"/>
    </row>
    <row r="23932" spans="11:11" x14ac:dyDescent="0.25">
      <c r="K23932"/>
    </row>
    <row r="23933" spans="11:11" x14ac:dyDescent="0.25">
      <c r="K23933"/>
    </row>
    <row r="23934" spans="11:11" x14ac:dyDescent="0.25">
      <c r="K23934"/>
    </row>
    <row r="23935" spans="11:11" x14ac:dyDescent="0.25">
      <c r="K23935"/>
    </row>
    <row r="23936" spans="11:11" x14ac:dyDescent="0.25">
      <c r="K23936"/>
    </row>
    <row r="23937" spans="11:11" x14ac:dyDescent="0.25">
      <c r="K23937"/>
    </row>
    <row r="23938" spans="11:11" x14ac:dyDescent="0.25">
      <c r="K23938"/>
    </row>
    <row r="23939" spans="11:11" x14ac:dyDescent="0.25">
      <c r="K23939"/>
    </row>
    <row r="23940" spans="11:11" x14ac:dyDescent="0.25">
      <c r="K23940"/>
    </row>
    <row r="23941" spans="11:11" x14ac:dyDescent="0.25">
      <c r="K23941"/>
    </row>
    <row r="23942" spans="11:11" x14ac:dyDescent="0.25">
      <c r="K23942"/>
    </row>
    <row r="23943" spans="11:11" x14ac:dyDescent="0.25">
      <c r="K23943"/>
    </row>
    <row r="23944" spans="11:11" x14ac:dyDescent="0.25">
      <c r="K23944"/>
    </row>
    <row r="23945" spans="11:11" x14ac:dyDescent="0.25">
      <c r="K23945"/>
    </row>
    <row r="23946" spans="11:11" x14ac:dyDescent="0.25">
      <c r="K23946"/>
    </row>
    <row r="23947" spans="11:11" x14ac:dyDescent="0.25">
      <c r="K23947"/>
    </row>
    <row r="23948" spans="11:11" x14ac:dyDescent="0.25">
      <c r="K23948"/>
    </row>
    <row r="23949" spans="11:11" x14ac:dyDescent="0.25">
      <c r="K23949"/>
    </row>
    <row r="23950" spans="11:11" x14ac:dyDescent="0.25">
      <c r="K23950"/>
    </row>
    <row r="23951" spans="11:11" x14ac:dyDescent="0.25">
      <c r="K23951"/>
    </row>
    <row r="23952" spans="11:11" x14ac:dyDescent="0.25">
      <c r="K23952"/>
    </row>
    <row r="23953" spans="11:11" x14ac:dyDescent="0.25">
      <c r="K23953"/>
    </row>
    <row r="23954" spans="11:11" x14ac:dyDescent="0.25">
      <c r="K23954"/>
    </row>
    <row r="23955" spans="11:11" x14ac:dyDescent="0.25">
      <c r="K23955"/>
    </row>
    <row r="23956" spans="11:11" x14ac:dyDescent="0.25">
      <c r="K23956"/>
    </row>
    <row r="23957" spans="11:11" x14ac:dyDescent="0.25">
      <c r="K23957"/>
    </row>
    <row r="23958" spans="11:11" x14ac:dyDescent="0.25">
      <c r="K23958"/>
    </row>
    <row r="23959" spans="11:11" x14ac:dyDescent="0.25">
      <c r="K23959"/>
    </row>
    <row r="23960" spans="11:11" x14ac:dyDescent="0.25">
      <c r="K23960"/>
    </row>
    <row r="23961" spans="11:11" x14ac:dyDescent="0.25">
      <c r="K23961"/>
    </row>
    <row r="23962" spans="11:11" x14ac:dyDescent="0.25">
      <c r="K23962"/>
    </row>
    <row r="23963" spans="11:11" x14ac:dyDescent="0.25">
      <c r="K23963"/>
    </row>
    <row r="23964" spans="11:11" x14ac:dyDescent="0.25">
      <c r="K23964"/>
    </row>
    <row r="23965" spans="11:11" x14ac:dyDescent="0.25">
      <c r="K23965"/>
    </row>
    <row r="23966" spans="11:11" x14ac:dyDescent="0.25">
      <c r="K23966"/>
    </row>
    <row r="23967" spans="11:11" x14ac:dyDescent="0.25">
      <c r="K23967"/>
    </row>
    <row r="23968" spans="11:11" x14ac:dyDescent="0.25">
      <c r="K23968"/>
    </row>
    <row r="23969" spans="11:11" x14ac:dyDescent="0.25">
      <c r="K23969"/>
    </row>
    <row r="23970" spans="11:11" x14ac:dyDescent="0.25">
      <c r="K23970"/>
    </row>
    <row r="23971" spans="11:11" x14ac:dyDescent="0.25">
      <c r="K23971"/>
    </row>
    <row r="23972" spans="11:11" x14ac:dyDescent="0.25">
      <c r="K23972"/>
    </row>
    <row r="23973" spans="11:11" x14ac:dyDescent="0.25">
      <c r="K23973"/>
    </row>
    <row r="23974" spans="11:11" x14ac:dyDescent="0.25">
      <c r="K23974"/>
    </row>
    <row r="23975" spans="11:11" x14ac:dyDescent="0.25">
      <c r="K23975"/>
    </row>
    <row r="23976" spans="11:11" x14ac:dyDescent="0.25">
      <c r="K23976"/>
    </row>
    <row r="23977" spans="11:11" x14ac:dyDescent="0.25">
      <c r="K23977"/>
    </row>
    <row r="23978" spans="11:11" x14ac:dyDescent="0.25">
      <c r="K23978"/>
    </row>
    <row r="23979" spans="11:11" x14ac:dyDescent="0.25">
      <c r="K23979"/>
    </row>
    <row r="23980" spans="11:11" x14ac:dyDescent="0.25">
      <c r="K23980"/>
    </row>
    <row r="23981" spans="11:11" x14ac:dyDescent="0.25">
      <c r="K23981"/>
    </row>
    <row r="23982" spans="11:11" x14ac:dyDescent="0.25">
      <c r="K23982"/>
    </row>
    <row r="23983" spans="11:11" x14ac:dyDescent="0.25">
      <c r="K23983"/>
    </row>
    <row r="23984" spans="11:11" x14ac:dyDescent="0.25">
      <c r="K23984"/>
    </row>
    <row r="23985" spans="11:11" x14ac:dyDescent="0.25">
      <c r="K23985"/>
    </row>
    <row r="23986" spans="11:11" x14ac:dyDescent="0.25">
      <c r="K23986"/>
    </row>
    <row r="23987" spans="11:11" x14ac:dyDescent="0.25">
      <c r="K23987"/>
    </row>
    <row r="23988" spans="11:11" x14ac:dyDescent="0.25">
      <c r="K23988"/>
    </row>
    <row r="23989" spans="11:11" x14ac:dyDescent="0.25">
      <c r="K23989"/>
    </row>
    <row r="23990" spans="11:11" x14ac:dyDescent="0.25">
      <c r="K23990"/>
    </row>
    <row r="23991" spans="11:11" x14ac:dyDescent="0.25">
      <c r="K23991"/>
    </row>
    <row r="23992" spans="11:11" x14ac:dyDescent="0.25">
      <c r="K23992"/>
    </row>
    <row r="23993" spans="11:11" x14ac:dyDescent="0.25">
      <c r="K23993"/>
    </row>
    <row r="23994" spans="11:11" x14ac:dyDescent="0.25">
      <c r="K23994"/>
    </row>
    <row r="23995" spans="11:11" x14ac:dyDescent="0.25">
      <c r="K23995"/>
    </row>
    <row r="23996" spans="11:11" x14ac:dyDescent="0.25">
      <c r="K23996"/>
    </row>
    <row r="23997" spans="11:11" x14ac:dyDescent="0.25">
      <c r="K23997"/>
    </row>
    <row r="23998" spans="11:11" x14ac:dyDescent="0.25">
      <c r="K23998"/>
    </row>
    <row r="23999" spans="11:11" x14ac:dyDescent="0.25">
      <c r="K23999"/>
    </row>
    <row r="24000" spans="11:11" x14ac:dyDescent="0.25">
      <c r="K24000"/>
    </row>
    <row r="24001" spans="11:11" x14ac:dyDescent="0.25">
      <c r="K24001"/>
    </row>
    <row r="24002" spans="11:11" x14ac:dyDescent="0.25">
      <c r="K24002"/>
    </row>
    <row r="24003" spans="11:11" x14ac:dyDescent="0.25">
      <c r="K24003"/>
    </row>
    <row r="24004" spans="11:11" x14ac:dyDescent="0.25">
      <c r="K24004"/>
    </row>
    <row r="24005" spans="11:11" x14ac:dyDescent="0.25">
      <c r="K24005"/>
    </row>
    <row r="24006" spans="11:11" x14ac:dyDescent="0.25">
      <c r="K24006"/>
    </row>
    <row r="24007" spans="11:11" x14ac:dyDescent="0.25">
      <c r="K24007"/>
    </row>
    <row r="24008" spans="11:11" x14ac:dyDescent="0.25">
      <c r="K24008"/>
    </row>
    <row r="24009" spans="11:11" x14ac:dyDescent="0.25">
      <c r="K24009"/>
    </row>
    <row r="24010" spans="11:11" x14ac:dyDescent="0.25">
      <c r="K24010"/>
    </row>
    <row r="24011" spans="11:11" x14ac:dyDescent="0.25">
      <c r="K24011"/>
    </row>
    <row r="24012" spans="11:11" x14ac:dyDescent="0.25">
      <c r="K24012"/>
    </row>
    <row r="24013" spans="11:11" x14ac:dyDescent="0.25">
      <c r="K24013"/>
    </row>
    <row r="24014" spans="11:11" x14ac:dyDescent="0.25">
      <c r="K24014"/>
    </row>
    <row r="24015" spans="11:11" x14ac:dyDescent="0.25">
      <c r="K24015"/>
    </row>
    <row r="24016" spans="11:11" x14ac:dyDescent="0.25">
      <c r="K24016"/>
    </row>
    <row r="24017" spans="11:11" x14ac:dyDescent="0.25">
      <c r="K24017"/>
    </row>
    <row r="24018" spans="11:11" x14ac:dyDescent="0.25">
      <c r="K24018"/>
    </row>
    <row r="24019" spans="11:11" x14ac:dyDescent="0.25">
      <c r="K24019"/>
    </row>
    <row r="24020" spans="11:11" x14ac:dyDescent="0.25">
      <c r="K24020"/>
    </row>
    <row r="24021" spans="11:11" x14ac:dyDescent="0.25">
      <c r="K24021"/>
    </row>
    <row r="24022" spans="11:11" x14ac:dyDescent="0.25">
      <c r="K24022"/>
    </row>
    <row r="24023" spans="11:11" x14ac:dyDescent="0.25">
      <c r="K24023"/>
    </row>
    <row r="24024" spans="11:11" x14ac:dyDescent="0.25">
      <c r="K24024"/>
    </row>
    <row r="24025" spans="11:11" x14ac:dyDescent="0.25">
      <c r="K24025"/>
    </row>
    <row r="24026" spans="11:11" x14ac:dyDescent="0.25">
      <c r="K24026"/>
    </row>
    <row r="24027" spans="11:11" x14ac:dyDescent="0.25">
      <c r="K24027"/>
    </row>
    <row r="24028" spans="11:11" x14ac:dyDescent="0.25">
      <c r="K24028"/>
    </row>
    <row r="24029" spans="11:11" x14ac:dyDescent="0.25">
      <c r="K24029"/>
    </row>
    <row r="24030" spans="11:11" x14ac:dyDescent="0.25">
      <c r="K24030"/>
    </row>
    <row r="24031" spans="11:11" x14ac:dyDescent="0.25">
      <c r="K24031"/>
    </row>
    <row r="24032" spans="11:11" x14ac:dyDescent="0.25">
      <c r="K24032"/>
    </row>
    <row r="24033" spans="11:11" x14ac:dyDescent="0.25">
      <c r="K24033"/>
    </row>
    <row r="24034" spans="11:11" x14ac:dyDescent="0.25">
      <c r="K24034"/>
    </row>
    <row r="24035" spans="11:11" x14ac:dyDescent="0.25">
      <c r="K24035"/>
    </row>
    <row r="24036" spans="11:11" x14ac:dyDescent="0.25">
      <c r="K24036"/>
    </row>
    <row r="24037" spans="11:11" x14ac:dyDescent="0.25">
      <c r="K24037"/>
    </row>
    <row r="24038" spans="11:11" x14ac:dyDescent="0.25">
      <c r="K24038"/>
    </row>
    <row r="24039" spans="11:11" x14ac:dyDescent="0.25">
      <c r="K24039"/>
    </row>
    <row r="24040" spans="11:11" x14ac:dyDescent="0.25">
      <c r="K24040"/>
    </row>
    <row r="24041" spans="11:11" x14ac:dyDescent="0.25">
      <c r="K24041"/>
    </row>
    <row r="24042" spans="11:11" x14ac:dyDescent="0.25">
      <c r="K24042"/>
    </row>
    <row r="24043" spans="11:11" x14ac:dyDescent="0.25">
      <c r="K24043"/>
    </row>
    <row r="24044" spans="11:11" x14ac:dyDescent="0.25">
      <c r="K24044"/>
    </row>
    <row r="24045" spans="11:11" x14ac:dyDescent="0.25">
      <c r="K24045"/>
    </row>
    <row r="24046" spans="11:11" x14ac:dyDescent="0.25">
      <c r="K24046"/>
    </row>
    <row r="24047" spans="11:11" x14ac:dyDescent="0.25">
      <c r="K24047"/>
    </row>
    <row r="24048" spans="11:11" x14ac:dyDescent="0.25">
      <c r="K24048"/>
    </row>
    <row r="24049" spans="11:11" x14ac:dyDescent="0.25">
      <c r="K24049"/>
    </row>
    <row r="24050" spans="11:11" x14ac:dyDescent="0.25">
      <c r="K24050"/>
    </row>
    <row r="24051" spans="11:11" x14ac:dyDescent="0.25">
      <c r="K24051"/>
    </row>
    <row r="24052" spans="11:11" x14ac:dyDescent="0.25">
      <c r="K24052"/>
    </row>
    <row r="24053" spans="11:11" x14ac:dyDescent="0.25">
      <c r="K24053"/>
    </row>
    <row r="24054" spans="11:11" x14ac:dyDescent="0.25">
      <c r="K24054"/>
    </row>
    <row r="24055" spans="11:11" x14ac:dyDescent="0.25">
      <c r="K24055"/>
    </row>
    <row r="24056" spans="11:11" x14ac:dyDescent="0.25">
      <c r="K24056"/>
    </row>
    <row r="24057" spans="11:11" x14ac:dyDescent="0.25">
      <c r="K24057"/>
    </row>
    <row r="24058" spans="11:11" x14ac:dyDescent="0.25">
      <c r="K24058"/>
    </row>
    <row r="24059" spans="11:11" x14ac:dyDescent="0.25">
      <c r="K24059"/>
    </row>
    <row r="24060" spans="11:11" x14ac:dyDescent="0.25">
      <c r="K24060"/>
    </row>
    <row r="24061" spans="11:11" x14ac:dyDescent="0.25">
      <c r="K24061"/>
    </row>
    <row r="24062" spans="11:11" x14ac:dyDescent="0.25">
      <c r="K24062"/>
    </row>
    <row r="24063" spans="11:11" x14ac:dyDescent="0.25">
      <c r="K24063"/>
    </row>
    <row r="24064" spans="11:11" x14ac:dyDescent="0.25">
      <c r="K24064"/>
    </row>
    <row r="24065" spans="11:11" x14ac:dyDescent="0.25">
      <c r="K24065"/>
    </row>
    <row r="24066" spans="11:11" x14ac:dyDescent="0.25">
      <c r="K24066"/>
    </row>
    <row r="24067" spans="11:11" x14ac:dyDescent="0.25">
      <c r="K24067"/>
    </row>
    <row r="24068" spans="11:11" x14ac:dyDescent="0.25">
      <c r="K24068"/>
    </row>
    <row r="24069" spans="11:11" x14ac:dyDescent="0.25">
      <c r="K24069"/>
    </row>
    <row r="24070" spans="11:11" x14ac:dyDescent="0.25">
      <c r="K24070"/>
    </row>
    <row r="24071" spans="11:11" x14ac:dyDescent="0.25">
      <c r="K24071"/>
    </row>
    <row r="24072" spans="11:11" x14ac:dyDescent="0.25">
      <c r="K24072"/>
    </row>
    <row r="24073" spans="11:11" x14ac:dyDescent="0.25">
      <c r="K24073"/>
    </row>
    <row r="24074" spans="11:11" x14ac:dyDescent="0.25">
      <c r="K24074"/>
    </row>
    <row r="24075" spans="11:11" x14ac:dyDescent="0.25">
      <c r="K24075"/>
    </row>
    <row r="24076" spans="11:11" x14ac:dyDescent="0.25">
      <c r="K24076"/>
    </row>
    <row r="24077" spans="11:11" x14ac:dyDescent="0.25">
      <c r="K24077"/>
    </row>
    <row r="24078" spans="11:11" x14ac:dyDescent="0.25">
      <c r="K24078"/>
    </row>
    <row r="24079" spans="11:11" x14ac:dyDescent="0.25">
      <c r="K24079"/>
    </row>
    <row r="24080" spans="11:11" x14ac:dyDescent="0.25">
      <c r="K24080"/>
    </row>
    <row r="24081" spans="11:11" x14ac:dyDescent="0.25">
      <c r="K24081"/>
    </row>
    <row r="24082" spans="11:11" x14ac:dyDescent="0.25">
      <c r="K24082"/>
    </row>
    <row r="24083" spans="11:11" x14ac:dyDescent="0.25">
      <c r="K24083"/>
    </row>
    <row r="24084" spans="11:11" x14ac:dyDescent="0.25">
      <c r="K24084"/>
    </row>
    <row r="24085" spans="11:11" x14ac:dyDescent="0.25">
      <c r="K24085"/>
    </row>
    <row r="24086" spans="11:11" x14ac:dyDescent="0.25">
      <c r="K24086"/>
    </row>
    <row r="24087" spans="11:11" x14ac:dyDescent="0.25">
      <c r="K24087"/>
    </row>
    <row r="24088" spans="11:11" x14ac:dyDescent="0.25">
      <c r="K24088"/>
    </row>
    <row r="24089" spans="11:11" x14ac:dyDescent="0.25">
      <c r="K24089"/>
    </row>
    <row r="24090" spans="11:11" x14ac:dyDescent="0.25">
      <c r="K24090"/>
    </row>
    <row r="24091" spans="11:11" x14ac:dyDescent="0.25">
      <c r="K24091"/>
    </row>
    <row r="24092" spans="11:11" x14ac:dyDescent="0.25">
      <c r="K24092"/>
    </row>
    <row r="24093" spans="11:11" x14ac:dyDescent="0.25">
      <c r="K24093"/>
    </row>
    <row r="24094" spans="11:11" x14ac:dyDescent="0.25">
      <c r="K24094"/>
    </row>
    <row r="24095" spans="11:11" x14ac:dyDescent="0.25">
      <c r="K24095"/>
    </row>
    <row r="24096" spans="11:11" x14ac:dyDescent="0.25">
      <c r="K24096"/>
    </row>
    <row r="24097" spans="11:11" x14ac:dyDescent="0.25">
      <c r="K24097"/>
    </row>
    <row r="24098" spans="11:11" x14ac:dyDescent="0.25">
      <c r="K24098"/>
    </row>
    <row r="24099" spans="11:11" x14ac:dyDescent="0.25">
      <c r="K24099"/>
    </row>
    <row r="24100" spans="11:11" x14ac:dyDescent="0.25">
      <c r="K24100"/>
    </row>
    <row r="24101" spans="11:11" x14ac:dyDescent="0.25">
      <c r="K24101"/>
    </row>
    <row r="24102" spans="11:11" x14ac:dyDescent="0.25">
      <c r="K24102"/>
    </row>
    <row r="24103" spans="11:11" x14ac:dyDescent="0.25">
      <c r="K24103"/>
    </row>
    <row r="24104" spans="11:11" x14ac:dyDescent="0.25">
      <c r="K24104"/>
    </row>
    <row r="24105" spans="11:11" x14ac:dyDescent="0.25">
      <c r="K24105"/>
    </row>
    <row r="24106" spans="11:11" x14ac:dyDescent="0.25">
      <c r="K24106"/>
    </row>
    <row r="24107" spans="11:11" x14ac:dyDescent="0.25">
      <c r="K24107"/>
    </row>
    <row r="24108" spans="11:11" x14ac:dyDescent="0.25">
      <c r="K24108"/>
    </row>
    <row r="24109" spans="11:11" x14ac:dyDescent="0.25">
      <c r="K24109"/>
    </row>
    <row r="24110" spans="11:11" x14ac:dyDescent="0.25">
      <c r="K24110"/>
    </row>
    <row r="24111" spans="11:11" x14ac:dyDescent="0.25">
      <c r="K24111"/>
    </row>
    <row r="24112" spans="11:11" x14ac:dyDescent="0.25">
      <c r="K24112"/>
    </row>
    <row r="24113" spans="11:11" x14ac:dyDescent="0.25">
      <c r="K24113"/>
    </row>
    <row r="24114" spans="11:11" x14ac:dyDescent="0.25">
      <c r="K24114"/>
    </row>
    <row r="24115" spans="11:11" x14ac:dyDescent="0.25">
      <c r="K24115"/>
    </row>
    <row r="24116" spans="11:11" x14ac:dyDescent="0.25">
      <c r="K24116"/>
    </row>
    <row r="24117" spans="11:11" x14ac:dyDescent="0.25">
      <c r="K24117"/>
    </row>
    <row r="24118" spans="11:11" x14ac:dyDescent="0.25">
      <c r="K24118"/>
    </row>
    <row r="24119" spans="11:11" x14ac:dyDescent="0.25">
      <c r="K24119"/>
    </row>
    <row r="24120" spans="11:11" x14ac:dyDescent="0.25">
      <c r="K24120"/>
    </row>
    <row r="24121" spans="11:11" x14ac:dyDescent="0.25">
      <c r="K24121"/>
    </row>
    <row r="24122" spans="11:11" x14ac:dyDescent="0.25">
      <c r="K24122"/>
    </row>
    <row r="24123" spans="11:11" x14ac:dyDescent="0.25">
      <c r="K24123"/>
    </row>
    <row r="24124" spans="11:11" x14ac:dyDescent="0.25">
      <c r="K24124"/>
    </row>
    <row r="24125" spans="11:11" x14ac:dyDescent="0.25">
      <c r="K24125"/>
    </row>
    <row r="24126" spans="11:11" x14ac:dyDescent="0.25">
      <c r="K24126"/>
    </row>
    <row r="24127" spans="11:11" x14ac:dyDescent="0.25">
      <c r="K24127"/>
    </row>
    <row r="24128" spans="11:11" x14ac:dyDescent="0.25">
      <c r="K24128"/>
    </row>
    <row r="24129" spans="11:11" x14ac:dyDescent="0.25">
      <c r="K24129"/>
    </row>
    <row r="24130" spans="11:11" x14ac:dyDescent="0.25">
      <c r="K24130"/>
    </row>
    <row r="24131" spans="11:11" x14ac:dyDescent="0.25">
      <c r="K24131"/>
    </row>
    <row r="24132" spans="11:11" x14ac:dyDescent="0.25">
      <c r="K24132"/>
    </row>
    <row r="24133" spans="11:11" x14ac:dyDescent="0.25">
      <c r="K24133"/>
    </row>
    <row r="24134" spans="11:11" x14ac:dyDescent="0.25">
      <c r="K24134"/>
    </row>
    <row r="24135" spans="11:11" x14ac:dyDescent="0.25">
      <c r="K24135"/>
    </row>
    <row r="24136" spans="11:11" x14ac:dyDescent="0.25">
      <c r="K24136"/>
    </row>
    <row r="24137" spans="11:11" x14ac:dyDescent="0.25">
      <c r="K24137"/>
    </row>
    <row r="24138" spans="11:11" x14ac:dyDescent="0.25">
      <c r="K24138"/>
    </row>
    <row r="24139" spans="11:11" x14ac:dyDescent="0.25">
      <c r="K24139"/>
    </row>
    <row r="24140" spans="11:11" x14ac:dyDescent="0.25">
      <c r="K24140"/>
    </row>
    <row r="24141" spans="11:11" x14ac:dyDescent="0.25">
      <c r="K24141"/>
    </row>
    <row r="24142" spans="11:11" x14ac:dyDescent="0.25">
      <c r="K24142"/>
    </row>
    <row r="24143" spans="11:11" x14ac:dyDescent="0.25">
      <c r="K24143"/>
    </row>
    <row r="24144" spans="11:11" x14ac:dyDescent="0.25">
      <c r="K24144"/>
    </row>
    <row r="24145" spans="11:11" x14ac:dyDescent="0.25">
      <c r="K24145"/>
    </row>
    <row r="24146" spans="11:11" x14ac:dyDescent="0.25">
      <c r="K24146"/>
    </row>
    <row r="24147" spans="11:11" x14ac:dyDescent="0.25">
      <c r="K24147"/>
    </row>
    <row r="24148" spans="11:11" x14ac:dyDescent="0.25">
      <c r="K24148"/>
    </row>
    <row r="24149" spans="11:11" x14ac:dyDescent="0.25">
      <c r="K24149"/>
    </row>
    <row r="24150" spans="11:11" x14ac:dyDescent="0.25">
      <c r="K24150"/>
    </row>
    <row r="24151" spans="11:11" x14ac:dyDescent="0.25">
      <c r="K24151"/>
    </row>
    <row r="24152" spans="11:11" x14ac:dyDescent="0.25">
      <c r="K24152"/>
    </row>
    <row r="24153" spans="11:11" x14ac:dyDescent="0.25">
      <c r="K24153"/>
    </row>
    <row r="24154" spans="11:11" x14ac:dyDescent="0.25">
      <c r="K24154"/>
    </row>
    <row r="24155" spans="11:11" x14ac:dyDescent="0.25">
      <c r="K24155"/>
    </row>
    <row r="24156" spans="11:11" x14ac:dyDescent="0.25">
      <c r="K24156"/>
    </row>
    <row r="24157" spans="11:11" x14ac:dyDescent="0.25">
      <c r="K24157"/>
    </row>
    <row r="24158" spans="11:11" x14ac:dyDescent="0.25">
      <c r="K24158"/>
    </row>
    <row r="24159" spans="11:11" x14ac:dyDescent="0.25">
      <c r="K24159"/>
    </row>
    <row r="24160" spans="11:11" x14ac:dyDescent="0.25">
      <c r="K24160"/>
    </row>
    <row r="24161" spans="11:11" x14ac:dyDescent="0.25">
      <c r="K24161"/>
    </row>
    <row r="24162" spans="11:11" x14ac:dyDescent="0.25">
      <c r="K24162"/>
    </row>
    <row r="24163" spans="11:11" x14ac:dyDescent="0.25">
      <c r="K24163"/>
    </row>
    <row r="24164" spans="11:11" x14ac:dyDescent="0.25">
      <c r="K24164"/>
    </row>
    <row r="24165" spans="11:11" x14ac:dyDescent="0.25">
      <c r="K24165"/>
    </row>
    <row r="24166" spans="11:11" x14ac:dyDescent="0.25">
      <c r="K24166"/>
    </row>
    <row r="24167" spans="11:11" x14ac:dyDescent="0.25">
      <c r="K24167"/>
    </row>
    <row r="24168" spans="11:11" x14ac:dyDescent="0.25">
      <c r="K24168"/>
    </row>
    <row r="24169" spans="11:11" x14ac:dyDescent="0.25">
      <c r="K24169"/>
    </row>
    <row r="24170" spans="11:11" x14ac:dyDescent="0.25">
      <c r="K24170"/>
    </row>
    <row r="24171" spans="11:11" x14ac:dyDescent="0.25">
      <c r="K24171"/>
    </row>
    <row r="24172" spans="11:11" x14ac:dyDescent="0.25">
      <c r="K24172"/>
    </row>
    <row r="24173" spans="11:11" x14ac:dyDescent="0.25">
      <c r="K24173"/>
    </row>
    <row r="24174" spans="11:11" x14ac:dyDescent="0.25">
      <c r="K24174"/>
    </row>
    <row r="24175" spans="11:11" x14ac:dyDescent="0.25">
      <c r="K24175"/>
    </row>
    <row r="24176" spans="11:11" x14ac:dyDescent="0.25">
      <c r="K24176"/>
    </row>
    <row r="24177" spans="11:11" x14ac:dyDescent="0.25">
      <c r="K24177"/>
    </row>
    <row r="24178" spans="11:11" x14ac:dyDescent="0.25">
      <c r="K24178"/>
    </row>
    <row r="24179" spans="11:11" x14ac:dyDescent="0.25">
      <c r="K24179"/>
    </row>
    <row r="24180" spans="11:11" x14ac:dyDescent="0.25">
      <c r="K24180"/>
    </row>
    <row r="24181" spans="11:11" x14ac:dyDescent="0.25">
      <c r="K24181"/>
    </row>
    <row r="24182" spans="11:11" x14ac:dyDescent="0.25">
      <c r="K24182"/>
    </row>
    <row r="24183" spans="11:11" x14ac:dyDescent="0.25">
      <c r="K24183"/>
    </row>
    <row r="24184" spans="11:11" x14ac:dyDescent="0.25">
      <c r="K24184"/>
    </row>
    <row r="24185" spans="11:11" x14ac:dyDescent="0.25">
      <c r="K24185"/>
    </row>
    <row r="24186" spans="11:11" x14ac:dyDescent="0.25">
      <c r="K24186"/>
    </row>
    <row r="24187" spans="11:11" x14ac:dyDescent="0.25">
      <c r="K24187"/>
    </row>
    <row r="24188" spans="11:11" x14ac:dyDescent="0.25">
      <c r="K24188"/>
    </row>
    <row r="24189" spans="11:11" x14ac:dyDescent="0.25">
      <c r="K24189"/>
    </row>
    <row r="24190" spans="11:11" x14ac:dyDescent="0.25">
      <c r="K24190"/>
    </row>
    <row r="24191" spans="11:11" x14ac:dyDescent="0.25">
      <c r="K24191"/>
    </row>
    <row r="24192" spans="11:11" x14ac:dyDescent="0.25">
      <c r="K24192"/>
    </row>
    <row r="24193" spans="11:11" x14ac:dyDescent="0.25">
      <c r="K24193"/>
    </row>
    <row r="24194" spans="11:11" x14ac:dyDescent="0.25">
      <c r="K24194"/>
    </row>
    <row r="24195" spans="11:11" x14ac:dyDescent="0.25">
      <c r="K24195"/>
    </row>
    <row r="24196" spans="11:11" x14ac:dyDescent="0.25">
      <c r="K24196"/>
    </row>
    <row r="24197" spans="11:11" x14ac:dyDescent="0.25">
      <c r="K24197"/>
    </row>
    <row r="24198" spans="11:11" x14ac:dyDescent="0.25">
      <c r="K24198"/>
    </row>
    <row r="24199" spans="11:11" x14ac:dyDescent="0.25">
      <c r="K24199"/>
    </row>
    <row r="24200" spans="11:11" x14ac:dyDescent="0.25">
      <c r="K24200"/>
    </row>
    <row r="24201" spans="11:11" x14ac:dyDescent="0.25">
      <c r="K24201"/>
    </row>
    <row r="24202" spans="11:11" x14ac:dyDescent="0.25">
      <c r="K24202"/>
    </row>
    <row r="24203" spans="11:11" x14ac:dyDescent="0.25">
      <c r="K24203"/>
    </row>
    <row r="24204" spans="11:11" x14ac:dyDescent="0.25">
      <c r="K24204"/>
    </row>
    <row r="24205" spans="11:11" x14ac:dyDescent="0.25">
      <c r="K24205"/>
    </row>
    <row r="24206" spans="11:11" x14ac:dyDescent="0.25">
      <c r="K24206"/>
    </row>
    <row r="24207" spans="11:11" x14ac:dyDescent="0.25">
      <c r="K24207"/>
    </row>
    <row r="24208" spans="11:11" x14ac:dyDescent="0.25">
      <c r="K24208"/>
    </row>
    <row r="24209" spans="11:11" x14ac:dyDescent="0.25">
      <c r="K24209"/>
    </row>
    <row r="24210" spans="11:11" x14ac:dyDescent="0.25">
      <c r="K24210"/>
    </row>
    <row r="24211" spans="11:11" x14ac:dyDescent="0.25">
      <c r="K24211"/>
    </row>
    <row r="24212" spans="11:11" x14ac:dyDescent="0.25">
      <c r="K24212"/>
    </row>
    <row r="24213" spans="11:11" x14ac:dyDescent="0.25">
      <c r="K24213"/>
    </row>
    <row r="24214" spans="11:11" x14ac:dyDescent="0.25">
      <c r="K24214"/>
    </row>
    <row r="24215" spans="11:11" x14ac:dyDescent="0.25">
      <c r="K24215"/>
    </row>
    <row r="24216" spans="11:11" x14ac:dyDescent="0.25">
      <c r="K24216"/>
    </row>
    <row r="24217" spans="11:11" x14ac:dyDescent="0.25">
      <c r="K24217"/>
    </row>
    <row r="24218" spans="11:11" x14ac:dyDescent="0.25">
      <c r="K24218"/>
    </row>
    <row r="24219" spans="11:11" x14ac:dyDescent="0.25">
      <c r="K24219"/>
    </row>
    <row r="24220" spans="11:11" x14ac:dyDescent="0.25">
      <c r="K24220"/>
    </row>
    <row r="24221" spans="11:11" x14ac:dyDescent="0.25">
      <c r="K24221"/>
    </row>
    <row r="24222" spans="11:11" x14ac:dyDescent="0.25">
      <c r="K24222"/>
    </row>
    <row r="24223" spans="11:11" x14ac:dyDescent="0.25">
      <c r="K24223"/>
    </row>
    <row r="24224" spans="11:11" x14ac:dyDescent="0.25">
      <c r="K24224"/>
    </row>
    <row r="24225" spans="11:11" x14ac:dyDescent="0.25">
      <c r="K24225"/>
    </row>
    <row r="24226" spans="11:11" x14ac:dyDescent="0.25">
      <c r="K24226"/>
    </row>
    <row r="24227" spans="11:11" x14ac:dyDescent="0.25">
      <c r="K24227"/>
    </row>
    <row r="24228" spans="11:11" x14ac:dyDescent="0.25">
      <c r="K24228"/>
    </row>
    <row r="24229" spans="11:11" x14ac:dyDescent="0.25">
      <c r="K24229"/>
    </row>
    <row r="24230" spans="11:11" x14ac:dyDescent="0.25">
      <c r="K24230"/>
    </row>
    <row r="24231" spans="11:11" x14ac:dyDescent="0.25">
      <c r="K24231"/>
    </row>
    <row r="24232" spans="11:11" x14ac:dyDescent="0.25">
      <c r="K24232"/>
    </row>
    <row r="24233" spans="11:11" x14ac:dyDescent="0.25">
      <c r="K24233"/>
    </row>
    <row r="24234" spans="11:11" x14ac:dyDescent="0.25">
      <c r="K24234"/>
    </row>
    <row r="24235" spans="11:11" x14ac:dyDescent="0.25">
      <c r="K24235"/>
    </row>
    <row r="24236" spans="11:11" x14ac:dyDescent="0.25">
      <c r="K24236"/>
    </row>
    <row r="24237" spans="11:11" x14ac:dyDescent="0.25">
      <c r="K24237"/>
    </row>
    <row r="24238" spans="11:11" x14ac:dyDescent="0.25">
      <c r="K24238"/>
    </row>
    <row r="24239" spans="11:11" x14ac:dyDescent="0.25">
      <c r="K24239"/>
    </row>
    <row r="24240" spans="11:11" x14ac:dyDescent="0.25">
      <c r="K24240"/>
    </row>
    <row r="24241" spans="11:11" x14ac:dyDescent="0.25">
      <c r="K24241"/>
    </row>
    <row r="24242" spans="11:11" x14ac:dyDescent="0.25">
      <c r="K24242"/>
    </row>
    <row r="24243" spans="11:11" x14ac:dyDescent="0.25">
      <c r="K24243"/>
    </row>
    <row r="24244" spans="11:11" x14ac:dyDescent="0.25">
      <c r="K24244"/>
    </row>
    <row r="24245" spans="11:11" x14ac:dyDescent="0.25">
      <c r="K24245"/>
    </row>
    <row r="24246" spans="11:11" x14ac:dyDescent="0.25">
      <c r="K24246"/>
    </row>
    <row r="24247" spans="11:11" x14ac:dyDescent="0.25">
      <c r="K24247"/>
    </row>
    <row r="24248" spans="11:11" x14ac:dyDescent="0.25">
      <c r="K24248"/>
    </row>
    <row r="24249" spans="11:11" x14ac:dyDescent="0.25">
      <c r="K24249"/>
    </row>
    <row r="24250" spans="11:11" x14ac:dyDescent="0.25">
      <c r="K24250"/>
    </row>
    <row r="24251" spans="11:11" x14ac:dyDescent="0.25">
      <c r="K24251"/>
    </row>
    <row r="24252" spans="11:11" x14ac:dyDescent="0.25">
      <c r="K24252"/>
    </row>
    <row r="24253" spans="11:11" x14ac:dyDescent="0.25">
      <c r="K24253"/>
    </row>
    <row r="24254" spans="11:11" x14ac:dyDescent="0.25">
      <c r="K24254"/>
    </row>
    <row r="24255" spans="11:11" x14ac:dyDescent="0.25">
      <c r="K24255"/>
    </row>
    <row r="24256" spans="11:11" x14ac:dyDescent="0.25">
      <c r="K24256"/>
    </row>
    <row r="24257" spans="11:11" x14ac:dyDescent="0.25">
      <c r="K24257"/>
    </row>
    <row r="24258" spans="11:11" x14ac:dyDescent="0.25">
      <c r="K24258"/>
    </row>
    <row r="24259" spans="11:11" x14ac:dyDescent="0.25">
      <c r="K24259"/>
    </row>
    <row r="24260" spans="11:11" x14ac:dyDescent="0.25">
      <c r="K24260"/>
    </row>
    <row r="24261" spans="11:11" x14ac:dyDescent="0.25">
      <c r="K24261"/>
    </row>
    <row r="24262" spans="11:11" x14ac:dyDescent="0.25">
      <c r="K24262"/>
    </row>
    <row r="24263" spans="11:11" x14ac:dyDescent="0.25">
      <c r="K24263"/>
    </row>
    <row r="24264" spans="11:11" x14ac:dyDescent="0.25">
      <c r="K24264"/>
    </row>
    <row r="24265" spans="11:11" x14ac:dyDescent="0.25">
      <c r="K24265"/>
    </row>
    <row r="24266" spans="11:11" x14ac:dyDescent="0.25">
      <c r="K24266"/>
    </row>
    <row r="24267" spans="11:11" x14ac:dyDescent="0.25">
      <c r="K24267"/>
    </row>
    <row r="24268" spans="11:11" x14ac:dyDescent="0.25">
      <c r="K24268"/>
    </row>
    <row r="24269" spans="11:11" x14ac:dyDescent="0.25">
      <c r="K24269"/>
    </row>
    <row r="24270" spans="11:11" x14ac:dyDescent="0.25">
      <c r="K24270"/>
    </row>
    <row r="24271" spans="11:11" x14ac:dyDescent="0.25">
      <c r="K24271"/>
    </row>
    <row r="24272" spans="11:11" x14ac:dyDescent="0.25">
      <c r="K24272"/>
    </row>
    <row r="24273" spans="11:11" x14ac:dyDescent="0.25">
      <c r="K24273"/>
    </row>
    <row r="24274" spans="11:11" x14ac:dyDescent="0.25">
      <c r="K24274"/>
    </row>
    <row r="24275" spans="11:11" x14ac:dyDescent="0.25">
      <c r="K24275"/>
    </row>
    <row r="24276" spans="11:11" x14ac:dyDescent="0.25">
      <c r="K24276"/>
    </row>
    <row r="24277" spans="11:11" x14ac:dyDescent="0.25">
      <c r="K24277"/>
    </row>
    <row r="24278" spans="11:11" x14ac:dyDescent="0.25">
      <c r="K24278"/>
    </row>
    <row r="24279" spans="11:11" x14ac:dyDescent="0.25">
      <c r="K24279"/>
    </row>
    <row r="24280" spans="11:11" x14ac:dyDescent="0.25">
      <c r="K24280"/>
    </row>
    <row r="24281" spans="11:11" x14ac:dyDescent="0.25">
      <c r="K24281"/>
    </row>
    <row r="24282" spans="11:11" x14ac:dyDescent="0.25">
      <c r="K24282"/>
    </row>
    <row r="24283" spans="11:11" x14ac:dyDescent="0.25">
      <c r="K24283"/>
    </row>
    <row r="24284" spans="11:11" x14ac:dyDescent="0.25">
      <c r="K24284"/>
    </row>
    <row r="24285" spans="11:11" x14ac:dyDescent="0.25">
      <c r="K24285"/>
    </row>
    <row r="24286" spans="11:11" x14ac:dyDescent="0.25">
      <c r="K24286"/>
    </row>
    <row r="24287" spans="11:11" x14ac:dyDescent="0.25">
      <c r="K24287"/>
    </row>
    <row r="24288" spans="11:11" x14ac:dyDescent="0.25">
      <c r="K24288"/>
    </row>
    <row r="24289" spans="11:11" x14ac:dyDescent="0.25">
      <c r="K24289"/>
    </row>
    <row r="24290" spans="11:11" x14ac:dyDescent="0.25">
      <c r="K24290"/>
    </row>
    <row r="24291" spans="11:11" x14ac:dyDescent="0.25">
      <c r="K24291"/>
    </row>
    <row r="24292" spans="11:11" x14ac:dyDescent="0.25">
      <c r="K24292"/>
    </row>
    <row r="24293" spans="11:11" x14ac:dyDescent="0.25">
      <c r="K24293"/>
    </row>
    <row r="24294" spans="11:11" x14ac:dyDescent="0.25">
      <c r="K24294"/>
    </row>
    <row r="24295" spans="11:11" x14ac:dyDescent="0.25">
      <c r="K24295"/>
    </row>
    <row r="24296" spans="11:11" x14ac:dyDescent="0.25">
      <c r="K24296"/>
    </row>
    <row r="24297" spans="11:11" x14ac:dyDescent="0.25">
      <c r="K24297"/>
    </row>
    <row r="24298" spans="11:11" x14ac:dyDescent="0.25">
      <c r="K24298"/>
    </row>
    <row r="24299" spans="11:11" x14ac:dyDescent="0.25">
      <c r="K24299"/>
    </row>
    <row r="24300" spans="11:11" x14ac:dyDescent="0.25">
      <c r="K24300"/>
    </row>
    <row r="24301" spans="11:11" x14ac:dyDescent="0.25">
      <c r="K24301"/>
    </row>
    <row r="24302" spans="11:11" x14ac:dyDescent="0.25">
      <c r="K24302"/>
    </row>
    <row r="24303" spans="11:11" x14ac:dyDescent="0.25">
      <c r="K24303"/>
    </row>
    <row r="24304" spans="11:11" x14ac:dyDescent="0.25">
      <c r="K24304"/>
    </row>
    <row r="24305" spans="11:11" x14ac:dyDescent="0.25">
      <c r="K24305"/>
    </row>
    <row r="24306" spans="11:11" x14ac:dyDescent="0.25">
      <c r="K24306"/>
    </row>
    <row r="24307" spans="11:11" x14ac:dyDescent="0.25">
      <c r="K24307"/>
    </row>
    <row r="24308" spans="11:11" x14ac:dyDescent="0.25">
      <c r="K24308"/>
    </row>
    <row r="24309" spans="11:11" x14ac:dyDescent="0.25">
      <c r="K24309"/>
    </row>
    <row r="24310" spans="11:11" x14ac:dyDescent="0.25">
      <c r="K24310"/>
    </row>
    <row r="24311" spans="11:11" x14ac:dyDescent="0.25">
      <c r="K24311"/>
    </row>
    <row r="24312" spans="11:11" x14ac:dyDescent="0.25">
      <c r="K24312"/>
    </row>
    <row r="24313" spans="11:11" x14ac:dyDescent="0.25">
      <c r="K24313"/>
    </row>
    <row r="24314" spans="11:11" x14ac:dyDescent="0.25">
      <c r="K24314"/>
    </row>
    <row r="24315" spans="11:11" x14ac:dyDescent="0.25">
      <c r="K24315"/>
    </row>
    <row r="24316" spans="11:11" x14ac:dyDescent="0.25">
      <c r="K24316"/>
    </row>
    <row r="24317" spans="11:11" x14ac:dyDescent="0.25">
      <c r="K24317"/>
    </row>
    <row r="24318" spans="11:11" x14ac:dyDescent="0.25">
      <c r="K24318"/>
    </row>
    <row r="24319" spans="11:11" x14ac:dyDescent="0.25">
      <c r="K24319"/>
    </row>
    <row r="24320" spans="11:11" x14ac:dyDescent="0.25">
      <c r="K24320"/>
    </row>
    <row r="24321" spans="11:11" x14ac:dyDescent="0.25">
      <c r="K24321"/>
    </row>
    <row r="24322" spans="11:11" x14ac:dyDescent="0.25">
      <c r="K24322"/>
    </row>
    <row r="24323" spans="11:11" x14ac:dyDescent="0.25">
      <c r="K24323"/>
    </row>
    <row r="24324" spans="11:11" x14ac:dyDescent="0.25">
      <c r="K24324"/>
    </row>
    <row r="24325" spans="11:11" x14ac:dyDescent="0.25">
      <c r="K24325"/>
    </row>
    <row r="24326" spans="11:11" x14ac:dyDescent="0.25">
      <c r="K24326"/>
    </row>
    <row r="24327" spans="11:11" x14ac:dyDescent="0.25">
      <c r="K24327"/>
    </row>
    <row r="24328" spans="11:11" x14ac:dyDescent="0.25">
      <c r="K24328"/>
    </row>
    <row r="24329" spans="11:11" x14ac:dyDescent="0.25">
      <c r="K24329"/>
    </row>
    <row r="24330" spans="11:11" x14ac:dyDescent="0.25">
      <c r="K24330"/>
    </row>
    <row r="24331" spans="11:11" x14ac:dyDescent="0.25">
      <c r="K24331"/>
    </row>
    <row r="24332" spans="11:11" x14ac:dyDescent="0.25">
      <c r="K24332"/>
    </row>
    <row r="24333" spans="11:11" x14ac:dyDescent="0.25">
      <c r="K24333"/>
    </row>
    <row r="24334" spans="11:11" x14ac:dyDescent="0.25">
      <c r="K24334"/>
    </row>
    <row r="24335" spans="11:11" x14ac:dyDescent="0.25">
      <c r="K24335"/>
    </row>
    <row r="24336" spans="11:11" x14ac:dyDescent="0.25">
      <c r="K24336"/>
    </row>
    <row r="24337" spans="11:11" x14ac:dyDescent="0.25">
      <c r="K24337"/>
    </row>
    <row r="24338" spans="11:11" x14ac:dyDescent="0.25">
      <c r="K24338"/>
    </row>
    <row r="24339" spans="11:11" x14ac:dyDescent="0.25">
      <c r="K24339"/>
    </row>
    <row r="24340" spans="11:11" x14ac:dyDescent="0.25">
      <c r="K24340"/>
    </row>
    <row r="24341" spans="11:11" x14ac:dyDescent="0.25">
      <c r="K24341"/>
    </row>
    <row r="24342" spans="11:11" x14ac:dyDescent="0.25">
      <c r="K24342"/>
    </row>
    <row r="24343" spans="11:11" x14ac:dyDescent="0.25">
      <c r="K24343"/>
    </row>
    <row r="24344" spans="11:11" x14ac:dyDescent="0.25">
      <c r="K24344"/>
    </row>
    <row r="24345" spans="11:11" x14ac:dyDescent="0.25">
      <c r="K24345"/>
    </row>
    <row r="24346" spans="11:11" x14ac:dyDescent="0.25">
      <c r="K24346"/>
    </row>
    <row r="24347" spans="11:11" x14ac:dyDescent="0.25">
      <c r="K24347"/>
    </row>
    <row r="24348" spans="11:11" x14ac:dyDescent="0.25">
      <c r="K24348"/>
    </row>
    <row r="24349" spans="11:11" x14ac:dyDescent="0.25">
      <c r="K24349"/>
    </row>
    <row r="24350" spans="11:11" x14ac:dyDescent="0.25">
      <c r="K24350"/>
    </row>
    <row r="24351" spans="11:11" x14ac:dyDescent="0.25">
      <c r="K24351"/>
    </row>
    <row r="24352" spans="11:11" x14ac:dyDescent="0.25">
      <c r="K24352"/>
    </row>
    <row r="24353" spans="11:11" x14ac:dyDescent="0.25">
      <c r="K24353"/>
    </row>
    <row r="24354" spans="11:11" x14ac:dyDescent="0.25">
      <c r="K24354"/>
    </row>
    <row r="24355" spans="11:11" x14ac:dyDescent="0.25">
      <c r="K24355"/>
    </row>
    <row r="24356" spans="11:11" x14ac:dyDescent="0.25">
      <c r="K24356"/>
    </row>
    <row r="24357" spans="11:11" x14ac:dyDescent="0.25">
      <c r="K24357"/>
    </row>
    <row r="24358" spans="11:11" x14ac:dyDescent="0.25">
      <c r="K24358"/>
    </row>
    <row r="24359" spans="11:11" x14ac:dyDescent="0.25">
      <c r="K24359"/>
    </row>
    <row r="24360" spans="11:11" x14ac:dyDescent="0.25">
      <c r="K24360"/>
    </row>
    <row r="24361" spans="11:11" x14ac:dyDescent="0.25">
      <c r="K24361"/>
    </row>
    <row r="24362" spans="11:11" x14ac:dyDescent="0.25">
      <c r="K24362"/>
    </row>
    <row r="24363" spans="11:11" x14ac:dyDescent="0.25">
      <c r="K24363"/>
    </row>
    <row r="24364" spans="11:11" x14ac:dyDescent="0.25">
      <c r="K24364"/>
    </row>
    <row r="24365" spans="11:11" x14ac:dyDescent="0.25">
      <c r="K24365"/>
    </row>
    <row r="24366" spans="11:11" x14ac:dyDescent="0.25">
      <c r="K24366"/>
    </row>
    <row r="24367" spans="11:11" x14ac:dyDescent="0.25">
      <c r="K24367"/>
    </row>
    <row r="24368" spans="11:11" x14ac:dyDescent="0.25">
      <c r="K24368"/>
    </row>
    <row r="24369" spans="11:11" x14ac:dyDescent="0.25">
      <c r="K24369"/>
    </row>
    <row r="24370" spans="11:11" x14ac:dyDescent="0.25">
      <c r="K24370"/>
    </row>
    <row r="24371" spans="11:11" x14ac:dyDescent="0.25">
      <c r="K24371"/>
    </row>
    <row r="24372" spans="11:11" x14ac:dyDescent="0.25">
      <c r="K24372"/>
    </row>
    <row r="24373" spans="11:11" x14ac:dyDescent="0.25">
      <c r="K24373"/>
    </row>
    <row r="24374" spans="11:11" x14ac:dyDescent="0.25">
      <c r="K24374"/>
    </row>
    <row r="24375" spans="11:11" x14ac:dyDescent="0.25">
      <c r="K24375"/>
    </row>
    <row r="24376" spans="11:11" x14ac:dyDescent="0.25">
      <c r="K24376"/>
    </row>
    <row r="24377" spans="11:11" x14ac:dyDescent="0.25">
      <c r="K24377"/>
    </row>
    <row r="24378" spans="11:11" x14ac:dyDescent="0.25">
      <c r="K24378"/>
    </row>
    <row r="24379" spans="11:11" x14ac:dyDescent="0.25">
      <c r="K24379"/>
    </row>
    <row r="24380" spans="11:11" x14ac:dyDescent="0.25">
      <c r="K24380"/>
    </row>
    <row r="24381" spans="11:11" x14ac:dyDescent="0.25">
      <c r="K24381"/>
    </row>
    <row r="24382" spans="11:11" x14ac:dyDescent="0.25">
      <c r="K24382"/>
    </row>
    <row r="24383" spans="11:11" x14ac:dyDescent="0.25">
      <c r="K24383"/>
    </row>
    <row r="24384" spans="11:11" x14ac:dyDescent="0.25">
      <c r="K24384"/>
    </row>
    <row r="24385" spans="11:11" x14ac:dyDescent="0.25">
      <c r="K24385"/>
    </row>
    <row r="24386" spans="11:11" x14ac:dyDescent="0.25">
      <c r="K24386"/>
    </row>
    <row r="24387" spans="11:11" x14ac:dyDescent="0.25">
      <c r="K24387"/>
    </row>
    <row r="24388" spans="11:11" x14ac:dyDescent="0.25">
      <c r="K24388"/>
    </row>
    <row r="24389" spans="11:11" x14ac:dyDescent="0.25">
      <c r="K24389"/>
    </row>
    <row r="24390" spans="11:11" x14ac:dyDescent="0.25">
      <c r="K24390"/>
    </row>
    <row r="24391" spans="11:11" x14ac:dyDescent="0.25">
      <c r="K24391"/>
    </row>
    <row r="24392" spans="11:11" x14ac:dyDescent="0.25">
      <c r="K24392"/>
    </row>
    <row r="24393" spans="11:11" x14ac:dyDescent="0.25">
      <c r="K24393"/>
    </row>
    <row r="24394" spans="11:11" x14ac:dyDescent="0.25">
      <c r="K24394"/>
    </row>
    <row r="24395" spans="11:11" x14ac:dyDescent="0.25">
      <c r="K24395"/>
    </row>
    <row r="24396" spans="11:11" x14ac:dyDescent="0.25">
      <c r="K24396"/>
    </row>
    <row r="24397" spans="11:11" x14ac:dyDescent="0.25">
      <c r="K24397"/>
    </row>
    <row r="24398" spans="11:11" x14ac:dyDescent="0.25">
      <c r="K24398"/>
    </row>
    <row r="24399" spans="11:11" x14ac:dyDescent="0.25">
      <c r="K24399"/>
    </row>
    <row r="24400" spans="11:11" x14ac:dyDescent="0.25">
      <c r="K24400"/>
    </row>
    <row r="24401" spans="11:11" x14ac:dyDescent="0.25">
      <c r="K24401"/>
    </row>
    <row r="24402" spans="11:11" x14ac:dyDescent="0.25">
      <c r="K24402"/>
    </row>
    <row r="24403" spans="11:11" x14ac:dyDescent="0.25">
      <c r="K24403"/>
    </row>
    <row r="24404" spans="11:11" x14ac:dyDescent="0.25">
      <c r="K24404"/>
    </row>
    <row r="24405" spans="11:11" x14ac:dyDescent="0.25">
      <c r="K24405"/>
    </row>
    <row r="24406" spans="11:11" x14ac:dyDescent="0.25">
      <c r="K24406"/>
    </row>
    <row r="24407" spans="11:11" x14ac:dyDescent="0.25">
      <c r="K24407"/>
    </row>
    <row r="24408" spans="11:11" x14ac:dyDescent="0.25">
      <c r="K24408"/>
    </row>
    <row r="24409" spans="11:11" x14ac:dyDescent="0.25">
      <c r="K24409"/>
    </row>
    <row r="24410" spans="11:11" x14ac:dyDescent="0.25">
      <c r="K24410"/>
    </row>
    <row r="24411" spans="11:11" x14ac:dyDescent="0.25">
      <c r="K24411"/>
    </row>
    <row r="24412" spans="11:11" x14ac:dyDescent="0.25">
      <c r="K24412"/>
    </row>
    <row r="24413" spans="11:11" x14ac:dyDescent="0.25">
      <c r="K24413"/>
    </row>
    <row r="24414" spans="11:11" x14ac:dyDescent="0.25">
      <c r="K24414"/>
    </row>
    <row r="24415" spans="11:11" x14ac:dyDescent="0.25">
      <c r="K24415"/>
    </row>
    <row r="24416" spans="11:11" x14ac:dyDescent="0.25">
      <c r="K24416"/>
    </row>
    <row r="24417" spans="11:11" x14ac:dyDescent="0.25">
      <c r="K24417"/>
    </row>
    <row r="24418" spans="11:11" x14ac:dyDescent="0.25">
      <c r="K24418"/>
    </row>
    <row r="24419" spans="11:11" x14ac:dyDescent="0.25">
      <c r="K24419"/>
    </row>
    <row r="24420" spans="11:11" x14ac:dyDescent="0.25">
      <c r="K24420"/>
    </row>
    <row r="24421" spans="11:11" x14ac:dyDescent="0.25">
      <c r="K24421"/>
    </row>
    <row r="24422" spans="11:11" x14ac:dyDescent="0.25">
      <c r="K24422"/>
    </row>
    <row r="24423" spans="11:11" x14ac:dyDescent="0.25">
      <c r="K24423"/>
    </row>
    <row r="24424" spans="11:11" x14ac:dyDescent="0.25">
      <c r="K24424"/>
    </row>
    <row r="24425" spans="11:11" x14ac:dyDescent="0.25">
      <c r="K24425"/>
    </row>
    <row r="24426" spans="11:11" x14ac:dyDescent="0.25">
      <c r="K24426"/>
    </row>
    <row r="24427" spans="11:11" x14ac:dyDescent="0.25">
      <c r="K24427"/>
    </row>
    <row r="24428" spans="11:11" x14ac:dyDescent="0.25">
      <c r="K24428"/>
    </row>
    <row r="24429" spans="11:11" x14ac:dyDescent="0.25">
      <c r="K24429"/>
    </row>
    <row r="24430" spans="11:11" x14ac:dyDescent="0.25">
      <c r="K24430"/>
    </row>
    <row r="24431" spans="11:11" x14ac:dyDescent="0.25">
      <c r="K24431"/>
    </row>
    <row r="24432" spans="11:11" x14ac:dyDescent="0.25">
      <c r="K24432"/>
    </row>
    <row r="24433" spans="11:11" x14ac:dyDescent="0.25">
      <c r="K24433"/>
    </row>
    <row r="24434" spans="11:11" x14ac:dyDescent="0.25">
      <c r="K24434"/>
    </row>
    <row r="24435" spans="11:11" x14ac:dyDescent="0.25">
      <c r="K24435"/>
    </row>
    <row r="24436" spans="11:11" x14ac:dyDescent="0.25">
      <c r="K24436"/>
    </row>
    <row r="24437" spans="11:11" x14ac:dyDescent="0.25">
      <c r="K24437"/>
    </row>
    <row r="24438" spans="11:11" x14ac:dyDescent="0.25">
      <c r="K24438"/>
    </row>
    <row r="24439" spans="11:11" x14ac:dyDescent="0.25">
      <c r="K24439"/>
    </row>
    <row r="24440" spans="11:11" x14ac:dyDescent="0.25">
      <c r="K24440"/>
    </row>
    <row r="24441" spans="11:11" x14ac:dyDescent="0.25">
      <c r="K24441"/>
    </row>
    <row r="24442" spans="11:11" x14ac:dyDescent="0.25">
      <c r="K24442"/>
    </row>
    <row r="24443" spans="11:11" x14ac:dyDescent="0.25">
      <c r="K24443"/>
    </row>
    <row r="24444" spans="11:11" x14ac:dyDescent="0.25">
      <c r="K24444"/>
    </row>
    <row r="24445" spans="11:11" x14ac:dyDescent="0.25">
      <c r="K24445"/>
    </row>
    <row r="24446" spans="11:11" x14ac:dyDescent="0.25">
      <c r="K24446"/>
    </row>
    <row r="24447" spans="11:11" x14ac:dyDescent="0.25">
      <c r="K24447"/>
    </row>
    <row r="24448" spans="11:11" x14ac:dyDescent="0.25">
      <c r="K24448"/>
    </row>
    <row r="24449" spans="11:11" x14ac:dyDescent="0.25">
      <c r="K24449"/>
    </row>
    <row r="24450" spans="11:11" x14ac:dyDescent="0.25">
      <c r="K24450"/>
    </row>
    <row r="24451" spans="11:11" x14ac:dyDescent="0.25">
      <c r="K24451"/>
    </row>
    <row r="24452" spans="11:11" x14ac:dyDescent="0.25">
      <c r="K24452"/>
    </row>
    <row r="24453" spans="11:11" x14ac:dyDescent="0.25">
      <c r="K24453"/>
    </row>
    <row r="24454" spans="11:11" x14ac:dyDescent="0.25">
      <c r="K24454"/>
    </row>
    <row r="24455" spans="11:11" x14ac:dyDescent="0.25">
      <c r="K24455"/>
    </row>
    <row r="24456" spans="11:11" x14ac:dyDescent="0.25">
      <c r="K24456"/>
    </row>
    <row r="24457" spans="11:11" x14ac:dyDescent="0.25">
      <c r="K24457"/>
    </row>
    <row r="24458" spans="11:11" x14ac:dyDescent="0.25">
      <c r="K24458"/>
    </row>
    <row r="24459" spans="11:11" x14ac:dyDescent="0.25">
      <c r="K24459"/>
    </row>
    <row r="24460" spans="11:11" x14ac:dyDescent="0.25">
      <c r="K24460"/>
    </row>
    <row r="24461" spans="11:11" x14ac:dyDescent="0.25">
      <c r="K24461"/>
    </row>
    <row r="24462" spans="11:11" x14ac:dyDescent="0.25">
      <c r="K24462"/>
    </row>
    <row r="24463" spans="11:11" x14ac:dyDescent="0.25">
      <c r="K24463"/>
    </row>
    <row r="24464" spans="11:11" x14ac:dyDescent="0.25">
      <c r="K24464"/>
    </row>
    <row r="24465" spans="11:11" x14ac:dyDescent="0.25">
      <c r="K24465"/>
    </row>
    <row r="24466" spans="11:11" x14ac:dyDescent="0.25">
      <c r="K24466"/>
    </row>
    <row r="24467" spans="11:11" x14ac:dyDescent="0.25">
      <c r="K24467"/>
    </row>
    <row r="24468" spans="11:11" x14ac:dyDescent="0.25">
      <c r="K24468"/>
    </row>
    <row r="24469" spans="11:11" x14ac:dyDescent="0.25">
      <c r="K24469"/>
    </row>
    <row r="24470" spans="11:11" x14ac:dyDescent="0.25">
      <c r="K24470"/>
    </row>
    <row r="24471" spans="11:11" x14ac:dyDescent="0.25">
      <c r="K24471"/>
    </row>
    <row r="24472" spans="11:11" x14ac:dyDescent="0.25">
      <c r="K24472"/>
    </row>
    <row r="24473" spans="11:11" x14ac:dyDescent="0.25">
      <c r="K24473"/>
    </row>
    <row r="24474" spans="11:11" x14ac:dyDescent="0.25">
      <c r="K24474"/>
    </row>
    <row r="24475" spans="11:11" x14ac:dyDescent="0.25">
      <c r="K24475"/>
    </row>
    <row r="24476" spans="11:11" x14ac:dyDescent="0.25">
      <c r="K24476"/>
    </row>
    <row r="24477" spans="11:11" x14ac:dyDescent="0.25">
      <c r="K24477"/>
    </row>
    <row r="24478" spans="11:11" x14ac:dyDescent="0.25">
      <c r="K24478"/>
    </row>
    <row r="24479" spans="11:11" x14ac:dyDescent="0.25">
      <c r="K24479"/>
    </row>
    <row r="24480" spans="11:11" x14ac:dyDescent="0.25">
      <c r="K24480"/>
    </row>
    <row r="24481" spans="11:11" x14ac:dyDescent="0.25">
      <c r="K24481"/>
    </row>
    <row r="24482" spans="11:11" x14ac:dyDescent="0.25">
      <c r="K24482"/>
    </row>
    <row r="24483" spans="11:11" x14ac:dyDescent="0.25">
      <c r="K24483"/>
    </row>
    <row r="24484" spans="11:11" x14ac:dyDescent="0.25">
      <c r="K24484"/>
    </row>
    <row r="24485" spans="11:11" x14ac:dyDescent="0.25">
      <c r="K24485"/>
    </row>
    <row r="24486" spans="11:11" x14ac:dyDescent="0.25">
      <c r="K24486"/>
    </row>
    <row r="24487" spans="11:11" x14ac:dyDescent="0.25">
      <c r="K24487"/>
    </row>
    <row r="24488" spans="11:11" x14ac:dyDescent="0.25">
      <c r="K24488"/>
    </row>
    <row r="24489" spans="11:11" x14ac:dyDescent="0.25">
      <c r="K24489"/>
    </row>
    <row r="24490" spans="11:11" x14ac:dyDescent="0.25">
      <c r="K24490"/>
    </row>
    <row r="24491" spans="11:11" x14ac:dyDescent="0.25">
      <c r="K24491"/>
    </row>
    <row r="24492" spans="11:11" x14ac:dyDescent="0.25">
      <c r="K24492"/>
    </row>
    <row r="24493" spans="11:11" x14ac:dyDescent="0.25">
      <c r="K24493"/>
    </row>
    <row r="24494" spans="11:11" x14ac:dyDescent="0.25">
      <c r="K24494"/>
    </row>
    <row r="24495" spans="11:11" x14ac:dyDescent="0.25">
      <c r="K24495"/>
    </row>
    <row r="24496" spans="11:11" x14ac:dyDescent="0.25">
      <c r="K24496"/>
    </row>
    <row r="24497" spans="11:11" x14ac:dyDescent="0.25">
      <c r="K24497"/>
    </row>
    <row r="24498" spans="11:11" x14ac:dyDescent="0.25">
      <c r="K24498"/>
    </row>
    <row r="24499" spans="11:11" x14ac:dyDescent="0.25">
      <c r="K24499"/>
    </row>
    <row r="24500" spans="11:11" x14ac:dyDescent="0.25">
      <c r="K24500"/>
    </row>
    <row r="24501" spans="11:11" x14ac:dyDescent="0.25">
      <c r="K24501"/>
    </row>
    <row r="24502" spans="11:11" x14ac:dyDescent="0.25">
      <c r="K24502"/>
    </row>
    <row r="24503" spans="11:11" x14ac:dyDescent="0.25">
      <c r="K24503"/>
    </row>
    <row r="24504" spans="11:11" x14ac:dyDescent="0.25">
      <c r="K24504"/>
    </row>
    <row r="24505" spans="11:11" x14ac:dyDescent="0.25">
      <c r="K24505"/>
    </row>
    <row r="24506" spans="11:11" x14ac:dyDescent="0.25">
      <c r="K24506"/>
    </row>
    <row r="24507" spans="11:11" x14ac:dyDescent="0.25">
      <c r="K24507"/>
    </row>
    <row r="24508" spans="11:11" x14ac:dyDescent="0.25">
      <c r="K24508"/>
    </row>
    <row r="24509" spans="11:11" x14ac:dyDescent="0.25">
      <c r="K24509"/>
    </row>
    <row r="24510" spans="11:11" x14ac:dyDescent="0.25">
      <c r="K24510"/>
    </row>
    <row r="24511" spans="11:11" x14ac:dyDescent="0.25">
      <c r="K24511"/>
    </row>
    <row r="24512" spans="11:11" x14ac:dyDescent="0.25">
      <c r="K24512"/>
    </row>
    <row r="24513" spans="11:11" x14ac:dyDescent="0.25">
      <c r="K24513"/>
    </row>
    <row r="24514" spans="11:11" x14ac:dyDescent="0.25">
      <c r="K24514"/>
    </row>
    <row r="24515" spans="11:11" x14ac:dyDescent="0.25">
      <c r="K24515"/>
    </row>
    <row r="24516" spans="11:11" x14ac:dyDescent="0.25">
      <c r="K24516"/>
    </row>
    <row r="24517" spans="11:11" x14ac:dyDescent="0.25">
      <c r="K24517"/>
    </row>
    <row r="24518" spans="11:11" x14ac:dyDescent="0.25">
      <c r="K24518"/>
    </row>
    <row r="24519" spans="11:11" x14ac:dyDescent="0.25">
      <c r="K24519"/>
    </row>
    <row r="24520" spans="11:11" x14ac:dyDescent="0.25">
      <c r="K24520"/>
    </row>
    <row r="24521" spans="11:11" x14ac:dyDescent="0.25">
      <c r="K24521"/>
    </row>
    <row r="24522" spans="11:11" x14ac:dyDescent="0.25">
      <c r="K24522"/>
    </row>
    <row r="24523" spans="11:11" x14ac:dyDescent="0.25">
      <c r="K24523"/>
    </row>
    <row r="24524" spans="11:11" x14ac:dyDescent="0.25">
      <c r="K24524"/>
    </row>
    <row r="24525" spans="11:11" x14ac:dyDescent="0.25">
      <c r="K24525"/>
    </row>
    <row r="24526" spans="11:11" x14ac:dyDescent="0.25">
      <c r="K24526"/>
    </row>
    <row r="24527" spans="11:11" x14ac:dyDescent="0.25">
      <c r="K24527"/>
    </row>
    <row r="24528" spans="11:11" x14ac:dyDescent="0.25">
      <c r="K24528"/>
    </row>
    <row r="24529" spans="11:11" x14ac:dyDescent="0.25">
      <c r="K24529"/>
    </row>
    <row r="24530" spans="11:11" x14ac:dyDescent="0.25">
      <c r="K24530"/>
    </row>
    <row r="24531" spans="11:11" x14ac:dyDescent="0.25">
      <c r="K24531"/>
    </row>
    <row r="24532" spans="11:11" x14ac:dyDescent="0.25">
      <c r="K24532"/>
    </row>
    <row r="24533" spans="11:11" x14ac:dyDescent="0.25">
      <c r="K24533"/>
    </row>
    <row r="24534" spans="11:11" x14ac:dyDescent="0.25">
      <c r="K24534"/>
    </row>
    <row r="24535" spans="11:11" x14ac:dyDescent="0.25">
      <c r="K24535"/>
    </row>
    <row r="24536" spans="11:11" x14ac:dyDescent="0.25">
      <c r="K24536"/>
    </row>
    <row r="24537" spans="11:11" x14ac:dyDescent="0.25">
      <c r="K24537"/>
    </row>
    <row r="24538" spans="11:11" x14ac:dyDescent="0.25">
      <c r="K24538"/>
    </row>
    <row r="24539" spans="11:11" x14ac:dyDescent="0.25">
      <c r="K24539"/>
    </row>
    <row r="24540" spans="11:11" x14ac:dyDescent="0.25">
      <c r="K24540"/>
    </row>
    <row r="24541" spans="11:11" x14ac:dyDescent="0.25">
      <c r="K24541"/>
    </row>
    <row r="24542" spans="11:11" x14ac:dyDescent="0.25">
      <c r="K24542"/>
    </row>
    <row r="24543" spans="11:11" x14ac:dyDescent="0.25">
      <c r="K24543"/>
    </row>
    <row r="24544" spans="11:11" x14ac:dyDescent="0.25">
      <c r="K24544"/>
    </row>
    <row r="24545" spans="11:11" x14ac:dyDescent="0.25">
      <c r="K24545"/>
    </row>
    <row r="24546" spans="11:11" x14ac:dyDescent="0.25">
      <c r="K24546"/>
    </row>
    <row r="24547" spans="11:11" x14ac:dyDescent="0.25">
      <c r="K24547"/>
    </row>
    <row r="24548" spans="11:11" x14ac:dyDescent="0.25">
      <c r="K24548"/>
    </row>
    <row r="24549" spans="11:11" x14ac:dyDescent="0.25">
      <c r="K24549"/>
    </row>
    <row r="24550" spans="11:11" x14ac:dyDescent="0.25">
      <c r="K24550"/>
    </row>
    <row r="24551" spans="11:11" x14ac:dyDescent="0.25">
      <c r="K24551"/>
    </row>
    <row r="24552" spans="11:11" x14ac:dyDescent="0.25">
      <c r="K24552"/>
    </row>
    <row r="24553" spans="11:11" x14ac:dyDescent="0.25">
      <c r="K24553"/>
    </row>
    <row r="24554" spans="11:11" x14ac:dyDescent="0.25">
      <c r="K24554"/>
    </row>
    <row r="24555" spans="11:11" x14ac:dyDescent="0.25">
      <c r="K24555"/>
    </row>
    <row r="24556" spans="11:11" x14ac:dyDescent="0.25">
      <c r="K24556"/>
    </row>
    <row r="24557" spans="11:11" x14ac:dyDescent="0.25">
      <c r="K24557"/>
    </row>
    <row r="24558" spans="11:11" x14ac:dyDescent="0.25">
      <c r="K24558"/>
    </row>
    <row r="24559" spans="11:11" x14ac:dyDescent="0.25">
      <c r="K24559"/>
    </row>
    <row r="24560" spans="11:11" x14ac:dyDescent="0.25">
      <c r="K24560"/>
    </row>
    <row r="24561" spans="11:11" x14ac:dyDescent="0.25">
      <c r="K24561"/>
    </row>
    <row r="24562" spans="11:11" x14ac:dyDescent="0.25">
      <c r="K24562"/>
    </row>
    <row r="24563" spans="11:11" x14ac:dyDescent="0.25">
      <c r="K24563"/>
    </row>
    <row r="24564" spans="11:11" x14ac:dyDescent="0.25">
      <c r="K24564"/>
    </row>
    <row r="24565" spans="11:11" x14ac:dyDescent="0.25">
      <c r="K24565"/>
    </row>
    <row r="24566" spans="11:11" x14ac:dyDescent="0.25">
      <c r="K24566"/>
    </row>
    <row r="24567" spans="11:11" x14ac:dyDescent="0.25">
      <c r="K24567"/>
    </row>
    <row r="24568" spans="11:11" x14ac:dyDescent="0.25">
      <c r="K24568"/>
    </row>
    <row r="24569" spans="11:11" x14ac:dyDescent="0.25">
      <c r="K24569"/>
    </row>
    <row r="24570" spans="11:11" x14ac:dyDescent="0.25">
      <c r="K24570"/>
    </row>
    <row r="24571" spans="11:11" x14ac:dyDescent="0.25">
      <c r="K24571"/>
    </row>
    <row r="24572" spans="11:11" x14ac:dyDescent="0.25">
      <c r="K24572"/>
    </row>
    <row r="24573" spans="11:11" x14ac:dyDescent="0.25">
      <c r="K24573"/>
    </row>
    <row r="24574" spans="11:11" x14ac:dyDescent="0.25">
      <c r="K24574"/>
    </row>
    <row r="24575" spans="11:11" x14ac:dyDescent="0.25">
      <c r="K24575"/>
    </row>
    <row r="24576" spans="11:11" x14ac:dyDescent="0.25">
      <c r="K24576"/>
    </row>
    <row r="24577" spans="11:11" x14ac:dyDescent="0.25">
      <c r="K24577"/>
    </row>
    <row r="24578" spans="11:11" x14ac:dyDescent="0.25">
      <c r="K24578"/>
    </row>
    <row r="24579" spans="11:11" x14ac:dyDescent="0.25">
      <c r="K24579"/>
    </row>
    <row r="24580" spans="11:11" x14ac:dyDescent="0.25">
      <c r="K24580"/>
    </row>
    <row r="24581" spans="11:11" x14ac:dyDescent="0.25">
      <c r="K24581"/>
    </row>
    <row r="24582" spans="11:11" x14ac:dyDescent="0.25">
      <c r="K24582"/>
    </row>
    <row r="24583" spans="11:11" x14ac:dyDescent="0.25">
      <c r="K24583"/>
    </row>
    <row r="24584" spans="11:11" x14ac:dyDescent="0.25">
      <c r="K24584"/>
    </row>
    <row r="24585" spans="11:11" x14ac:dyDescent="0.25">
      <c r="K24585"/>
    </row>
    <row r="24586" spans="11:11" x14ac:dyDescent="0.25">
      <c r="K24586"/>
    </row>
    <row r="24587" spans="11:11" x14ac:dyDescent="0.25">
      <c r="K24587"/>
    </row>
    <row r="24588" spans="11:11" x14ac:dyDescent="0.25">
      <c r="K24588"/>
    </row>
    <row r="24589" spans="11:11" x14ac:dyDescent="0.25">
      <c r="K24589"/>
    </row>
    <row r="24590" spans="11:11" x14ac:dyDescent="0.25">
      <c r="K24590"/>
    </row>
    <row r="24591" spans="11:11" x14ac:dyDescent="0.25">
      <c r="K24591"/>
    </row>
    <row r="24592" spans="11:11" x14ac:dyDescent="0.25">
      <c r="K24592"/>
    </row>
    <row r="24593" spans="11:11" x14ac:dyDescent="0.25">
      <c r="K24593"/>
    </row>
    <row r="24594" spans="11:11" x14ac:dyDescent="0.25">
      <c r="K24594"/>
    </row>
    <row r="24595" spans="11:11" x14ac:dyDescent="0.25">
      <c r="K24595"/>
    </row>
    <row r="24596" spans="11:11" x14ac:dyDescent="0.25">
      <c r="K24596"/>
    </row>
    <row r="24597" spans="11:11" x14ac:dyDescent="0.25">
      <c r="K24597"/>
    </row>
    <row r="24598" spans="11:11" x14ac:dyDescent="0.25">
      <c r="K24598"/>
    </row>
    <row r="24599" spans="11:11" x14ac:dyDescent="0.25">
      <c r="K24599"/>
    </row>
    <row r="24600" spans="11:11" x14ac:dyDescent="0.25">
      <c r="K24600"/>
    </row>
    <row r="24601" spans="11:11" x14ac:dyDescent="0.25">
      <c r="K24601"/>
    </row>
    <row r="24602" spans="11:11" x14ac:dyDescent="0.25">
      <c r="K24602"/>
    </row>
    <row r="24603" spans="11:11" x14ac:dyDescent="0.25">
      <c r="K24603"/>
    </row>
    <row r="24604" spans="11:11" x14ac:dyDescent="0.25">
      <c r="K24604"/>
    </row>
    <row r="24605" spans="11:11" x14ac:dyDescent="0.25">
      <c r="K24605"/>
    </row>
    <row r="24606" spans="11:11" x14ac:dyDescent="0.25">
      <c r="K24606"/>
    </row>
    <row r="24607" spans="11:11" x14ac:dyDescent="0.25">
      <c r="K24607"/>
    </row>
    <row r="24608" spans="11:11" x14ac:dyDescent="0.25">
      <c r="K24608"/>
    </row>
    <row r="24609" spans="11:11" x14ac:dyDescent="0.25">
      <c r="K24609"/>
    </row>
    <row r="24610" spans="11:11" x14ac:dyDescent="0.25">
      <c r="K24610"/>
    </row>
    <row r="24611" spans="11:11" x14ac:dyDescent="0.25">
      <c r="K24611"/>
    </row>
    <row r="24612" spans="11:11" x14ac:dyDescent="0.25">
      <c r="K24612"/>
    </row>
    <row r="24613" spans="11:11" x14ac:dyDescent="0.25">
      <c r="K24613"/>
    </row>
    <row r="24614" spans="11:11" x14ac:dyDescent="0.25">
      <c r="K24614"/>
    </row>
    <row r="24615" spans="11:11" x14ac:dyDescent="0.25">
      <c r="K24615"/>
    </row>
    <row r="24616" spans="11:11" x14ac:dyDescent="0.25">
      <c r="K24616"/>
    </row>
    <row r="24617" spans="11:11" x14ac:dyDescent="0.25">
      <c r="K24617"/>
    </row>
    <row r="24618" spans="11:11" x14ac:dyDescent="0.25">
      <c r="K24618"/>
    </row>
    <row r="24619" spans="11:11" x14ac:dyDescent="0.25">
      <c r="K24619"/>
    </row>
    <row r="24620" spans="11:11" x14ac:dyDescent="0.25">
      <c r="K24620"/>
    </row>
    <row r="24621" spans="11:11" x14ac:dyDescent="0.25">
      <c r="K24621"/>
    </row>
    <row r="24622" spans="11:11" x14ac:dyDescent="0.25">
      <c r="K24622"/>
    </row>
    <row r="24623" spans="11:11" x14ac:dyDescent="0.25">
      <c r="K24623"/>
    </row>
    <row r="24624" spans="11:11" x14ac:dyDescent="0.25">
      <c r="K24624"/>
    </row>
    <row r="24625" spans="11:11" x14ac:dyDescent="0.25">
      <c r="K24625"/>
    </row>
    <row r="24626" spans="11:11" x14ac:dyDescent="0.25">
      <c r="K24626"/>
    </row>
    <row r="24627" spans="11:11" x14ac:dyDescent="0.25">
      <c r="K24627"/>
    </row>
    <row r="24628" spans="11:11" x14ac:dyDescent="0.25">
      <c r="K24628"/>
    </row>
    <row r="24629" spans="11:11" x14ac:dyDescent="0.25">
      <c r="K24629"/>
    </row>
    <row r="24630" spans="11:11" x14ac:dyDescent="0.25">
      <c r="K24630"/>
    </row>
    <row r="24631" spans="11:11" x14ac:dyDescent="0.25">
      <c r="K24631"/>
    </row>
    <row r="24632" spans="11:11" x14ac:dyDescent="0.25">
      <c r="K24632"/>
    </row>
    <row r="24633" spans="11:11" x14ac:dyDescent="0.25">
      <c r="K24633"/>
    </row>
    <row r="24634" spans="11:11" x14ac:dyDescent="0.25">
      <c r="K24634"/>
    </row>
    <row r="24635" spans="11:11" x14ac:dyDescent="0.25">
      <c r="K24635"/>
    </row>
    <row r="24636" spans="11:11" x14ac:dyDescent="0.25">
      <c r="K24636"/>
    </row>
    <row r="24637" spans="11:11" x14ac:dyDescent="0.25">
      <c r="K24637"/>
    </row>
    <row r="24638" spans="11:11" x14ac:dyDescent="0.25">
      <c r="K24638"/>
    </row>
    <row r="24639" spans="11:11" x14ac:dyDescent="0.25">
      <c r="K24639"/>
    </row>
    <row r="24640" spans="11:11" x14ac:dyDescent="0.25">
      <c r="K24640"/>
    </row>
    <row r="24641" spans="11:11" x14ac:dyDescent="0.25">
      <c r="K24641"/>
    </row>
    <row r="24642" spans="11:11" x14ac:dyDescent="0.25">
      <c r="K24642"/>
    </row>
    <row r="24643" spans="11:11" x14ac:dyDescent="0.25">
      <c r="K24643"/>
    </row>
    <row r="24644" spans="11:11" x14ac:dyDescent="0.25">
      <c r="K24644"/>
    </row>
    <row r="24645" spans="11:11" x14ac:dyDescent="0.25">
      <c r="K24645"/>
    </row>
    <row r="24646" spans="11:11" x14ac:dyDescent="0.25">
      <c r="K24646"/>
    </row>
    <row r="24647" spans="11:11" x14ac:dyDescent="0.25">
      <c r="K24647"/>
    </row>
    <row r="24648" spans="11:11" x14ac:dyDescent="0.25">
      <c r="K24648"/>
    </row>
    <row r="24649" spans="11:11" x14ac:dyDescent="0.25">
      <c r="K24649"/>
    </row>
    <row r="24650" spans="11:11" x14ac:dyDescent="0.25">
      <c r="K24650"/>
    </row>
    <row r="24651" spans="11:11" x14ac:dyDescent="0.25">
      <c r="K24651"/>
    </row>
    <row r="24652" spans="11:11" x14ac:dyDescent="0.25">
      <c r="K24652"/>
    </row>
    <row r="24653" spans="11:11" x14ac:dyDescent="0.25">
      <c r="K24653"/>
    </row>
    <row r="24654" spans="11:11" x14ac:dyDescent="0.25">
      <c r="K24654"/>
    </row>
    <row r="24655" spans="11:11" x14ac:dyDescent="0.25">
      <c r="K24655"/>
    </row>
    <row r="24656" spans="11:11" x14ac:dyDescent="0.25">
      <c r="K24656"/>
    </row>
    <row r="24657" spans="11:11" x14ac:dyDescent="0.25">
      <c r="K24657"/>
    </row>
    <row r="24658" spans="11:11" x14ac:dyDescent="0.25">
      <c r="K24658"/>
    </row>
    <row r="24659" spans="11:11" x14ac:dyDescent="0.25">
      <c r="K24659"/>
    </row>
    <row r="24660" spans="11:11" x14ac:dyDescent="0.25">
      <c r="K24660"/>
    </row>
    <row r="24661" spans="11:11" x14ac:dyDescent="0.25">
      <c r="K24661"/>
    </row>
    <row r="24662" spans="11:11" x14ac:dyDescent="0.25">
      <c r="K24662"/>
    </row>
    <row r="24663" spans="11:11" x14ac:dyDescent="0.25">
      <c r="K24663"/>
    </row>
    <row r="24664" spans="11:11" x14ac:dyDescent="0.25">
      <c r="K24664"/>
    </row>
    <row r="24665" spans="11:11" x14ac:dyDescent="0.25">
      <c r="K24665"/>
    </row>
    <row r="24666" spans="11:11" x14ac:dyDescent="0.25">
      <c r="K24666"/>
    </row>
    <row r="24667" spans="11:11" x14ac:dyDescent="0.25">
      <c r="K24667"/>
    </row>
    <row r="24668" spans="11:11" x14ac:dyDescent="0.25">
      <c r="K24668"/>
    </row>
    <row r="24669" spans="11:11" x14ac:dyDescent="0.25">
      <c r="K24669"/>
    </row>
    <row r="24670" spans="11:11" x14ac:dyDescent="0.25">
      <c r="K24670"/>
    </row>
    <row r="24671" spans="11:11" x14ac:dyDescent="0.25">
      <c r="K24671"/>
    </row>
    <row r="24672" spans="11:11" x14ac:dyDescent="0.25">
      <c r="K24672"/>
    </row>
    <row r="24673" spans="11:11" x14ac:dyDescent="0.25">
      <c r="K24673"/>
    </row>
    <row r="24674" spans="11:11" x14ac:dyDescent="0.25">
      <c r="K24674"/>
    </row>
    <row r="24675" spans="11:11" x14ac:dyDescent="0.25">
      <c r="K24675"/>
    </row>
    <row r="24676" spans="11:11" x14ac:dyDescent="0.25">
      <c r="K24676"/>
    </row>
    <row r="24677" spans="11:11" x14ac:dyDescent="0.25">
      <c r="K24677"/>
    </row>
    <row r="24678" spans="11:11" x14ac:dyDescent="0.25">
      <c r="K24678"/>
    </row>
    <row r="24679" spans="11:11" x14ac:dyDescent="0.25">
      <c r="K24679"/>
    </row>
    <row r="24680" spans="11:11" x14ac:dyDescent="0.25">
      <c r="K24680"/>
    </row>
    <row r="24681" spans="11:11" x14ac:dyDescent="0.25">
      <c r="K24681"/>
    </row>
    <row r="24682" spans="11:11" x14ac:dyDescent="0.25">
      <c r="K24682"/>
    </row>
    <row r="24683" spans="11:11" x14ac:dyDescent="0.25">
      <c r="K24683"/>
    </row>
    <row r="24684" spans="11:11" x14ac:dyDescent="0.25">
      <c r="K24684"/>
    </row>
    <row r="24685" spans="11:11" x14ac:dyDescent="0.25">
      <c r="K24685"/>
    </row>
    <row r="24686" spans="11:11" x14ac:dyDescent="0.25">
      <c r="K24686"/>
    </row>
    <row r="24687" spans="11:11" x14ac:dyDescent="0.25">
      <c r="K24687"/>
    </row>
    <row r="24688" spans="11:11" x14ac:dyDescent="0.25">
      <c r="K24688"/>
    </row>
    <row r="24689" spans="11:11" x14ac:dyDescent="0.25">
      <c r="K24689"/>
    </row>
    <row r="24690" spans="11:11" x14ac:dyDescent="0.25">
      <c r="K24690"/>
    </row>
    <row r="24691" spans="11:11" x14ac:dyDescent="0.25">
      <c r="K24691"/>
    </row>
    <row r="24692" spans="11:11" x14ac:dyDescent="0.25">
      <c r="K24692"/>
    </row>
    <row r="24693" spans="11:11" x14ac:dyDescent="0.25">
      <c r="K24693"/>
    </row>
    <row r="24694" spans="11:11" x14ac:dyDescent="0.25">
      <c r="K24694"/>
    </row>
    <row r="24695" spans="11:11" x14ac:dyDescent="0.25">
      <c r="K24695"/>
    </row>
    <row r="24696" spans="11:11" x14ac:dyDescent="0.25">
      <c r="K24696"/>
    </row>
    <row r="24697" spans="11:11" x14ac:dyDescent="0.25">
      <c r="K24697"/>
    </row>
    <row r="24698" spans="11:11" x14ac:dyDescent="0.25">
      <c r="K24698"/>
    </row>
    <row r="24699" spans="11:11" x14ac:dyDescent="0.25">
      <c r="K24699"/>
    </row>
    <row r="24700" spans="11:11" x14ac:dyDescent="0.25">
      <c r="K24700"/>
    </row>
    <row r="24701" spans="11:11" x14ac:dyDescent="0.25">
      <c r="K24701"/>
    </row>
    <row r="24702" spans="11:11" x14ac:dyDescent="0.25">
      <c r="K24702"/>
    </row>
    <row r="24703" spans="11:11" x14ac:dyDescent="0.25">
      <c r="K24703"/>
    </row>
    <row r="24704" spans="11:11" x14ac:dyDescent="0.25">
      <c r="K24704"/>
    </row>
    <row r="24705" spans="11:11" x14ac:dyDescent="0.25">
      <c r="K24705"/>
    </row>
    <row r="24706" spans="11:11" x14ac:dyDescent="0.25">
      <c r="K24706"/>
    </row>
    <row r="24707" spans="11:11" x14ac:dyDescent="0.25">
      <c r="K24707"/>
    </row>
    <row r="24708" spans="11:11" x14ac:dyDescent="0.25">
      <c r="K24708"/>
    </row>
    <row r="24709" spans="11:11" x14ac:dyDescent="0.25">
      <c r="K24709"/>
    </row>
    <row r="24710" spans="11:11" x14ac:dyDescent="0.25">
      <c r="K24710"/>
    </row>
    <row r="24711" spans="11:11" x14ac:dyDescent="0.25">
      <c r="K24711"/>
    </row>
    <row r="24712" spans="11:11" x14ac:dyDescent="0.25">
      <c r="K24712"/>
    </row>
    <row r="24713" spans="11:11" x14ac:dyDescent="0.25">
      <c r="K24713"/>
    </row>
    <row r="24714" spans="11:11" x14ac:dyDescent="0.25">
      <c r="K24714"/>
    </row>
    <row r="24715" spans="11:11" x14ac:dyDescent="0.25">
      <c r="K24715"/>
    </row>
    <row r="24716" spans="11:11" x14ac:dyDescent="0.25">
      <c r="K24716"/>
    </row>
    <row r="24717" spans="11:11" x14ac:dyDescent="0.25">
      <c r="K24717"/>
    </row>
    <row r="24718" spans="11:11" x14ac:dyDescent="0.25">
      <c r="K24718"/>
    </row>
    <row r="24719" spans="11:11" x14ac:dyDescent="0.25">
      <c r="K24719"/>
    </row>
    <row r="24720" spans="11:11" x14ac:dyDescent="0.25">
      <c r="K24720"/>
    </row>
    <row r="24721" spans="11:11" x14ac:dyDescent="0.25">
      <c r="K24721"/>
    </row>
    <row r="24722" spans="11:11" x14ac:dyDescent="0.25">
      <c r="K24722"/>
    </row>
    <row r="24723" spans="11:11" x14ac:dyDescent="0.25">
      <c r="K24723"/>
    </row>
    <row r="24724" spans="11:11" x14ac:dyDescent="0.25">
      <c r="K24724"/>
    </row>
    <row r="24725" spans="11:11" x14ac:dyDescent="0.25">
      <c r="K24725"/>
    </row>
    <row r="24726" spans="11:11" x14ac:dyDescent="0.25">
      <c r="K24726"/>
    </row>
    <row r="24727" spans="11:11" x14ac:dyDescent="0.25">
      <c r="K24727"/>
    </row>
    <row r="24728" spans="11:11" x14ac:dyDescent="0.25">
      <c r="K24728"/>
    </row>
    <row r="24729" spans="11:11" x14ac:dyDescent="0.25">
      <c r="K24729"/>
    </row>
    <row r="24730" spans="11:11" x14ac:dyDescent="0.25">
      <c r="K24730"/>
    </row>
    <row r="24731" spans="11:11" x14ac:dyDescent="0.25">
      <c r="K24731"/>
    </row>
    <row r="24732" spans="11:11" x14ac:dyDescent="0.25">
      <c r="K24732"/>
    </row>
    <row r="24733" spans="11:11" x14ac:dyDescent="0.25">
      <c r="K24733"/>
    </row>
    <row r="24734" spans="11:11" x14ac:dyDescent="0.25">
      <c r="K24734"/>
    </row>
    <row r="24735" spans="11:11" x14ac:dyDescent="0.25">
      <c r="K24735"/>
    </row>
    <row r="24736" spans="11:11" x14ac:dyDescent="0.25">
      <c r="K24736"/>
    </row>
    <row r="24737" spans="11:11" x14ac:dyDescent="0.25">
      <c r="K24737"/>
    </row>
    <row r="24738" spans="11:11" x14ac:dyDescent="0.25">
      <c r="K24738"/>
    </row>
    <row r="24739" spans="11:11" x14ac:dyDescent="0.25">
      <c r="K24739"/>
    </row>
    <row r="24740" spans="11:11" x14ac:dyDescent="0.25">
      <c r="K24740"/>
    </row>
    <row r="24741" spans="11:11" x14ac:dyDescent="0.25">
      <c r="K24741"/>
    </row>
    <row r="24742" spans="11:11" x14ac:dyDescent="0.25">
      <c r="K24742"/>
    </row>
    <row r="24743" spans="11:11" x14ac:dyDescent="0.25">
      <c r="K24743"/>
    </row>
    <row r="24744" spans="11:11" x14ac:dyDescent="0.25">
      <c r="K24744"/>
    </row>
    <row r="24745" spans="11:11" x14ac:dyDescent="0.25">
      <c r="K24745"/>
    </row>
    <row r="24746" spans="11:11" x14ac:dyDescent="0.25">
      <c r="K24746"/>
    </row>
    <row r="24747" spans="11:11" x14ac:dyDescent="0.25">
      <c r="K24747"/>
    </row>
    <row r="24748" spans="11:11" x14ac:dyDescent="0.25">
      <c r="K24748"/>
    </row>
    <row r="24749" spans="11:11" x14ac:dyDescent="0.25">
      <c r="K24749"/>
    </row>
    <row r="24750" spans="11:11" x14ac:dyDescent="0.25">
      <c r="K24750"/>
    </row>
    <row r="24751" spans="11:11" x14ac:dyDescent="0.25">
      <c r="K24751"/>
    </row>
    <row r="24752" spans="11:11" x14ac:dyDescent="0.25">
      <c r="K24752"/>
    </row>
    <row r="24753" spans="11:11" x14ac:dyDescent="0.25">
      <c r="K24753"/>
    </row>
    <row r="24754" spans="11:11" x14ac:dyDescent="0.25">
      <c r="K24754"/>
    </row>
    <row r="24755" spans="11:11" x14ac:dyDescent="0.25">
      <c r="K24755"/>
    </row>
    <row r="24756" spans="11:11" x14ac:dyDescent="0.25">
      <c r="K24756"/>
    </row>
    <row r="24757" spans="11:11" x14ac:dyDescent="0.25">
      <c r="K24757"/>
    </row>
    <row r="24758" spans="11:11" x14ac:dyDescent="0.25">
      <c r="K24758"/>
    </row>
    <row r="24759" spans="11:11" x14ac:dyDescent="0.25">
      <c r="K24759"/>
    </row>
    <row r="24760" spans="11:11" x14ac:dyDescent="0.25">
      <c r="K24760"/>
    </row>
    <row r="24761" spans="11:11" x14ac:dyDescent="0.25">
      <c r="K24761"/>
    </row>
    <row r="24762" spans="11:11" x14ac:dyDescent="0.25">
      <c r="K24762"/>
    </row>
    <row r="24763" spans="11:11" x14ac:dyDescent="0.25">
      <c r="K24763"/>
    </row>
    <row r="24764" spans="11:11" x14ac:dyDescent="0.25">
      <c r="K24764"/>
    </row>
    <row r="24765" spans="11:11" x14ac:dyDescent="0.25">
      <c r="K24765"/>
    </row>
    <row r="24766" spans="11:11" x14ac:dyDescent="0.25">
      <c r="K24766"/>
    </row>
    <row r="24767" spans="11:11" x14ac:dyDescent="0.25">
      <c r="K24767"/>
    </row>
    <row r="24768" spans="11:11" x14ac:dyDescent="0.25">
      <c r="K24768"/>
    </row>
    <row r="24769" spans="11:11" x14ac:dyDescent="0.25">
      <c r="K24769"/>
    </row>
    <row r="24770" spans="11:11" x14ac:dyDescent="0.25">
      <c r="K24770"/>
    </row>
    <row r="24771" spans="11:11" x14ac:dyDescent="0.25">
      <c r="K24771"/>
    </row>
    <row r="24772" spans="11:11" x14ac:dyDescent="0.25">
      <c r="K24772"/>
    </row>
    <row r="24773" spans="11:11" x14ac:dyDescent="0.25">
      <c r="K24773"/>
    </row>
    <row r="24774" spans="11:11" x14ac:dyDescent="0.25">
      <c r="K24774"/>
    </row>
    <row r="24775" spans="11:11" x14ac:dyDescent="0.25">
      <c r="K24775"/>
    </row>
    <row r="24776" spans="11:11" x14ac:dyDescent="0.25">
      <c r="K24776"/>
    </row>
    <row r="24777" spans="11:11" x14ac:dyDescent="0.25">
      <c r="K24777"/>
    </row>
    <row r="24778" spans="11:11" x14ac:dyDescent="0.25">
      <c r="K24778"/>
    </row>
    <row r="24779" spans="11:11" x14ac:dyDescent="0.25">
      <c r="K24779"/>
    </row>
    <row r="24780" spans="11:11" x14ac:dyDescent="0.25">
      <c r="K24780"/>
    </row>
    <row r="24781" spans="11:11" x14ac:dyDescent="0.25">
      <c r="K24781"/>
    </row>
    <row r="24782" spans="11:11" x14ac:dyDescent="0.25">
      <c r="K24782"/>
    </row>
    <row r="24783" spans="11:11" x14ac:dyDescent="0.25">
      <c r="K24783"/>
    </row>
    <row r="24784" spans="11:11" x14ac:dyDescent="0.25">
      <c r="K24784"/>
    </row>
    <row r="24785" spans="11:11" x14ac:dyDescent="0.25">
      <c r="K24785"/>
    </row>
    <row r="24786" spans="11:11" x14ac:dyDescent="0.25">
      <c r="K24786"/>
    </row>
    <row r="24787" spans="11:11" x14ac:dyDescent="0.25">
      <c r="K24787"/>
    </row>
    <row r="24788" spans="11:11" x14ac:dyDescent="0.25">
      <c r="K24788"/>
    </row>
    <row r="24789" spans="11:11" x14ac:dyDescent="0.25">
      <c r="K24789"/>
    </row>
    <row r="24790" spans="11:11" x14ac:dyDescent="0.25">
      <c r="K24790"/>
    </row>
    <row r="24791" spans="11:11" x14ac:dyDescent="0.25">
      <c r="K24791"/>
    </row>
    <row r="24792" spans="11:11" x14ac:dyDescent="0.25">
      <c r="K24792"/>
    </row>
    <row r="24793" spans="11:11" x14ac:dyDescent="0.25">
      <c r="K24793"/>
    </row>
    <row r="24794" spans="11:11" x14ac:dyDescent="0.25">
      <c r="K24794"/>
    </row>
    <row r="24795" spans="11:11" x14ac:dyDescent="0.25">
      <c r="K24795"/>
    </row>
    <row r="24796" spans="11:11" x14ac:dyDescent="0.25">
      <c r="K24796"/>
    </row>
    <row r="24797" spans="11:11" x14ac:dyDescent="0.25">
      <c r="K24797"/>
    </row>
    <row r="24798" spans="11:11" x14ac:dyDescent="0.25">
      <c r="K24798"/>
    </row>
    <row r="24799" spans="11:11" x14ac:dyDescent="0.25">
      <c r="K24799"/>
    </row>
    <row r="24800" spans="11:11" x14ac:dyDescent="0.25">
      <c r="K24800"/>
    </row>
    <row r="24801" spans="11:11" x14ac:dyDescent="0.25">
      <c r="K24801"/>
    </row>
    <row r="24802" spans="11:11" x14ac:dyDescent="0.25">
      <c r="K24802"/>
    </row>
    <row r="24803" spans="11:11" x14ac:dyDescent="0.25">
      <c r="K24803"/>
    </row>
    <row r="24804" spans="11:11" x14ac:dyDescent="0.25">
      <c r="K24804"/>
    </row>
    <row r="24805" spans="11:11" x14ac:dyDescent="0.25">
      <c r="K24805"/>
    </row>
    <row r="24806" spans="11:11" x14ac:dyDescent="0.25">
      <c r="K24806"/>
    </row>
    <row r="24807" spans="11:11" x14ac:dyDescent="0.25">
      <c r="K24807"/>
    </row>
    <row r="24808" spans="11:11" x14ac:dyDescent="0.25">
      <c r="K24808"/>
    </row>
    <row r="24809" spans="11:11" x14ac:dyDescent="0.25">
      <c r="K24809"/>
    </row>
    <row r="24810" spans="11:11" x14ac:dyDescent="0.25">
      <c r="K24810"/>
    </row>
    <row r="24811" spans="11:11" x14ac:dyDescent="0.25">
      <c r="K24811"/>
    </row>
    <row r="24812" spans="11:11" x14ac:dyDescent="0.25">
      <c r="K24812"/>
    </row>
    <row r="24813" spans="11:11" x14ac:dyDescent="0.25">
      <c r="K24813"/>
    </row>
    <row r="24814" spans="11:11" x14ac:dyDescent="0.25">
      <c r="K24814"/>
    </row>
    <row r="24815" spans="11:11" x14ac:dyDescent="0.25">
      <c r="K24815"/>
    </row>
    <row r="24816" spans="11:11" x14ac:dyDescent="0.25">
      <c r="K24816"/>
    </row>
    <row r="24817" spans="11:11" x14ac:dyDescent="0.25">
      <c r="K24817"/>
    </row>
    <row r="24818" spans="11:11" x14ac:dyDescent="0.25">
      <c r="K24818"/>
    </row>
    <row r="24819" spans="11:11" x14ac:dyDescent="0.25">
      <c r="K24819"/>
    </row>
    <row r="24820" spans="11:11" x14ac:dyDescent="0.25">
      <c r="K24820"/>
    </row>
    <row r="24821" spans="11:11" x14ac:dyDescent="0.25">
      <c r="K24821"/>
    </row>
    <row r="24822" spans="11:11" x14ac:dyDescent="0.25">
      <c r="K24822"/>
    </row>
    <row r="24823" spans="11:11" x14ac:dyDescent="0.25">
      <c r="K24823"/>
    </row>
    <row r="24824" spans="11:11" x14ac:dyDescent="0.25">
      <c r="K24824"/>
    </row>
    <row r="24825" spans="11:11" x14ac:dyDescent="0.25">
      <c r="K24825"/>
    </row>
    <row r="24826" spans="11:11" x14ac:dyDescent="0.25">
      <c r="K24826"/>
    </row>
    <row r="24827" spans="11:11" x14ac:dyDescent="0.25">
      <c r="K24827"/>
    </row>
    <row r="24828" spans="11:11" x14ac:dyDescent="0.25">
      <c r="K24828"/>
    </row>
    <row r="24829" spans="11:11" x14ac:dyDescent="0.25">
      <c r="K24829"/>
    </row>
    <row r="24830" spans="11:11" x14ac:dyDescent="0.25">
      <c r="K24830"/>
    </row>
    <row r="24831" spans="11:11" x14ac:dyDescent="0.25">
      <c r="K24831"/>
    </row>
    <row r="24832" spans="11:11" x14ac:dyDescent="0.25">
      <c r="K24832"/>
    </row>
    <row r="24833" spans="11:11" x14ac:dyDescent="0.25">
      <c r="K24833"/>
    </row>
    <row r="24834" spans="11:11" x14ac:dyDescent="0.25">
      <c r="K24834"/>
    </row>
    <row r="24835" spans="11:11" x14ac:dyDescent="0.25">
      <c r="K24835"/>
    </row>
    <row r="24836" spans="11:11" x14ac:dyDescent="0.25">
      <c r="K24836"/>
    </row>
    <row r="24837" spans="11:11" x14ac:dyDescent="0.25">
      <c r="K24837"/>
    </row>
    <row r="24838" spans="11:11" x14ac:dyDescent="0.25">
      <c r="K24838"/>
    </row>
    <row r="24839" spans="11:11" x14ac:dyDescent="0.25">
      <c r="K24839"/>
    </row>
    <row r="24840" spans="11:11" x14ac:dyDescent="0.25">
      <c r="K24840"/>
    </row>
    <row r="24841" spans="11:11" x14ac:dyDescent="0.25">
      <c r="K24841"/>
    </row>
    <row r="24842" spans="11:11" x14ac:dyDescent="0.25">
      <c r="K24842"/>
    </row>
    <row r="24843" spans="11:11" x14ac:dyDescent="0.25">
      <c r="K24843"/>
    </row>
    <row r="24844" spans="11:11" x14ac:dyDescent="0.25">
      <c r="K24844"/>
    </row>
    <row r="24845" spans="11:11" x14ac:dyDescent="0.25">
      <c r="K24845"/>
    </row>
    <row r="24846" spans="11:11" x14ac:dyDescent="0.25">
      <c r="K24846"/>
    </row>
    <row r="24847" spans="11:11" x14ac:dyDescent="0.25">
      <c r="K24847"/>
    </row>
    <row r="24848" spans="11:11" x14ac:dyDescent="0.25">
      <c r="K24848"/>
    </row>
    <row r="24849" spans="11:11" x14ac:dyDescent="0.25">
      <c r="K24849"/>
    </row>
    <row r="24850" spans="11:11" x14ac:dyDescent="0.25">
      <c r="K24850"/>
    </row>
    <row r="24851" spans="11:11" x14ac:dyDescent="0.25">
      <c r="K24851"/>
    </row>
    <row r="24852" spans="11:11" x14ac:dyDescent="0.25">
      <c r="K24852"/>
    </row>
    <row r="24853" spans="11:11" x14ac:dyDescent="0.25">
      <c r="K24853"/>
    </row>
    <row r="24854" spans="11:11" x14ac:dyDescent="0.25">
      <c r="K24854"/>
    </row>
    <row r="24855" spans="11:11" x14ac:dyDescent="0.25">
      <c r="K24855"/>
    </row>
    <row r="24856" spans="11:11" x14ac:dyDescent="0.25">
      <c r="K24856"/>
    </row>
    <row r="24857" spans="11:11" x14ac:dyDescent="0.25">
      <c r="K24857"/>
    </row>
    <row r="24858" spans="11:11" x14ac:dyDescent="0.25">
      <c r="K24858"/>
    </row>
    <row r="24859" spans="11:11" x14ac:dyDescent="0.25">
      <c r="K24859"/>
    </row>
    <row r="24860" spans="11:11" x14ac:dyDescent="0.25">
      <c r="K24860"/>
    </row>
    <row r="24861" spans="11:11" x14ac:dyDescent="0.25">
      <c r="K24861"/>
    </row>
    <row r="24862" spans="11:11" x14ac:dyDescent="0.25">
      <c r="K24862"/>
    </row>
    <row r="24863" spans="11:11" x14ac:dyDescent="0.25">
      <c r="K24863"/>
    </row>
    <row r="24864" spans="11:11" x14ac:dyDescent="0.25">
      <c r="K24864"/>
    </row>
    <row r="24865" spans="11:11" x14ac:dyDescent="0.25">
      <c r="K24865"/>
    </row>
    <row r="24866" spans="11:11" x14ac:dyDescent="0.25">
      <c r="K24866"/>
    </row>
    <row r="24867" spans="11:11" x14ac:dyDescent="0.25">
      <c r="K24867"/>
    </row>
    <row r="24868" spans="11:11" x14ac:dyDescent="0.25">
      <c r="K24868"/>
    </row>
    <row r="24869" spans="11:11" x14ac:dyDescent="0.25">
      <c r="K24869"/>
    </row>
    <row r="24870" spans="11:11" x14ac:dyDescent="0.25">
      <c r="K24870"/>
    </row>
    <row r="24871" spans="11:11" x14ac:dyDescent="0.25">
      <c r="K24871"/>
    </row>
    <row r="24872" spans="11:11" x14ac:dyDescent="0.25">
      <c r="K24872"/>
    </row>
    <row r="24873" spans="11:11" x14ac:dyDescent="0.25">
      <c r="K24873"/>
    </row>
    <row r="24874" spans="11:11" x14ac:dyDescent="0.25">
      <c r="K24874"/>
    </row>
    <row r="24875" spans="11:11" x14ac:dyDescent="0.25">
      <c r="K24875"/>
    </row>
    <row r="24876" spans="11:11" x14ac:dyDescent="0.25">
      <c r="K24876"/>
    </row>
    <row r="24877" spans="11:11" x14ac:dyDescent="0.25">
      <c r="K24877"/>
    </row>
    <row r="24878" spans="11:11" x14ac:dyDescent="0.25">
      <c r="K24878"/>
    </row>
    <row r="24879" spans="11:11" x14ac:dyDescent="0.25">
      <c r="K24879"/>
    </row>
    <row r="24880" spans="11:11" x14ac:dyDescent="0.25">
      <c r="K24880"/>
    </row>
    <row r="24881" spans="11:11" x14ac:dyDescent="0.25">
      <c r="K24881"/>
    </row>
    <row r="24882" spans="11:11" x14ac:dyDescent="0.25">
      <c r="K24882"/>
    </row>
    <row r="24883" spans="11:11" x14ac:dyDescent="0.25">
      <c r="K24883"/>
    </row>
    <row r="24884" spans="11:11" x14ac:dyDescent="0.25">
      <c r="K24884"/>
    </row>
    <row r="24885" spans="11:11" x14ac:dyDescent="0.25">
      <c r="K24885"/>
    </row>
    <row r="24886" spans="11:11" x14ac:dyDescent="0.25">
      <c r="K24886"/>
    </row>
    <row r="24887" spans="11:11" x14ac:dyDescent="0.25">
      <c r="K24887"/>
    </row>
    <row r="24888" spans="11:11" x14ac:dyDescent="0.25">
      <c r="K24888"/>
    </row>
    <row r="24889" spans="11:11" x14ac:dyDescent="0.25">
      <c r="K24889"/>
    </row>
    <row r="24890" spans="11:11" x14ac:dyDescent="0.25">
      <c r="K24890"/>
    </row>
    <row r="24891" spans="11:11" x14ac:dyDescent="0.25">
      <c r="K24891"/>
    </row>
    <row r="24892" spans="11:11" x14ac:dyDescent="0.25">
      <c r="K24892"/>
    </row>
    <row r="24893" spans="11:11" x14ac:dyDescent="0.25">
      <c r="K24893"/>
    </row>
    <row r="24894" spans="11:11" x14ac:dyDescent="0.25">
      <c r="K24894"/>
    </row>
    <row r="24895" spans="11:11" x14ac:dyDescent="0.25">
      <c r="K24895"/>
    </row>
    <row r="24896" spans="11:11" x14ac:dyDescent="0.25">
      <c r="K24896"/>
    </row>
    <row r="24897" spans="11:11" x14ac:dyDescent="0.25">
      <c r="K24897"/>
    </row>
    <row r="24898" spans="11:11" x14ac:dyDescent="0.25">
      <c r="K24898"/>
    </row>
    <row r="24899" spans="11:11" x14ac:dyDescent="0.25">
      <c r="K24899"/>
    </row>
    <row r="24900" spans="11:11" x14ac:dyDescent="0.25">
      <c r="K24900"/>
    </row>
    <row r="24901" spans="11:11" x14ac:dyDescent="0.25">
      <c r="K24901"/>
    </row>
    <row r="24902" spans="11:11" x14ac:dyDescent="0.25">
      <c r="K24902"/>
    </row>
    <row r="24903" spans="11:11" x14ac:dyDescent="0.25">
      <c r="K24903"/>
    </row>
    <row r="24904" spans="11:11" x14ac:dyDescent="0.25">
      <c r="K24904"/>
    </row>
    <row r="24905" spans="11:11" x14ac:dyDescent="0.25">
      <c r="K24905"/>
    </row>
    <row r="24906" spans="11:11" x14ac:dyDescent="0.25">
      <c r="K24906"/>
    </row>
    <row r="24907" spans="11:11" x14ac:dyDescent="0.25">
      <c r="K24907"/>
    </row>
    <row r="24908" spans="11:11" x14ac:dyDescent="0.25">
      <c r="K24908"/>
    </row>
    <row r="24909" spans="11:11" x14ac:dyDescent="0.25">
      <c r="K24909"/>
    </row>
    <row r="24910" spans="11:11" x14ac:dyDescent="0.25">
      <c r="K24910"/>
    </row>
    <row r="24911" spans="11:11" x14ac:dyDescent="0.25">
      <c r="K24911"/>
    </row>
    <row r="24912" spans="11:11" x14ac:dyDescent="0.25">
      <c r="K24912"/>
    </row>
    <row r="24913" spans="11:11" x14ac:dyDescent="0.25">
      <c r="K24913"/>
    </row>
    <row r="24914" spans="11:11" x14ac:dyDescent="0.25">
      <c r="K24914"/>
    </row>
    <row r="24915" spans="11:11" x14ac:dyDescent="0.25">
      <c r="K24915"/>
    </row>
    <row r="24916" spans="11:11" x14ac:dyDescent="0.25">
      <c r="K24916"/>
    </row>
    <row r="24917" spans="11:11" x14ac:dyDescent="0.25">
      <c r="K24917"/>
    </row>
    <row r="24918" spans="11:11" x14ac:dyDescent="0.25">
      <c r="K24918"/>
    </row>
    <row r="24919" spans="11:11" x14ac:dyDescent="0.25">
      <c r="K24919"/>
    </row>
    <row r="24920" spans="11:11" x14ac:dyDescent="0.25">
      <c r="K24920"/>
    </row>
    <row r="24921" spans="11:11" x14ac:dyDescent="0.25">
      <c r="K24921"/>
    </row>
    <row r="24922" spans="11:11" x14ac:dyDescent="0.25">
      <c r="K24922"/>
    </row>
    <row r="24923" spans="11:11" x14ac:dyDescent="0.25">
      <c r="K24923"/>
    </row>
    <row r="24924" spans="11:11" x14ac:dyDescent="0.25">
      <c r="K24924"/>
    </row>
    <row r="24925" spans="11:11" x14ac:dyDescent="0.25">
      <c r="K24925"/>
    </row>
    <row r="24926" spans="11:11" x14ac:dyDescent="0.25">
      <c r="K24926"/>
    </row>
    <row r="24927" spans="11:11" x14ac:dyDescent="0.25">
      <c r="K24927"/>
    </row>
    <row r="24928" spans="11:11" x14ac:dyDescent="0.25">
      <c r="K24928"/>
    </row>
    <row r="24929" spans="11:11" x14ac:dyDescent="0.25">
      <c r="K24929"/>
    </row>
    <row r="24930" spans="11:11" x14ac:dyDescent="0.25">
      <c r="K24930"/>
    </row>
    <row r="24931" spans="11:11" x14ac:dyDescent="0.25">
      <c r="K24931"/>
    </row>
    <row r="24932" spans="11:11" x14ac:dyDescent="0.25">
      <c r="K24932"/>
    </row>
    <row r="24933" spans="11:11" x14ac:dyDescent="0.25">
      <c r="K24933"/>
    </row>
    <row r="24934" spans="11:11" x14ac:dyDescent="0.25">
      <c r="K24934"/>
    </row>
    <row r="24935" spans="11:11" x14ac:dyDescent="0.25">
      <c r="K24935"/>
    </row>
    <row r="24936" spans="11:11" x14ac:dyDescent="0.25">
      <c r="K24936"/>
    </row>
    <row r="24937" spans="11:11" x14ac:dyDescent="0.25">
      <c r="K24937"/>
    </row>
    <row r="24938" spans="11:11" x14ac:dyDescent="0.25">
      <c r="K24938"/>
    </row>
    <row r="24939" spans="11:11" x14ac:dyDescent="0.25">
      <c r="K24939"/>
    </row>
    <row r="24940" spans="11:11" x14ac:dyDescent="0.25">
      <c r="K24940"/>
    </row>
    <row r="24941" spans="11:11" x14ac:dyDescent="0.25">
      <c r="K24941"/>
    </row>
    <row r="24942" spans="11:11" x14ac:dyDescent="0.25">
      <c r="K24942"/>
    </row>
    <row r="24943" spans="11:11" x14ac:dyDescent="0.25">
      <c r="K24943"/>
    </row>
    <row r="24944" spans="11:11" x14ac:dyDescent="0.25">
      <c r="K24944"/>
    </row>
    <row r="24945" spans="11:11" x14ac:dyDescent="0.25">
      <c r="K24945"/>
    </row>
    <row r="24946" spans="11:11" x14ac:dyDescent="0.25">
      <c r="K24946"/>
    </row>
    <row r="24947" spans="11:11" x14ac:dyDescent="0.25">
      <c r="K24947"/>
    </row>
    <row r="24948" spans="11:11" x14ac:dyDescent="0.25">
      <c r="K24948"/>
    </row>
    <row r="24949" spans="11:11" x14ac:dyDescent="0.25">
      <c r="K24949"/>
    </row>
    <row r="24950" spans="11:11" x14ac:dyDescent="0.25">
      <c r="K24950"/>
    </row>
    <row r="24951" spans="11:11" x14ac:dyDescent="0.25">
      <c r="K24951"/>
    </row>
    <row r="24952" spans="11:11" x14ac:dyDescent="0.25">
      <c r="K24952"/>
    </row>
    <row r="24953" spans="11:11" x14ac:dyDescent="0.25">
      <c r="K24953"/>
    </row>
    <row r="24954" spans="11:11" x14ac:dyDescent="0.25">
      <c r="K24954"/>
    </row>
    <row r="24955" spans="11:11" x14ac:dyDescent="0.25">
      <c r="K24955"/>
    </row>
    <row r="24956" spans="11:11" x14ac:dyDescent="0.25">
      <c r="K24956"/>
    </row>
    <row r="24957" spans="11:11" x14ac:dyDescent="0.25">
      <c r="K24957"/>
    </row>
    <row r="24958" spans="11:11" x14ac:dyDescent="0.25">
      <c r="K24958"/>
    </row>
    <row r="24959" spans="11:11" x14ac:dyDescent="0.25">
      <c r="K24959"/>
    </row>
    <row r="24960" spans="11:11" x14ac:dyDescent="0.25">
      <c r="K24960"/>
    </row>
    <row r="24961" spans="11:11" x14ac:dyDescent="0.25">
      <c r="K24961"/>
    </row>
    <row r="24962" spans="11:11" x14ac:dyDescent="0.25">
      <c r="K24962"/>
    </row>
    <row r="24963" spans="11:11" x14ac:dyDescent="0.25">
      <c r="K24963"/>
    </row>
    <row r="24964" spans="11:11" x14ac:dyDescent="0.25">
      <c r="K24964"/>
    </row>
    <row r="24965" spans="11:11" x14ac:dyDescent="0.25">
      <c r="K24965"/>
    </row>
    <row r="24966" spans="11:11" x14ac:dyDescent="0.25">
      <c r="K24966"/>
    </row>
    <row r="24967" spans="11:11" x14ac:dyDescent="0.25">
      <c r="K24967"/>
    </row>
    <row r="24968" spans="11:11" x14ac:dyDescent="0.25">
      <c r="K24968"/>
    </row>
    <row r="24969" spans="11:11" x14ac:dyDescent="0.25">
      <c r="K24969"/>
    </row>
    <row r="24970" spans="11:11" x14ac:dyDescent="0.25">
      <c r="K24970"/>
    </row>
    <row r="24971" spans="11:11" x14ac:dyDescent="0.25">
      <c r="K24971"/>
    </row>
    <row r="24972" spans="11:11" x14ac:dyDescent="0.25">
      <c r="K24972"/>
    </row>
    <row r="24973" spans="11:11" x14ac:dyDescent="0.25">
      <c r="K24973"/>
    </row>
    <row r="24974" spans="11:11" x14ac:dyDescent="0.25">
      <c r="K24974"/>
    </row>
    <row r="24975" spans="11:11" x14ac:dyDescent="0.25">
      <c r="K24975"/>
    </row>
    <row r="24976" spans="11:11" x14ac:dyDescent="0.25">
      <c r="K24976"/>
    </row>
    <row r="24977" spans="11:11" x14ac:dyDescent="0.25">
      <c r="K24977"/>
    </row>
    <row r="24978" spans="11:11" x14ac:dyDescent="0.25">
      <c r="K24978"/>
    </row>
    <row r="24979" spans="11:11" x14ac:dyDescent="0.25">
      <c r="K24979"/>
    </row>
    <row r="24980" spans="11:11" x14ac:dyDescent="0.25">
      <c r="K24980"/>
    </row>
    <row r="24981" spans="11:11" x14ac:dyDescent="0.25">
      <c r="K24981"/>
    </row>
    <row r="24982" spans="11:11" x14ac:dyDescent="0.25">
      <c r="K24982"/>
    </row>
    <row r="24983" spans="11:11" x14ac:dyDescent="0.25">
      <c r="K24983"/>
    </row>
    <row r="24984" spans="11:11" x14ac:dyDescent="0.25">
      <c r="K24984"/>
    </row>
    <row r="24985" spans="11:11" x14ac:dyDescent="0.25">
      <c r="K24985"/>
    </row>
    <row r="24986" spans="11:11" x14ac:dyDescent="0.25">
      <c r="K24986"/>
    </row>
    <row r="24987" spans="11:11" x14ac:dyDescent="0.25">
      <c r="K24987"/>
    </row>
    <row r="24988" spans="11:11" x14ac:dyDescent="0.25">
      <c r="K24988"/>
    </row>
    <row r="24989" spans="11:11" x14ac:dyDescent="0.25">
      <c r="K24989"/>
    </row>
    <row r="24990" spans="11:11" x14ac:dyDescent="0.25">
      <c r="K24990"/>
    </row>
    <row r="24991" spans="11:11" x14ac:dyDescent="0.25">
      <c r="K24991"/>
    </row>
    <row r="24992" spans="11:11" x14ac:dyDescent="0.25">
      <c r="K24992"/>
    </row>
    <row r="24993" spans="11:11" x14ac:dyDescent="0.25">
      <c r="K24993"/>
    </row>
    <row r="24994" spans="11:11" x14ac:dyDescent="0.25">
      <c r="K24994"/>
    </row>
    <row r="24995" spans="11:11" x14ac:dyDescent="0.25">
      <c r="K24995"/>
    </row>
    <row r="24996" spans="11:11" x14ac:dyDescent="0.25">
      <c r="K24996"/>
    </row>
    <row r="24997" spans="11:11" x14ac:dyDescent="0.25">
      <c r="K24997"/>
    </row>
    <row r="24998" spans="11:11" x14ac:dyDescent="0.25">
      <c r="K24998"/>
    </row>
    <row r="24999" spans="11:11" x14ac:dyDescent="0.25">
      <c r="K24999"/>
    </row>
    <row r="25000" spans="11:11" x14ac:dyDescent="0.25">
      <c r="K25000"/>
    </row>
    <row r="25001" spans="11:11" x14ac:dyDescent="0.25">
      <c r="K25001"/>
    </row>
    <row r="25002" spans="11:11" x14ac:dyDescent="0.25">
      <c r="K25002"/>
    </row>
    <row r="25003" spans="11:11" x14ac:dyDescent="0.25">
      <c r="K25003"/>
    </row>
    <row r="25004" spans="11:11" x14ac:dyDescent="0.25">
      <c r="K25004"/>
    </row>
    <row r="25005" spans="11:11" x14ac:dyDescent="0.25">
      <c r="K25005"/>
    </row>
    <row r="25006" spans="11:11" x14ac:dyDescent="0.25">
      <c r="K25006"/>
    </row>
    <row r="25007" spans="11:11" x14ac:dyDescent="0.25">
      <c r="K25007"/>
    </row>
    <row r="25008" spans="11:11" x14ac:dyDescent="0.25">
      <c r="K25008"/>
    </row>
    <row r="25009" spans="11:11" x14ac:dyDescent="0.25">
      <c r="K25009"/>
    </row>
    <row r="25010" spans="11:11" x14ac:dyDescent="0.25">
      <c r="K25010"/>
    </row>
    <row r="25011" spans="11:11" x14ac:dyDescent="0.25">
      <c r="K25011"/>
    </row>
    <row r="25012" spans="11:11" x14ac:dyDescent="0.25">
      <c r="K25012"/>
    </row>
    <row r="25013" spans="11:11" x14ac:dyDescent="0.25">
      <c r="K25013"/>
    </row>
    <row r="25014" spans="11:11" x14ac:dyDescent="0.25">
      <c r="K25014"/>
    </row>
    <row r="25015" spans="11:11" x14ac:dyDescent="0.25">
      <c r="K25015"/>
    </row>
    <row r="25016" spans="11:11" x14ac:dyDescent="0.25">
      <c r="K25016"/>
    </row>
    <row r="25017" spans="11:11" x14ac:dyDescent="0.25">
      <c r="K25017"/>
    </row>
    <row r="25018" spans="11:11" x14ac:dyDescent="0.25">
      <c r="K25018"/>
    </row>
    <row r="25019" spans="11:11" x14ac:dyDescent="0.25">
      <c r="K25019"/>
    </row>
    <row r="25020" spans="11:11" x14ac:dyDescent="0.25">
      <c r="K25020"/>
    </row>
    <row r="25021" spans="11:11" x14ac:dyDescent="0.25">
      <c r="K25021"/>
    </row>
    <row r="25022" spans="11:11" x14ac:dyDescent="0.25">
      <c r="K25022"/>
    </row>
    <row r="25023" spans="11:11" x14ac:dyDescent="0.25">
      <c r="K25023"/>
    </row>
    <row r="25024" spans="11:11" x14ac:dyDescent="0.25">
      <c r="K25024"/>
    </row>
    <row r="25025" spans="11:11" x14ac:dyDescent="0.25">
      <c r="K25025"/>
    </row>
    <row r="25026" spans="11:11" x14ac:dyDescent="0.25">
      <c r="K25026"/>
    </row>
    <row r="25027" spans="11:11" x14ac:dyDescent="0.25">
      <c r="K25027"/>
    </row>
    <row r="25028" spans="11:11" x14ac:dyDescent="0.25">
      <c r="K25028"/>
    </row>
    <row r="25029" spans="11:11" x14ac:dyDescent="0.25">
      <c r="K25029"/>
    </row>
    <row r="25030" spans="11:11" x14ac:dyDescent="0.25">
      <c r="K25030"/>
    </row>
    <row r="25031" spans="11:11" x14ac:dyDescent="0.25">
      <c r="K25031"/>
    </row>
    <row r="25032" spans="11:11" x14ac:dyDescent="0.25">
      <c r="K25032"/>
    </row>
    <row r="25033" spans="11:11" x14ac:dyDescent="0.25">
      <c r="K25033"/>
    </row>
    <row r="25034" spans="11:11" x14ac:dyDescent="0.25">
      <c r="K25034"/>
    </row>
    <row r="25035" spans="11:11" x14ac:dyDescent="0.25">
      <c r="K25035"/>
    </row>
    <row r="25036" spans="11:11" x14ac:dyDescent="0.25">
      <c r="K25036"/>
    </row>
    <row r="25037" spans="11:11" x14ac:dyDescent="0.25">
      <c r="K25037"/>
    </row>
    <row r="25038" spans="11:11" x14ac:dyDescent="0.25">
      <c r="K25038"/>
    </row>
    <row r="25039" spans="11:11" x14ac:dyDescent="0.25">
      <c r="K25039"/>
    </row>
    <row r="25040" spans="11:11" x14ac:dyDescent="0.25">
      <c r="K25040"/>
    </row>
    <row r="25041" spans="11:11" x14ac:dyDescent="0.25">
      <c r="K25041"/>
    </row>
    <row r="25042" spans="11:11" x14ac:dyDescent="0.25">
      <c r="K25042"/>
    </row>
    <row r="25043" spans="11:11" x14ac:dyDescent="0.25">
      <c r="K25043"/>
    </row>
    <row r="25044" spans="11:11" x14ac:dyDescent="0.25">
      <c r="K25044"/>
    </row>
    <row r="25045" spans="11:11" x14ac:dyDescent="0.25">
      <c r="K25045"/>
    </row>
    <row r="25046" spans="11:11" x14ac:dyDescent="0.25">
      <c r="K25046"/>
    </row>
    <row r="25047" spans="11:11" x14ac:dyDescent="0.25">
      <c r="K25047"/>
    </row>
    <row r="25048" spans="11:11" x14ac:dyDescent="0.25">
      <c r="K25048"/>
    </row>
    <row r="25049" spans="11:11" x14ac:dyDescent="0.25">
      <c r="K25049"/>
    </row>
    <row r="25050" spans="11:11" x14ac:dyDescent="0.25">
      <c r="K25050"/>
    </row>
    <row r="25051" spans="11:11" x14ac:dyDescent="0.25">
      <c r="K25051"/>
    </row>
    <row r="25052" spans="11:11" x14ac:dyDescent="0.25">
      <c r="K25052"/>
    </row>
    <row r="25053" spans="11:11" x14ac:dyDescent="0.25">
      <c r="K25053"/>
    </row>
    <row r="25054" spans="11:11" x14ac:dyDescent="0.25">
      <c r="K25054"/>
    </row>
    <row r="25055" spans="11:11" x14ac:dyDescent="0.25">
      <c r="K25055"/>
    </row>
    <row r="25056" spans="11:11" x14ac:dyDescent="0.25">
      <c r="K25056"/>
    </row>
    <row r="25057" spans="11:11" x14ac:dyDescent="0.25">
      <c r="K25057"/>
    </row>
    <row r="25058" spans="11:11" x14ac:dyDescent="0.25">
      <c r="K25058"/>
    </row>
    <row r="25059" spans="11:11" x14ac:dyDescent="0.25">
      <c r="K25059"/>
    </row>
    <row r="25060" spans="11:11" x14ac:dyDescent="0.25">
      <c r="K25060"/>
    </row>
    <row r="25061" spans="11:11" x14ac:dyDescent="0.25">
      <c r="K25061"/>
    </row>
    <row r="25062" spans="11:11" x14ac:dyDescent="0.25">
      <c r="K25062"/>
    </row>
    <row r="25063" spans="11:11" x14ac:dyDescent="0.25">
      <c r="K25063"/>
    </row>
    <row r="25064" spans="11:11" x14ac:dyDescent="0.25">
      <c r="K25064"/>
    </row>
    <row r="25065" spans="11:11" x14ac:dyDescent="0.25">
      <c r="K25065"/>
    </row>
    <row r="25066" spans="11:11" x14ac:dyDescent="0.25">
      <c r="K25066"/>
    </row>
    <row r="25067" spans="11:11" x14ac:dyDescent="0.25">
      <c r="K25067"/>
    </row>
    <row r="25068" spans="11:11" x14ac:dyDescent="0.25">
      <c r="K25068"/>
    </row>
    <row r="25069" spans="11:11" x14ac:dyDescent="0.25">
      <c r="K25069"/>
    </row>
    <row r="25070" spans="11:11" x14ac:dyDescent="0.25">
      <c r="K25070"/>
    </row>
    <row r="25071" spans="11:11" x14ac:dyDescent="0.25">
      <c r="K25071"/>
    </row>
    <row r="25072" spans="11:11" x14ac:dyDescent="0.25">
      <c r="K25072"/>
    </row>
    <row r="25073" spans="11:11" x14ac:dyDescent="0.25">
      <c r="K25073"/>
    </row>
    <row r="25074" spans="11:11" x14ac:dyDescent="0.25">
      <c r="K25074"/>
    </row>
    <row r="25075" spans="11:11" x14ac:dyDescent="0.25">
      <c r="K25075"/>
    </row>
    <row r="25076" spans="11:11" x14ac:dyDescent="0.25">
      <c r="K25076"/>
    </row>
    <row r="25077" spans="11:11" x14ac:dyDescent="0.25">
      <c r="K25077"/>
    </row>
    <row r="25078" spans="11:11" x14ac:dyDescent="0.25">
      <c r="K25078"/>
    </row>
    <row r="25079" spans="11:11" x14ac:dyDescent="0.25">
      <c r="K25079"/>
    </row>
    <row r="25080" spans="11:11" x14ac:dyDescent="0.25">
      <c r="K25080"/>
    </row>
    <row r="25081" spans="11:11" x14ac:dyDescent="0.25">
      <c r="K25081"/>
    </row>
    <row r="25082" spans="11:11" x14ac:dyDescent="0.25">
      <c r="K25082"/>
    </row>
    <row r="25083" spans="11:11" x14ac:dyDescent="0.25">
      <c r="K25083"/>
    </row>
    <row r="25084" spans="11:11" x14ac:dyDescent="0.25">
      <c r="K25084"/>
    </row>
    <row r="25085" spans="11:11" x14ac:dyDescent="0.25">
      <c r="K25085"/>
    </row>
    <row r="25086" spans="11:11" x14ac:dyDescent="0.25">
      <c r="K25086"/>
    </row>
    <row r="25087" spans="11:11" x14ac:dyDescent="0.25">
      <c r="K25087"/>
    </row>
    <row r="25088" spans="11:11" x14ac:dyDescent="0.25">
      <c r="K25088"/>
    </row>
    <row r="25089" spans="11:11" x14ac:dyDescent="0.25">
      <c r="K25089"/>
    </row>
    <row r="25090" spans="11:11" x14ac:dyDescent="0.25">
      <c r="K25090"/>
    </row>
    <row r="25091" spans="11:11" x14ac:dyDescent="0.25">
      <c r="K25091"/>
    </row>
    <row r="25092" spans="11:11" x14ac:dyDescent="0.25">
      <c r="K25092"/>
    </row>
    <row r="25093" spans="11:11" x14ac:dyDescent="0.25">
      <c r="K25093"/>
    </row>
    <row r="25094" spans="11:11" x14ac:dyDescent="0.25">
      <c r="K25094"/>
    </row>
    <row r="25095" spans="11:11" x14ac:dyDescent="0.25">
      <c r="K25095"/>
    </row>
    <row r="25096" spans="11:11" x14ac:dyDescent="0.25">
      <c r="K25096"/>
    </row>
    <row r="25097" spans="11:11" x14ac:dyDescent="0.25">
      <c r="K25097"/>
    </row>
    <row r="25098" spans="11:11" x14ac:dyDescent="0.25">
      <c r="K25098"/>
    </row>
    <row r="25099" spans="11:11" x14ac:dyDescent="0.25">
      <c r="K25099"/>
    </row>
    <row r="25100" spans="11:11" x14ac:dyDescent="0.25">
      <c r="K25100"/>
    </row>
    <row r="25101" spans="11:11" x14ac:dyDescent="0.25">
      <c r="K25101"/>
    </row>
    <row r="25102" spans="11:11" x14ac:dyDescent="0.25">
      <c r="K25102"/>
    </row>
    <row r="25103" spans="11:11" x14ac:dyDescent="0.25">
      <c r="K25103"/>
    </row>
    <row r="25104" spans="11:11" x14ac:dyDescent="0.25">
      <c r="K25104"/>
    </row>
    <row r="25105" spans="11:11" x14ac:dyDescent="0.25">
      <c r="K25105"/>
    </row>
    <row r="25106" spans="11:11" x14ac:dyDescent="0.25">
      <c r="K25106"/>
    </row>
    <row r="25107" spans="11:11" x14ac:dyDescent="0.25">
      <c r="K25107"/>
    </row>
    <row r="25108" spans="11:11" x14ac:dyDescent="0.25">
      <c r="K25108"/>
    </row>
    <row r="25109" spans="11:11" x14ac:dyDescent="0.25">
      <c r="K25109"/>
    </row>
    <row r="25110" spans="11:11" x14ac:dyDescent="0.25">
      <c r="K25110"/>
    </row>
    <row r="25111" spans="11:11" x14ac:dyDescent="0.25">
      <c r="K25111"/>
    </row>
    <row r="25112" spans="11:11" x14ac:dyDescent="0.25">
      <c r="K25112"/>
    </row>
    <row r="25113" spans="11:11" x14ac:dyDescent="0.25">
      <c r="K25113"/>
    </row>
    <row r="25114" spans="11:11" x14ac:dyDescent="0.25">
      <c r="K25114"/>
    </row>
    <row r="25115" spans="11:11" x14ac:dyDescent="0.25">
      <c r="K25115"/>
    </row>
    <row r="25116" spans="11:11" x14ac:dyDescent="0.25">
      <c r="K25116"/>
    </row>
    <row r="25117" spans="11:11" x14ac:dyDescent="0.25">
      <c r="K25117"/>
    </row>
    <row r="25118" spans="11:11" x14ac:dyDescent="0.25">
      <c r="K25118"/>
    </row>
    <row r="25119" spans="11:11" x14ac:dyDescent="0.25">
      <c r="K25119"/>
    </row>
    <row r="25120" spans="11:11" x14ac:dyDescent="0.25">
      <c r="K25120"/>
    </row>
    <row r="25121" spans="11:11" x14ac:dyDescent="0.25">
      <c r="K25121"/>
    </row>
    <row r="25122" spans="11:11" x14ac:dyDescent="0.25">
      <c r="K25122"/>
    </row>
    <row r="25123" spans="11:11" x14ac:dyDescent="0.25">
      <c r="K25123"/>
    </row>
    <row r="25124" spans="11:11" x14ac:dyDescent="0.25">
      <c r="K25124"/>
    </row>
    <row r="25125" spans="11:11" x14ac:dyDescent="0.25">
      <c r="K25125"/>
    </row>
    <row r="25126" spans="11:11" x14ac:dyDescent="0.25">
      <c r="K25126"/>
    </row>
    <row r="25127" spans="11:11" x14ac:dyDescent="0.25">
      <c r="K25127"/>
    </row>
    <row r="25128" spans="11:11" x14ac:dyDescent="0.25">
      <c r="K25128"/>
    </row>
    <row r="25129" spans="11:11" x14ac:dyDescent="0.25">
      <c r="K25129"/>
    </row>
    <row r="25130" spans="11:11" x14ac:dyDescent="0.25">
      <c r="K25130"/>
    </row>
    <row r="25131" spans="11:11" x14ac:dyDescent="0.25">
      <c r="K25131"/>
    </row>
    <row r="25132" spans="11:11" x14ac:dyDescent="0.25">
      <c r="K25132"/>
    </row>
    <row r="25133" spans="11:11" x14ac:dyDescent="0.25">
      <c r="K25133"/>
    </row>
    <row r="25134" spans="11:11" x14ac:dyDescent="0.25">
      <c r="K25134"/>
    </row>
    <row r="25135" spans="11:11" x14ac:dyDescent="0.25">
      <c r="K25135"/>
    </row>
    <row r="25136" spans="11:11" x14ac:dyDescent="0.25">
      <c r="K25136"/>
    </row>
    <row r="25137" spans="11:11" x14ac:dyDescent="0.25">
      <c r="K25137"/>
    </row>
    <row r="25138" spans="11:11" x14ac:dyDescent="0.25">
      <c r="K25138"/>
    </row>
    <row r="25139" spans="11:11" x14ac:dyDescent="0.25">
      <c r="K25139"/>
    </row>
    <row r="25140" spans="11:11" x14ac:dyDescent="0.25">
      <c r="K25140"/>
    </row>
    <row r="25141" spans="11:11" x14ac:dyDescent="0.25">
      <c r="K25141"/>
    </row>
    <row r="25142" spans="11:11" x14ac:dyDescent="0.25">
      <c r="K25142"/>
    </row>
    <row r="25143" spans="11:11" x14ac:dyDescent="0.25">
      <c r="K25143"/>
    </row>
    <row r="25144" spans="11:11" x14ac:dyDescent="0.25">
      <c r="K25144"/>
    </row>
    <row r="25145" spans="11:11" x14ac:dyDescent="0.25">
      <c r="K25145"/>
    </row>
    <row r="25146" spans="11:11" x14ac:dyDescent="0.25">
      <c r="K25146"/>
    </row>
    <row r="25147" spans="11:11" x14ac:dyDescent="0.25">
      <c r="K25147"/>
    </row>
    <row r="25148" spans="11:11" x14ac:dyDescent="0.25">
      <c r="K25148"/>
    </row>
    <row r="25149" spans="11:11" x14ac:dyDescent="0.25">
      <c r="K25149"/>
    </row>
    <row r="25150" spans="11:11" x14ac:dyDescent="0.25">
      <c r="K25150"/>
    </row>
    <row r="25151" spans="11:11" x14ac:dyDescent="0.25">
      <c r="K25151"/>
    </row>
    <row r="25152" spans="11:11" x14ac:dyDescent="0.25">
      <c r="K25152"/>
    </row>
    <row r="25153" spans="11:11" x14ac:dyDescent="0.25">
      <c r="K25153"/>
    </row>
    <row r="25154" spans="11:11" x14ac:dyDescent="0.25">
      <c r="K25154"/>
    </row>
    <row r="25155" spans="11:11" x14ac:dyDescent="0.25">
      <c r="K25155"/>
    </row>
    <row r="25156" spans="11:11" x14ac:dyDescent="0.25">
      <c r="K25156"/>
    </row>
    <row r="25157" spans="11:11" x14ac:dyDescent="0.25">
      <c r="K25157"/>
    </row>
    <row r="25158" spans="11:11" x14ac:dyDescent="0.25">
      <c r="K25158"/>
    </row>
    <row r="25159" spans="11:11" x14ac:dyDescent="0.25">
      <c r="K25159"/>
    </row>
    <row r="25160" spans="11:11" x14ac:dyDescent="0.25">
      <c r="K25160"/>
    </row>
    <row r="25161" spans="11:11" x14ac:dyDescent="0.25">
      <c r="K25161"/>
    </row>
    <row r="25162" spans="11:11" x14ac:dyDescent="0.25">
      <c r="K25162"/>
    </row>
    <row r="25163" spans="11:11" x14ac:dyDescent="0.25">
      <c r="K25163"/>
    </row>
    <row r="25164" spans="11:11" x14ac:dyDescent="0.25">
      <c r="K25164"/>
    </row>
    <row r="25165" spans="11:11" x14ac:dyDescent="0.25">
      <c r="K25165"/>
    </row>
    <row r="25166" spans="11:11" x14ac:dyDescent="0.25">
      <c r="K25166"/>
    </row>
    <row r="25167" spans="11:11" x14ac:dyDescent="0.25">
      <c r="K25167"/>
    </row>
    <row r="25168" spans="11:11" x14ac:dyDescent="0.25">
      <c r="K25168"/>
    </row>
    <row r="25169" spans="11:11" x14ac:dyDescent="0.25">
      <c r="K25169"/>
    </row>
    <row r="25170" spans="11:11" x14ac:dyDescent="0.25">
      <c r="K25170"/>
    </row>
    <row r="25171" spans="11:11" x14ac:dyDescent="0.25">
      <c r="K25171"/>
    </row>
    <row r="25172" spans="11:11" x14ac:dyDescent="0.25">
      <c r="K25172"/>
    </row>
    <row r="25173" spans="11:11" x14ac:dyDescent="0.25">
      <c r="K25173"/>
    </row>
    <row r="25174" spans="11:11" x14ac:dyDescent="0.25">
      <c r="K25174"/>
    </row>
    <row r="25175" spans="11:11" x14ac:dyDescent="0.25">
      <c r="K25175"/>
    </row>
    <row r="25176" spans="11:11" x14ac:dyDescent="0.25">
      <c r="K25176"/>
    </row>
    <row r="25177" spans="11:11" x14ac:dyDescent="0.25">
      <c r="K25177"/>
    </row>
    <row r="25178" spans="11:11" x14ac:dyDescent="0.25">
      <c r="K25178"/>
    </row>
    <row r="25179" spans="11:11" x14ac:dyDescent="0.25">
      <c r="K25179"/>
    </row>
    <row r="25180" spans="11:11" x14ac:dyDescent="0.25">
      <c r="K25180"/>
    </row>
    <row r="25181" spans="11:11" x14ac:dyDescent="0.25">
      <c r="K25181"/>
    </row>
    <row r="25182" spans="11:11" x14ac:dyDescent="0.25">
      <c r="K25182"/>
    </row>
    <row r="25183" spans="11:11" x14ac:dyDescent="0.25">
      <c r="K25183"/>
    </row>
    <row r="25184" spans="11:11" x14ac:dyDescent="0.25">
      <c r="K25184"/>
    </row>
    <row r="25185" spans="11:11" x14ac:dyDescent="0.25">
      <c r="K25185"/>
    </row>
    <row r="25186" spans="11:11" x14ac:dyDescent="0.25">
      <c r="K25186"/>
    </row>
    <row r="25187" spans="11:11" x14ac:dyDescent="0.25">
      <c r="K25187"/>
    </row>
    <row r="25188" spans="11:11" x14ac:dyDescent="0.25">
      <c r="K25188"/>
    </row>
    <row r="25189" spans="11:11" x14ac:dyDescent="0.25">
      <c r="K25189"/>
    </row>
    <row r="25190" spans="11:11" x14ac:dyDescent="0.25">
      <c r="K25190"/>
    </row>
    <row r="25191" spans="11:11" x14ac:dyDescent="0.25">
      <c r="K25191"/>
    </row>
    <row r="25192" spans="11:11" x14ac:dyDescent="0.25">
      <c r="K25192"/>
    </row>
    <row r="25193" spans="11:11" x14ac:dyDescent="0.25">
      <c r="K25193"/>
    </row>
    <row r="25194" spans="11:11" x14ac:dyDescent="0.25">
      <c r="K25194"/>
    </row>
    <row r="25195" spans="11:11" x14ac:dyDescent="0.25">
      <c r="K25195"/>
    </row>
    <row r="25196" spans="11:11" x14ac:dyDescent="0.25">
      <c r="K25196"/>
    </row>
    <row r="25197" spans="11:11" x14ac:dyDescent="0.25">
      <c r="K25197"/>
    </row>
    <row r="25198" spans="11:11" x14ac:dyDescent="0.25">
      <c r="K25198"/>
    </row>
    <row r="25199" spans="11:11" x14ac:dyDescent="0.25">
      <c r="K25199"/>
    </row>
    <row r="25200" spans="11:11" x14ac:dyDescent="0.25">
      <c r="K25200"/>
    </row>
    <row r="25201" spans="11:11" x14ac:dyDescent="0.25">
      <c r="K25201"/>
    </row>
    <row r="25202" spans="11:11" x14ac:dyDescent="0.25">
      <c r="K25202"/>
    </row>
    <row r="25203" spans="11:11" x14ac:dyDescent="0.25">
      <c r="K25203"/>
    </row>
    <row r="25204" spans="11:11" x14ac:dyDescent="0.25">
      <c r="K25204"/>
    </row>
    <row r="25205" spans="11:11" x14ac:dyDescent="0.25">
      <c r="K25205"/>
    </row>
    <row r="25206" spans="11:11" x14ac:dyDescent="0.25">
      <c r="K25206"/>
    </row>
    <row r="25207" spans="11:11" x14ac:dyDescent="0.25">
      <c r="K25207"/>
    </row>
    <row r="25208" spans="11:11" x14ac:dyDescent="0.25">
      <c r="K25208"/>
    </row>
    <row r="25209" spans="11:11" x14ac:dyDescent="0.25">
      <c r="K25209"/>
    </row>
    <row r="25210" spans="11:11" x14ac:dyDescent="0.25">
      <c r="K25210"/>
    </row>
    <row r="25211" spans="11:11" x14ac:dyDescent="0.25">
      <c r="K25211"/>
    </row>
    <row r="25212" spans="11:11" x14ac:dyDescent="0.25">
      <c r="K25212"/>
    </row>
    <row r="25213" spans="11:11" x14ac:dyDescent="0.25">
      <c r="K25213"/>
    </row>
    <row r="25214" spans="11:11" x14ac:dyDescent="0.25">
      <c r="K25214"/>
    </row>
    <row r="25215" spans="11:11" x14ac:dyDescent="0.25">
      <c r="K25215"/>
    </row>
    <row r="25216" spans="11:11" x14ac:dyDescent="0.25">
      <c r="K25216"/>
    </row>
    <row r="25217" spans="11:11" x14ac:dyDescent="0.25">
      <c r="K25217"/>
    </row>
    <row r="25218" spans="11:11" x14ac:dyDescent="0.25">
      <c r="K25218"/>
    </row>
    <row r="25219" spans="11:11" x14ac:dyDescent="0.25">
      <c r="K25219"/>
    </row>
    <row r="25220" spans="11:11" x14ac:dyDescent="0.25">
      <c r="K25220"/>
    </row>
    <row r="25221" spans="11:11" x14ac:dyDescent="0.25">
      <c r="K25221"/>
    </row>
    <row r="25222" spans="11:11" x14ac:dyDescent="0.25">
      <c r="K25222"/>
    </row>
    <row r="25223" spans="11:11" x14ac:dyDescent="0.25">
      <c r="K25223"/>
    </row>
    <row r="25224" spans="11:11" x14ac:dyDescent="0.25">
      <c r="K25224"/>
    </row>
    <row r="25225" spans="11:11" x14ac:dyDescent="0.25">
      <c r="K25225"/>
    </row>
    <row r="25226" spans="11:11" x14ac:dyDescent="0.25">
      <c r="K25226"/>
    </row>
    <row r="25227" spans="11:11" x14ac:dyDescent="0.25">
      <c r="K25227"/>
    </row>
    <row r="25228" spans="11:11" x14ac:dyDescent="0.25">
      <c r="K25228"/>
    </row>
    <row r="25229" spans="11:11" x14ac:dyDescent="0.25">
      <c r="K25229"/>
    </row>
    <row r="25230" spans="11:11" x14ac:dyDescent="0.25">
      <c r="K25230"/>
    </row>
    <row r="25231" spans="11:11" x14ac:dyDescent="0.25">
      <c r="K25231"/>
    </row>
    <row r="25232" spans="11:11" x14ac:dyDescent="0.25">
      <c r="K25232"/>
    </row>
    <row r="25233" spans="11:11" x14ac:dyDescent="0.25">
      <c r="K25233"/>
    </row>
    <row r="25234" spans="11:11" x14ac:dyDescent="0.25">
      <c r="K25234"/>
    </row>
    <row r="25235" spans="11:11" x14ac:dyDescent="0.25">
      <c r="K25235"/>
    </row>
    <row r="25236" spans="11:11" x14ac:dyDescent="0.25">
      <c r="K25236"/>
    </row>
    <row r="25237" spans="11:11" x14ac:dyDescent="0.25">
      <c r="K25237"/>
    </row>
    <row r="25238" spans="11:11" x14ac:dyDescent="0.25">
      <c r="K25238"/>
    </row>
    <row r="25239" spans="11:11" x14ac:dyDescent="0.25">
      <c r="K25239"/>
    </row>
    <row r="25240" spans="11:11" x14ac:dyDescent="0.25">
      <c r="K25240"/>
    </row>
    <row r="25241" spans="11:11" x14ac:dyDescent="0.25">
      <c r="K25241"/>
    </row>
    <row r="25242" spans="11:11" x14ac:dyDescent="0.25">
      <c r="K25242"/>
    </row>
    <row r="25243" spans="11:11" x14ac:dyDescent="0.25">
      <c r="K25243"/>
    </row>
    <row r="25244" spans="11:11" x14ac:dyDescent="0.25">
      <c r="K25244"/>
    </row>
    <row r="25245" spans="11:11" x14ac:dyDescent="0.25">
      <c r="K25245"/>
    </row>
    <row r="25246" spans="11:11" x14ac:dyDescent="0.25">
      <c r="K25246"/>
    </row>
    <row r="25247" spans="11:11" x14ac:dyDescent="0.25">
      <c r="K25247"/>
    </row>
    <row r="25248" spans="11:11" x14ac:dyDescent="0.25">
      <c r="K25248"/>
    </row>
    <row r="25249" spans="11:11" x14ac:dyDescent="0.25">
      <c r="K25249"/>
    </row>
    <row r="25250" spans="11:11" x14ac:dyDescent="0.25">
      <c r="K25250"/>
    </row>
    <row r="25251" spans="11:11" x14ac:dyDescent="0.25">
      <c r="K25251"/>
    </row>
    <row r="25252" spans="11:11" x14ac:dyDescent="0.25">
      <c r="K25252"/>
    </row>
    <row r="25253" spans="11:11" x14ac:dyDescent="0.25">
      <c r="K25253"/>
    </row>
    <row r="25254" spans="11:11" x14ac:dyDescent="0.25">
      <c r="K25254"/>
    </row>
    <row r="25255" spans="11:11" x14ac:dyDescent="0.25">
      <c r="K25255"/>
    </row>
    <row r="25256" spans="11:11" x14ac:dyDescent="0.25">
      <c r="K25256"/>
    </row>
    <row r="25257" spans="11:11" x14ac:dyDescent="0.25">
      <c r="K25257"/>
    </row>
    <row r="25258" spans="11:11" x14ac:dyDescent="0.25">
      <c r="K25258"/>
    </row>
    <row r="25259" spans="11:11" x14ac:dyDescent="0.25">
      <c r="K25259"/>
    </row>
    <row r="25260" spans="11:11" x14ac:dyDescent="0.25">
      <c r="K25260"/>
    </row>
    <row r="25261" spans="11:11" x14ac:dyDescent="0.25">
      <c r="K25261"/>
    </row>
    <row r="25262" spans="11:11" x14ac:dyDescent="0.25">
      <c r="K25262"/>
    </row>
    <row r="25263" spans="11:11" x14ac:dyDescent="0.25">
      <c r="K25263"/>
    </row>
    <row r="25264" spans="11:11" x14ac:dyDescent="0.25">
      <c r="K25264"/>
    </row>
    <row r="25265" spans="11:11" x14ac:dyDescent="0.25">
      <c r="K25265"/>
    </row>
    <row r="25266" spans="11:11" x14ac:dyDescent="0.25">
      <c r="K25266"/>
    </row>
    <row r="25267" spans="11:11" x14ac:dyDescent="0.25">
      <c r="K25267"/>
    </row>
    <row r="25268" spans="11:11" x14ac:dyDescent="0.25">
      <c r="K25268"/>
    </row>
    <row r="25269" spans="11:11" x14ac:dyDescent="0.25">
      <c r="K25269"/>
    </row>
    <row r="25270" spans="11:11" x14ac:dyDescent="0.25">
      <c r="K25270"/>
    </row>
    <row r="25271" spans="11:11" x14ac:dyDescent="0.25">
      <c r="K25271"/>
    </row>
    <row r="25272" spans="11:11" x14ac:dyDescent="0.25">
      <c r="K25272"/>
    </row>
    <row r="25273" spans="11:11" x14ac:dyDescent="0.25">
      <c r="K25273"/>
    </row>
    <row r="25274" spans="11:11" x14ac:dyDescent="0.25">
      <c r="K25274"/>
    </row>
    <row r="25275" spans="11:11" x14ac:dyDescent="0.25">
      <c r="K25275"/>
    </row>
    <row r="25276" spans="11:11" x14ac:dyDescent="0.25">
      <c r="K25276"/>
    </row>
    <row r="25277" spans="11:11" x14ac:dyDescent="0.25">
      <c r="K25277"/>
    </row>
    <row r="25278" spans="11:11" x14ac:dyDescent="0.25">
      <c r="K25278"/>
    </row>
    <row r="25279" spans="11:11" x14ac:dyDescent="0.25">
      <c r="K25279"/>
    </row>
    <row r="25280" spans="11:11" x14ac:dyDescent="0.25">
      <c r="K25280"/>
    </row>
    <row r="25281" spans="11:11" x14ac:dyDescent="0.25">
      <c r="K25281"/>
    </row>
    <row r="25282" spans="11:11" x14ac:dyDescent="0.25">
      <c r="K25282"/>
    </row>
    <row r="25283" spans="11:11" x14ac:dyDescent="0.25">
      <c r="K25283"/>
    </row>
    <row r="25284" spans="11:11" x14ac:dyDescent="0.25">
      <c r="K25284"/>
    </row>
    <row r="25285" spans="11:11" x14ac:dyDescent="0.25">
      <c r="K25285"/>
    </row>
    <row r="25286" spans="11:11" x14ac:dyDescent="0.25">
      <c r="K25286"/>
    </row>
    <row r="25287" spans="11:11" x14ac:dyDescent="0.25">
      <c r="K25287"/>
    </row>
    <row r="25288" spans="11:11" x14ac:dyDescent="0.25">
      <c r="K25288"/>
    </row>
    <row r="25289" spans="11:11" x14ac:dyDescent="0.25">
      <c r="K25289"/>
    </row>
    <row r="25290" spans="11:11" x14ac:dyDescent="0.25">
      <c r="K25290"/>
    </row>
    <row r="25291" spans="11:11" x14ac:dyDescent="0.25">
      <c r="K25291"/>
    </row>
    <row r="25292" spans="11:11" x14ac:dyDescent="0.25">
      <c r="K25292"/>
    </row>
    <row r="25293" spans="11:11" x14ac:dyDescent="0.25">
      <c r="K25293"/>
    </row>
    <row r="25294" spans="11:11" x14ac:dyDescent="0.25">
      <c r="K25294"/>
    </row>
    <row r="25295" spans="11:11" x14ac:dyDescent="0.25">
      <c r="K25295"/>
    </row>
    <row r="25296" spans="11:11" x14ac:dyDescent="0.25">
      <c r="K25296"/>
    </row>
    <row r="25297" spans="11:11" x14ac:dyDescent="0.25">
      <c r="K25297"/>
    </row>
    <row r="25298" spans="11:11" x14ac:dyDescent="0.25">
      <c r="K25298"/>
    </row>
    <row r="25299" spans="11:11" x14ac:dyDescent="0.25">
      <c r="K25299"/>
    </row>
    <row r="25300" spans="11:11" x14ac:dyDescent="0.25">
      <c r="K25300"/>
    </row>
    <row r="25301" spans="11:11" x14ac:dyDescent="0.25">
      <c r="K25301"/>
    </row>
    <row r="25302" spans="11:11" x14ac:dyDescent="0.25">
      <c r="K25302"/>
    </row>
    <row r="25303" spans="11:11" x14ac:dyDescent="0.25">
      <c r="K25303"/>
    </row>
    <row r="25304" spans="11:11" x14ac:dyDescent="0.25">
      <c r="K25304"/>
    </row>
    <row r="25305" spans="11:11" x14ac:dyDescent="0.25">
      <c r="K25305"/>
    </row>
    <row r="25306" spans="11:11" x14ac:dyDescent="0.25">
      <c r="K25306"/>
    </row>
    <row r="25307" spans="11:11" x14ac:dyDescent="0.25">
      <c r="K25307"/>
    </row>
    <row r="25308" spans="11:11" x14ac:dyDescent="0.25">
      <c r="K25308"/>
    </row>
    <row r="25309" spans="11:11" x14ac:dyDescent="0.25">
      <c r="K25309"/>
    </row>
    <row r="25310" spans="11:11" x14ac:dyDescent="0.25">
      <c r="K25310"/>
    </row>
    <row r="25311" spans="11:11" x14ac:dyDescent="0.25">
      <c r="K25311"/>
    </row>
    <row r="25312" spans="11:11" x14ac:dyDescent="0.25">
      <c r="K25312"/>
    </row>
    <row r="25313" spans="11:11" x14ac:dyDescent="0.25">
      <c r="K25313"/>
    </row>
    <row r="25314" spans="11:11" x14ac:dyDescent="0.25">
      <c r="K25314"/>
    </row>
    <row r="25315" spans="11:11" x14ac:dyDescent="0.25">
      <c r="K25315"/>
    </row>
    <row r="25316" spans="11:11" x14ac:dyDescent="0.25">
      <c r="K25316"/>
    </row>
    <row r="25317" spans="11:11" x14ac:dyDescent="0.25">
      <c r="K25317"/>
    </row>
    <row r="25318" spans="11:11" x14ac:dyDescent="0.25">
      <c r="K25318"/>
    </row>
    <row r="25319" spans="11:11" x14ac:dyDescent="0.25">
      <c r="K25319"/>
    </row>
    <row r="25320" spans="11:11" x14ac:dyDescent="0.25">
      <c r="K25320"/>
    </row>
    <row r="25321" spans="11:11" x14ac:dyDescent="0.25">
      <c r="K25321"/>
    </row>
    <row r="25322" spans="11:11" x14ac:dyDescent="0.25">
      <c r="K25322"/>
    </row>
    <row r="25323" spans="11:11" x14ac:dyDescent="0.25">
      <c r="K25323"/>
    </row>
    <row r="25324" spans="11:11" x14ac:dyDescent="0.25">
      <c r="K25324"/>
    </row>
    <row r="25325" spans="11:11" x14ac:dyDescent="0.25">
      <c r="K25325"/>
    </row>
    <row r="25326" spans="11:11" x14ac:dyDescent="0.25">
      <c r="K25326"/>
    </row>
    <row r="25327" spans="11:11" x14ac:dyDescent="0.25">
      <c r="K25327"/>
    </row>
    <row r="25328" spans="11:11" x14ac:dyDescent="0.25">
      <c r="K25328"/>
    </row>
    <row r="25329" spans="11:11" x14ac:dyDescent="0.25">
      <c r="K25329"/>
    </row>
    <row r="25330" spans="11:11" x14ac:dyDescent="0.25">
      <c r="K25330"/>
    </row>
    <row r="25331" spans="11:11" x14ac:dyDescent="0.25">
      <c r="K25331"/>
    </row>
    <row r="25332" spans="11:11" x14ac:dyDescent="0.25">
      <c r="K25332"/>
    </row>
    <row r="25333" spans="11:11" x14ac:dyDescent="0.25">
      <c r="K25333"/>
    </row>
    <row r="25334" spans="11:11" x14ac:dyDescent="0.25">
      <c r="K25334"/>
    </row>
    <row r="25335" spans="11:11" x14ac:dyDescent="0.25">
      <c r="K25335"/>
    </row>
    <row r="25336" spans="11:11" x14ac:dyDescent="0.25">
      <c r="K25336"/>
    </row>
    <row r="25337" spans="11:11" x14ac:dyDescent="0.25">
      <c r="K25337"/>
    </row>
    <row r="25338" spans="11:11" x14ac:dyDescent="0.25">
      <c r="K25338"/>
    </row>
    <row r="25339" spans="11:11" x14ac:dyDescent="0.25">
      <c r="K25339"/>
    </row>
    <row r="25340" spans="11:11" x14ac:dyDescent="0.25">
      <c r="K25340"/>
    </row>
    <row r="25341" spans="11:11" x14ac:dyDescent="0.25">
      <c r="K25341"/>
    </row>
    <row r="25342" spans="11:11" x14ac:dyDescent="0.25">
      <c r="K25342"/>
    </row>
    <row r="25343" spans="11:11" x14ac:dyDescent="0.25">
      <c r="K25343"/>
    </row>
    <row r="25344" spans="11:11" x14ac:dyDescent="0.25">
      <c r="K25344"/>
    </row>
    <row r="25345" spans="11:11" x14ac:dyDescent="0.25">
      <c r="K25345"/>
    </row>
    <row r="25346" spans="11:11" x14ac:dyDescent="0.25">
      <c r="K25346"/>
    </row>
    <row r="25347" spans="11:11" x14ac:dyDescent="0.25">
      <c r="K25347"/>
    </row>
    <row r="25348" spans="11:11" x14ac:dyDescent="0.25">
      <c r="K25348"/>
    </row>
    <row r="25349" spans="11:11" x14ac:dyDescent="0.25">
      <c r="K25349"/>
    </row>
    <row r="25350" spans="11:11" x14ac:dyDescent="0.25">
      <c r="K25350"/>
    </row>
    <row r="25351" spans="11:11" x14ac:dyDescent="0.25">
      <c r="K25351"/>
    </row>
    <row r="25352" spans="11:11" x14ac:dyDescent="0.25">
      <c r="K25352"/>
    </row>
    <row r="25353" spans="11:11" x14ac:dyDescent="0.25">
      <c r="K25353"/>
    </row>
    <row r="25354" spans="11:11" x14ac:dyDescent="0.25">
      <c r="K25354"/>
    </row>
    <row r="25355" spans="11:11" x14ac:dyDescent="0.25">
      <c r="K25355"/>
    </row>
    <row r="25356" spans="11:11" x14ac:dyDescent="0.25">
      <c r="K25356"/>
    </row>
    <row r="25357" spans="11:11" x14ac:dyDescent="0.25">
      <c r="K25357"/>
    </row>
    <row r="25358" spans="11:11" x14ac:dyDescent="0.25">
      <c r="K25358"/>
    </row>
    <row r="25359" spans="11:11" x14ac:dyDescent="0.25">
      <c r="K25359"/>
    </row>
    <row r="25360" spans="11:11" x14ac:dyDescent="0.25">
      <c r="K25360"/>
    </row>
    <row r="25361" spans="11:11" x14ac:dyDescent="0.25">
      <c r="K25361"/>
    </row>
    <row r="25362" spans="11:11" x14ac:dyDescent="0.25">
      <c r="K25362"/>
    </row>
    <row r="25363" spans="11:11" x14ac:dyDescent="0.25">
      <c r="K25363"/>
    </row>
    <row r="25364" spans="11:11" x14ac:dyDescent="0.25">
      <c r="K25364"/>
    </row>
    <row r="25365" spans="11:11" x14ac:dyDescent="0.25">
      <c r="K25365"/>
    </row>
    <row r="25366" spans="11:11" x14ac:dyDescent="0.25">
      <c r="K25366"/>
    </row>
    <row r="25367" spans="11:11" x14ac:dyDescent="0.25">
      <c r="K25367"/>
    </row>
    <row r="25368" spans="11:11" x14ac:dyDescent="0.25">
      <c r="K25368"/>
    </row>
    <row r="25369" spans="11:11" x14ac:dyDescent="0.25">
      <c r="K25369"/>
    </row>
    <row r="25370" spans="11:11" x14ac:dyDescent="0.25">
      <c r="K25370"/>
    </row>
    <row r="25371" spans="11:11" x14ac:dyDescent="0.25">
      <c r="K25371"/>
    </row>
    <row r="25372" spans="11:11" x14ac:dyDescent="0.25">
      <c r="K25372"/>
    </row>
    <row r="25373" spans="11:11" x14ac:dyDescent="0.25">
      <c r="K25373"/>
    </row>
    <row r="25374" spans="11:11" x14ac:dyDescent="0.25">
      <c r="K25374"/>
    </row>
    <row r="25375" spans="11:11" x14ac:dyDescent="0.25">
      <c r="K25375"/>
    </row>
    <row r="25376" spans="11:11" x14ac:dyDescent="0.25">
      <c r="K25376"/>
    </row>
    <row r="25377" spans="11:11" x14ac:dyDescent="0.25">
      <c r="K25377"/>
    </row>
    <row r="25378" spans="11:11" x14ac:dyDescent="0.25">
      <c r="K25378"/>
    </row>
    <row r="25379" spans="11:11" x14ac:dyDescent="0.25">
      <c r="K25379"/>
    </row>
    <row r="25380" spans="11:11" x14ac:dyDescent="0.25">
      <c r="K25380"/>
    </row>
    <row r="25381" spans="11:11" x14ac:dyDescent="0.25">
      <c r="K25381"/>
    </row>
    <row r="25382" spans="11:11" x14ac:dyDescent="0.25">
      <c r="K25382"/>
    </row>
    <row r="25383" spans="11:11" x14ac:dyDescent="0.25">
      <c r="K25383"/>
    </row>
    <row r="25384" spans="11:11" x14ac:dyDescent="0.25">
      <c r="K25384"/>
    </row>
    <row r="25385" spans="11:11" x14ac:dyDescent="0.25">
      <c r="K25385"/>
    </row>
    <row r="25386" spans="11:11" x14ac:dyDescent="0.25">
      <c r="K25386"/>
    </row>
    <row r="25387" spans="11:11" x14ac:dyDescent="0.25">
      <c r="K25387"/>
    </row>
    <row r="25388" spans="11:11" x14ac:dyDescent="0.25">
      <c r="K25388"/>
    </row>
    <row r="25389" spans="11:11" x14ac:dyDescent="0.25">
      <c r="K25389"/>
    </row>
    <row r="25390" spans="11:11" x14ac:dyDescent="0.25">
      <c r="K25390"/>
    </row>
    <row r="25391" spans="11:11" x14ac:dyDescent="0.25">
      <c r="K25391"/>
    </row>
    <row r="25392" spans="11:11" x14ac:dyDescent="0.25">
      <c r="K25392"/>
    </row>
    <row r="25393" spans="11:11" x14ac:dyDescent="0.25">
      <c r="K25393"/>
    </row>
    <row r="25394" spans="11:11" x14ac:dyDescent="0.25">
      <c r="K25394"/>
    </row>
    <row r="25395" spans="11:11" x14ac:dyDescent="0.25">
      <c r="K25395"/>
    </row>
    <row r="25396" spans="11:11" x14ac:dyDescent="0.25">
      <c r="K25396"/>
    </row>
    <row r="25397" spans="11:11" x14ac:dyDescent="0.25">
      <c r="K25397"/>
    </row>
    <row r="25398" spans="11:11" x14ac:dyDescent="0.25">
      <c r="K25398"/>
    </row>
    <row r="25399" spans="11:11" x14ac:dyDescent="0.25">
      <c r="K25399"/>
    </row>
    <row r="25400" spans="11:11" x14ac:dyDescent="0.25">
      <c r="K25400"/>
    </row>
    <row r="25401" spans="11:11" x14ac:dyDescent="0.25">
      <c r="K25401"/>
    </row>
    <row r="25402" spans="11:11" x14ac:dyDescent="0.25">
      <c r="K25402"/>
    </row>
    <row r="25403" spans="11:11" x14ac:dyDescent="0.25">
      <c r="K25403"/>
    </row>
    <row r="25404" spans="11:11" x14ac:dyDescent="0.25">
      <c r="K25404"/>
    </row>
    <row r="25405" spans="11:11" x14ac:dyDescent="0.25">
      <c r="K25405"/>
    </row>
    <row r="25406" spans="11:11" x14ac:dyDescent="0.25">
      <c r="K25406"/>
    </row>
    <row r="25407" spans="11:11" x14ac:dyDescent="0.25">
      <c r="K25407"/>
    </row>
    <row r="25408" spans="11:11" x14ac:dyDescent="0.25">
      <c r="K25408"/>
    </row>
    <row r="25409" spans="11:11" x14ac:dyDescent="0.25">
      <c r="K25409"/>
    </row>
    <row r="25410" spans="11:11" x14ac:dyDescent="0.25">
      <c r="K25410"/>
    </row>
    <row r="25411" spans="11:11" x14ac:dyDescent="0.25">
      <c r="K25411"/>
    </row>
    <row r="25412" spans="11:11" x14ac:dyDescent="0.25">
      <c r="K25412"/>
    </row>
    <row r="25413" spans="11:11" x14ac:dyDescent="0.25">
      <c r="K25413"/>
    </row>
    <row r="25414" spans="11:11" x14ac:dyDescent="0.25">
      <c r="K25414"/>
    </row>
    <row r="25415" spans="11:11" x14ac:dyDescent="0.25">
      <c r="K25415"/>
    </row>
    <row r="25416" spans="11:11" x14ac:dyDescent="0.25">
      <c r="K25416"/>
    </row>
    <row r="25417" spans="11:11" x14ac:dyDescent="0.25">
      <c r="K25417"/>
    </row>
    <row r="25418" spans="11:11" x14ac:dyDescent="0.25">
      <c r="K25418"/>
    </row>
    <row r="25419" spans="11:11" x14ac:dyDescent="0.25">
      <c r="K25419"/>
    </row>
    <row r="25420" spans="11:11" x14ac:dyDescent="0.25">
      <c r="K25420"/>
    </row>
    <row r="25421" spans="11:11" x14ac:dyDescent="0.25">
      <c r="K25421"/>
    </row>
    <row r="25422" spans="11:11" x14ac:dyDescent="0.25">
      <c r="K25422"/>
    </row>
    <row r="25423" spans="11:11" x14ac:dyDescent="0.25">
      <c r="K25423"/>
    </row>
    <row r="25424" spans="11:11" x14ac:dyDescent="0.25">
      <c r="K25424"/>
    </row>
    <row r="25425" spans="11:11" x14ac:dyDescent="0.25">
      <c r="K25425"/>
    </row>
    <row r="25426" spans="11:11" x14ac:dyDescent="0.25">
      <c r="K25426"/>
    </row>
    <row r="25427" spans="11:11" x14ac:dyDescent="0.25">
      <c r="K25427"/>
    </row>
    <row r="25428" spans="11:11" x14ac:dyDescent="0.25">
      <c r="K25428"/>
    </row>
    <row r="25429" spans="11:11" x14ac:dyDescent="0.25">
      <c r="K25429"/>
    </row>
    <row r="25430" spans="11:11" x14ac:dyDescent="0.25">
      <c r="K25430"/>
    </row>
    <row r="25431" spans="11:11" x14ac:dyDescent="0.25">
      <c r="K25431"/>
    </row>
    <row r="25432" spans="11:11" x14ac:dyDescent="0.25">
      <c r="K25432"/>
    </row>
    <row r="25433" spans="11:11" x14ac:dyDescent="0.25">
      <c r="K25433"/>
    </row>
    <row r="25434" spans="11:11" x14ac:dyDescent="0.25">
      <c r="K25434"/>
    </row>
    <row r="25435" spans="11:11" x14ac:dyDescent="0.25">
      <c r="K25435"/>
    </row>
    <row r="25436" spans="11:11" x14ac:dyDescent="0.25">
      <c r="K25436"/>
    </row>
    <row r="25437" spans="11:11" x14ac:dyDescent="0.25">
      <c r="K25437"/>
    </row>
    <row r="25438" spans="11:11" x14ac:dyDescent="0.25">
      <c r="K25438"/>
    </row>
    <row r="25439" spans="11:11" x14ac:dyDescent="0.25">
      <c r="K25439"/>
    </row>
    <row r="25440" spans="11:11" x14ac:dyDescent="0.25">
      <c r="K25440"/>
    </row>
    <row r="25441" spans="11:11" x14ac:dyDescent="0.25">
      <c r="K25441"/>
    </row>
    <row r="25442" spans="11:11" x14ac:dyDescent="0.25">
      <c r="K25442"/>
    </row>
    <row r="25443" spans="11:11" x14ac:dyDescent="0.25">
      <c r="K25443"/>
    </row>
    <row r="25444" spans="11:11" x14ac:dyDescent="0.25">
      <c r="K25444"/>
    </row>
    <row r="25445" spans="11:11" x14ac:dyDescent="0.25">
      <c r="K25445"/>
    </row>
    <row r="25446" spans="11:11" x14ac:dyDescent="0.25">
      <c r="K25446"/>
    </row>
    <row r="25447" spans="11:11" x14ac:dyDescent="0.25">
      <c r="K25447"/>
    </row>
    <row r="25448" spans="11:11" x14ac:dyDescent="0.25">
      <c r="K25448"/>
    </row>
    <row r="25449" spans="11:11" x14ac:dyDescent="0.25">
      <c r="K25449"/>
    </row>
    <row r="25450" spans="11:11" x14ac:dyDescent="0.25">
      <c r="K25450"/>
    </row>
    <row r="25451" spans="11:11" x14ac:dyDescent="0.25">
      <c r="K25451"/>
    </row>
    <row r="25452" spans="11:11" x14ac:dyDescent="0.25">
      <c r="K25452"/>
    </row>
    <row r="25453" spans="11:11" x14ac:dyDescent="0.25">
      <c r="K25453"/>
    </row>
    <row r="25454" spans="11:11" x14ac:dyDescent="0.25">
      <c r="K25454"/>
    </row>
    <row r="25455" spans="11:11" x14ac:dyDescent="0.25">
      <c r="K25455"/>
    </row>
    <row r="25456" spans="11:11" x14ac:dyDescent="0.25">
      <c r="K25456"/>
    </row>
    <row r="25457" spans="11:11" x14ac:dyDescent="0.25">
      <c r="K25457"/>
    </row>
    <row r="25458" spans="11:11" x14ac:dyDescent="0.25">
      <c r="K25458"/>
    </row>
    <row r="25459" spans="11:11" x14ac:dyDescent="0.25">
      <c r="K25459"/>
    </row>
    <row r="25460" spans="11:11" x14ac:dyDescent="0.25">
      <c r="K25460"/>
    </row>
    <row r="25461" spans="11:11" x14ac:dyDescent="0.25">
      <c r="K25461"/>
    </row>
    <row r="25462" spans="11:11" x14ac:dyDescent="0.25">
      <c r="K25462"/>
    </row>
    <row r="25463" spans="11:11" x14ac:dyDescent="0.25">
      <c r="K25463"/>
    </row>
    <row r="25464" spans="11:11" x14ac:dyDescent="0.25">
      <c r="K25464"/>
    </row>
    <row r="25465" spans="11:11" x14ac:dyDescent="0.25">
      <c r="K25465"/>
    </row>
    <row r="25466" spans="11:11" x14ac:dyDescent="0.25">
      <c r="K25466"/>
    </row>
    <row r="25467" spans="11:11" x14ac:dyDescent="0.25">
      <c r="K25467"/>
    </row>
    <row r="25468" spans="11:11" x14ac:dyDescent="0.25">
      <c r="K25468"/>
    </row>
    <row r="25469" spans="11:11" x14ac:dyDescent="0.25">
      <c r="K25469"/>
    </row>
    <row r="25470" spans="11:11" x14ac:dyDescent="0.25">
      <c r="K25470"/>
    </row>
    <row r="25471" spans="11:11" x14ac:dyDescent="0.25">
      <c r="K25471"/>
    </row>
    <row r="25472" spans="11:11" x14ac:dyDescent="0.25">
      <c r="K25472"/>
    </row>
    <row r="25473" spans="11:11" x14ac:dyDescent="0.25">
      <c r="K25473"/>
    </row>
    <row r="25474" spans="11:11" x14ac:dyDescent="0.25">
      <c r="K25474"/>
    </row>
    <row r="25475" spans="11:11" x14ac:dyDescent="0.25">
      <c r="K25475"/>
    </row>
    <row r="25476" spans="11:11" x14ac:dyDescent="0.25">
      <c r="K25476"/>
    </row>
    <row r="25477" spans="11:11" x14ac:dyDescent="0.25">
      <c r="K25477"/>
    </row>
    <row r="25478" spans="11:11" x14ac:dyDescent="0.25">
      <c r="K25478"/>
    </row>
    <row r="25479" spans="11:11" x14ac:dyDescent="0.25">
      <c r="K25479"/>
    </row>
    <row r="25480" spans="11:11" x14ac:dyDescent="0.25">
      <c r="K25480"/>
    </row>
    <row r="25481" spans="11:11" x14ac:dyDescent="0.25">
      <c r="K25481"/>
    </row>
    <row r="25482" spans="11:11" x14ac:dyDescent="0.25">
      <c r="K25482"/>
    </row>
    <row r="25483" spans="11:11" x14ac:dyDescent="0.25">
      <c r="K25483"/>
    </row>
    <row r="25484" spans="11:11" x14ac:dyDescent="0.25">
      <c r="K25484"/>
    </row>
    <row r="25485" spans="11:11" x14ac:dyDescent="0.25">
      <c r="K25485"/>
    </row>
    <row r="25486" spans="11:11" x14ac:dyDescent="0.25">
      <c r="K25486"/>
    </row>
    <row r="25487" spans="11:11" x14ac:dyDescent="0.25">
      <c r="K25487"/>
    </row>
    <row r="25488" spans="11:11" x14ac:dyDescent="0.25">
      <c r="K25488"/>
    </row>
    <row r="25489" spans="11:11" x14ac:dyDescent="0.25">
      <c r="K25489"/>
    </row>
    <row r="25490" spans="11:11" x14ac:dyDescent="0.25">
      <c r="K25490"/>
    </row>
    <row r="25491" spans="11:11" x14ac:dyDescent="0.25">
      <c r="K25491"/>
    </row>
    <row r="25492" spans="11:11" x14ac:dyDescent="0.25">
      <c r="K25492"/>
    </row>
    <row r="25493" spans="11:11" x14ac:dyDescent="0.25">
      <c r="K25493"/>
    </row>
    <row r="25494" spans="11:11" x14ac:dyDescent="0.25">
      <c r="K25494"/>
    </row>
    <row r="25495" spans="11:11" x14ac:dyDescent="0.25">
      <c r="K25495"/>
    </row>
    <row r="25496" spans="11:11" x14ac:dyDescent="0.25">
      <c r="K25496"/>
    </row>
    <row r="25497" spans="11:11" x14ac:dyDescent="0.25">
      <c r="K25497"/>
    </row>
    <row r="25498" spans="11:11" x14ac:dyDescent="0.25">
      <c r="K25498"/>
    </row>
    <row r="25499" spans="11:11" x14ac:dyDescent="0.25">
      <c r="K25499"/>
    </row>
    <row r="25500" spans="11:11" x14ac:dyDescent="0.25">
      <c r="K25500"/>
    </row>
    <row r="25501" spans="11:11" x14ac:dyDescent="0.25">
      <c r="K25501"/>
    </row>
    <row r="25502" spans="11:11" x14ac:dyDescent="0.25">
      <c r="K25502"/>
    </row>
    <row r="25503" spans="11:11" x14ac:dyDescent="0.25">
      <c r="K25503"/>
    </row>
    <row r="25504" spans="11:11" x14ac:dyDescent="0.25">
      <c r="K25504"/>
    </row>
    <row r="25505" spans="11:11" x14ac:dyDescent="0.25">
      <c r="K25505"/>
    </row>
    <row r="25506" spans="11:11" x14ac:dyDescent="0.25">
      <c r="K25506"/>
    </row>
    <row r="25507" spans="11:11" x14ac:dyDescent="0.25">
      <c r="K25507"/>
    </row>
    <row r="25508" spans="11:11" x14ac:dyDescent="0.25">
      <c r="K25508"/>
    </row>
    <row r="25509" spans="11:11" x14ac:dyDescent="0.25">
      <c r="K25509"/>
    </row>
    <row r="25510" spans="11:11" x14ac:dyDescent="0.25">
      <c r="K25510"/>
    </row>
    <row r="25511" spans="11:11" x14ac:dyDescent="0.25">
      <c r="K25511"/>
    </row>
    <row r="25512" spans="11:11" x14ac:dyDescent="0.25">
      <c r="K25512"/>
    </row>
    <row r="25513" spans="11:11" x14ac:dyDescent="0.25">
      <c r="K25513"/>
    </row>
    <row r="25514" spans="11:11" x14ac:dyDescent="0.25">
      <c r="K25514"/>
    </row>
    <row r="25515" spans="11:11" x14ac:dyDescent="0.25">
      <c r="K25515"/>
    </row>
    <row r="25516" spans="11:11" x14ac:dyDescent="0.25">
      <c r="K25516"/>
    </row>
    <row r="25517" spans="11:11" x14ac:dyDescent="0.25">
      <c r="K25517"/>
    </row>
    <row r="25518" spans="11:11" x14ac:dyDescent="0.25">
      <c r="K25518"/>
    </row>
    <row r="25519" spans="11:11" x14ac:dyDescent="0.25">
      <c r="K25519"/>
    </row>
    <row r="25520" spans="11:11" x14ac:dyDescent="0.25">
      <c r="K25520"/>
    </row>
    <row r="25521" spans="11:11" x14ac:dyDescent="0.25">
      <c r="K25521"/>
    </row>
    <row r="25522" spans="11:11" x14ac:dyDescent="0.25">
      <c r="K25522"/>
    </row>
    <row r="25523" spans="11:11" x14ac:dyDescent="0.25">
      <c r="K25523"/>
    </row>
    <row r="25524" spans="11:11" x14ac:dyDescent="0.25">
      <c r="K25524"/>
    </row>
    <row r="25525" spans="11:11" x14ac:dyDescent="0.25">
      <c r="K25525"/>
    </row>
    <row r="25526" spans="11:11" x14ac:dyDescent="0.25">
      <c r="K25526"/>
    </row>
    <row r="25527" spans="11:11" x14ac:dyDescent="0.25">
      <c r="K25527"/>
    </row>
    <row r="25528" spans="11:11" x14ac:dyDescent="0.25">
      <c r="K25528"/>
    </row>
    <row r="25529" spans="11:11" x14ac:dyDescent="0.25">
      <c r="K25529"/>
    </row>
    <row r="25530" spans="11:11" x14ac:dyDescent="0.25">
      <c r="K25530"/>
    </row>
    <row r="25531" spans="11:11" x14ac:dyDescent="0.25">
      <c r="K25531"/>
    </row>
    <row r="25532" spans="11:11" x14ac:dyDescent="0.25">
      <c r="K25532"/>
    </row>
    <row r="25533" spans="11:11" x14ac:dyDescent="0.25">
      <c r="K25533"/>
    </row>
    <row r="25534" spans="11:11" x14ac:dyDescent="0.25">
      <c r="K25534"/>
    </row>
    <row r="25535" spans="11:11" x14ac:dyDescent="0.25">
      <c r="K25535"/>
    </row>
    <row r="25536" spans="11:11" x14ac:dyDescent="0.25">
      <c r="K25536"/>
    </row>
    <row r="25537" spans="11:11" x14ac:dyDescent="0.25">
      <c r="K25537"/>
    </row>
    <row r="25538" spans="11:11" x14ac:dyDescent="0.25">
      <c r="K25538"/>
    </row>
    <row r="25539" spans="11:11" x14ac:dyDescent="0.25">
      <c r="K25539"/>
    </row>
    <row r="25540" spans="11:11" x14ac:dyDescent="0.25">
      <c r="K25540"/>
    </row>
    <row r="25541" spans="11:11" x14ac:dyDescent="0.25">
      <c r="K25541"/>
    </row>
    <row r="25542" spans="11:11" x14ac:dyDescent="0.25">
      <c r="K25542"/>
    </row>
    <row r="25543" spans="11:11" x14ac:dyDescent="0.25">
      <c r="K25543"/>
    </row>
    <row r="25544" spans="11:11" x14ac:dyDescent="0.25">
      <c r="K25544"/>
    </row>
    <row r="25545" spans="11:11" x14ac:dyDescent="0.25">
      <c r="K25545"/>
    </row>
    <row r="25546" spans="11:11" x14ac:dyDescent="0.25">
      <c r="K25546"/>
    </row>
    <row r="25547" spans="11:11" x14ac:dyDescent="0.25">
      <c r="K25547"/>
    </row>
    <row r="25548" spans="11:11" x14ac:dyDescent="0.25">
      <c r="K25548"/>
    </row>
    <row r="25549" spans="11:11" x14ac:dyDescent="0.25">
      <c r="K25549"/>
    </row>
    <row r="25550" spans="11:11" x14ac:dyDescent="0.25">
      <c r="K25550"/>
    </row>
    <row r="25551" spans="11:11" x14ac:dyDescent="0.25">
      <c r="K25551"/>
    </row>
    <row r="25552" spans="11:11" x14ac:dyDescent="0.25">
      <c r="K25552"/>
    </row>
    <row r="25553" spans="11:11" x14ac:dyDescent="0.25">
      <c r="K25553"/>
    </row>
    <row r="25554" spans="11:11" x14ac:dyDescent="0.25">
      <c r="K25554"/>
    </row>
    <row r="25555" spans="11:11" x14ac:dyDescent="0.25">
      <c r="K25555"/>
    </row>
    <row r="25556" spans="11:11" x14ac:dyDescent="0.25">
      <c r="K25556"/>
    </row>
    <row r="25557" spans="11:11" x14ac:dyDescent="0.25">
      <c r="K25557"/>
    </row>
    <row r="25558" spans="11:11" x14ac:dyDescent="0.25">
      <c r="K25558"/>
    </row>
    <row r="25559" spans="11:11" x14ac:dyDescent="0.25">
      <c r="K25559"/>
    </row>
    <row r="25560" spans="11:11" x14ac:dyDescent="0.25">
      <c r="K25560"/>
    </row>
    <row r="25561" spans="11:11" x14ac:dyDescent="0.25">
      <c r="K25561"/>
    </row>
    <row r="25562" spans="11:11" x14ac:dyDescent="0.25">
      <c r="K25562"/>
    </row>
    <row r="25563" spans="11:11" x14ac:dyDescent="0.25">
      <c r="K25563"/>
    </row>
    <row r="25564" spans="11:11" x14ac:dyDescent="0.25">
      <c r="K25564"/>
    </row>
    <row r="25565" spans="11:11" x14ac:dyDescent="0.25">
      <c r="K25565"/>
    </row>
    <row r="25566" spans="11:11" x14ac:dyDescent="0.25">
      <c r="K25566"/>
    </row>
    <row r="25567" spans="11:11" x14ac:dyDescent="0.25">
      <c r="K25567"/>
    </row>
    <row r="25568" spans="11:11" x14ac:dyDescent="0.25">
      <c r="K25568"/>
    </row>
    <row r="25569" spans="11:11" x14ac:dyDescent="0.25">
      <c r="K25569"/>
    </row>
    <row r="25570" spans="11:11" x14ac:dyDescent="0.25">
      <c r="K25570"/>
    </row>
    <row r="25571" spans="11:11" x14ac:dyDescent="0.25">
      <c r="K25571"/>
    </row>
    <row r="25572" spans="11:11" x14ac:dyDescent="0.25">
      <c r="K25572"/>
    </row>
    <row r="25573" spans="11:11" x14ac:dyDescent="0.25">
      <c r="K25573"/>
    </row>
    <row r="25574" spans="11:11" x14ac:dyDescent="0.25">
      <c r="K25574"/>
    </row>
    <row r="25575" spans="11:11" x14ac:dyDescent="0.25">
      <c r="K25575"/>
    </row>
    <row r="25576" spans="11:11" x14ac:dyDescent="0.25">
      <c r="K25576"/>
    </row>
    <row r="25577" spans="11:11" x14ac:dyDescent="0.25">
      <c r="K25577"/>
    </row>
    <row r="25578" spans="11:11" x14ac:dyDescent="0.25">
      <c r="K25578"/>
    </row>
    <row r="25579" spans="11:11" x14ac:dyDescent="0.25">
      <c r="K25579"/>
    </row>
    <row r="25580" spans="11:11" x14ac:dyDescent="0.25">
      <c r="K25580"/>
    </row>
    <row r="25581" spans="11:11" x14ac:dyDescent="0.25">
      <c r="K25581"/>
    </row>
    <row r="25582" spans="11:11" x14ac:dyDescent="0.25">
      <c r="K25582"/>
    </row>
    <row r="25583" spans="11:11" x14ac:dyDescent="0.25">
      <c r="K25583"/>
    </row>
    <row r="25584" spans="11:11" x14ac:dyDescent="0.25">
      <c r="K25584"/>
    </row>
    <row r="25585" spans="11:11" x14ac:dyDescent="0.25">
      <c r="K25585"/>
    </row>
    <row r="25586" spans="11:11" x14ac:dyDescent="0.25">
      <c r="K25586"/>
    </row>
    <row r="25587" spans="11:11" x14ac:dyDescent="0.25">
      <c r="K25587"/>
    </row>
    <row r="25588" spans="11:11" x14ac:dyDescent="0.25">
      <c r="K25588"/>
    </row>
    <row r="25589" spans="11:11" x14ac:dyDescent="0.25">
      <c r="K25589"/>
    </row>
    <row r="25590" spans="11:11" x14ac:dyDescent="0.25">
      <c r="K25590"/>
    </row>
    <row r="25591" spans="11:11" x14ac:dyDescent="0.25">
      <c r="K25591"/>
    </row>
    <row r="25592" spans="11:11" x14ac:dyDescent="0.25">
      <c r="K25592"/>
    </row>
    <row r="25593" spans="11:11" x14ac:dyDescent="0.25">
      <c r="K25593"/>
    </row>
    <row r="25594" spans="11:11" x14ac:dyDescent="0.25">
      <c r="K25594"/>
    </row>
    <row r="25595" spans="11:11" x14ac:dyDescent="0.25">
      <c r="K25595"/>
    </row>
    <row r="25596" spans="11:11" x14ac:dyDescent="0.25">
      <c r="K25596"/>
    </row>
    <row r="25597" spans="11:11" x14ac:dyDescent="0.25">
      <c r="K25597"/>
    </row>
    <row r="25598" spans="11:11" x14ac:dyDescent="0.25">
      <c r="K25598"/>
    </row>
    <row r="25599" spans="11:11" x14ac:dyDescent="0.25">
      <c r="K25599"/>
    </row>
    <row r="25600" spans="11:11" x14ac:dyDescent="0.25">
      <c r="K25600"/>
    </row>
    <row r="25601" spans="11:11" x14ac:dyDescent="0.25">
      <c r="K25601"/>
    </row>
    <row r="25602" spans="11:11" x14ac:dyDescent="0.25">
      <c r="K25602"/>
    </row>
    <row r="25603" spans="11:11" x14ac:dyDescent="0.25">
      <c r="K25603"/>
    </row>
    <row r="25604" spans="11:11" x14ac:dyDescent="0.25">
      <c r="K25604"/>
    </row>
    <row r="25605" spans="11:11" x14ac:dyDescent="0.25">
      <c r="K25605"/>
    </row>
    <row r="25606" spans="11:11" x14ac:dyDescent="0.25">
      <c r="K25606"/>
    </row>
    <row r="25607" spans="11:11" x14ac:dyDescent="0.25">
      <c r="K25607"/>
    </row>
    <row r="25608" spans="11:11" x14ac:dyDescent="0.25">
      <c r="K25608"/>
    </row>
    <row r="25609" spans="11:11" x14ac:dyDescent="0.25">
      <c r="K25609"/>
    </row>
    <row r="25610" spans="11:11" x14ac:dyDescent="0.25">
      <c r="K25610"/>
    </row>
    <row r="25611" spans="11:11" x14ac:dyDescent="0.25">
      <c r="K25611"/>
    </row>
    <row r="25612" spans="11:11" x14ac:dyDescent="0.25">
      <c r="K25612"/>
    </row>
    <row r="25613" spans="11:11" x14ac:dyDescent="0.25">
      <c r="K25613"/>
    </row>
    <row r="25614" spans="11:11" x14ac:dyDescent="0.25">
      <c r="K25614"/>
    </row>
    <row r="25615" spans="11:11" x14ac:dyDescent="0.25">
      <c r="K25615"/>
    </row>
    <row r="25616" spans="11:11" x14ac:dyDescent="0.25">
      <c r="K25616"/>
    </row>
    <row r="25617" spans="11:11" x14ac:dyDescent="0.25">
      <c r="K25617"/>
    </row>
    <row r="25618" spans="11:11" x14ac:dyDescent="0.25">
      <c r="K25618"/>
    </row>
    <row r="25619" spans="11:11" x14ac:dyDescent="0.25">
      <c r="K25619"/>
    </row>
    <row r="25620" spans="11:11" x14ac:dyDescent="0.25">
      <c r="K25620"/>
    </row>
    <row r="25621" spans="11:11" x14ac:dyDescent="0.25">
      <c r="K25621"/>
    </row>
    <row r="25622" spans="11:11" x14ac:dyDescent="0.25">
      <c r="K25622"/>
    </row>
    <row r="25623" spans="11:11" x14ac:dyDescent="0.25">
      <c r="K25623"/>
    </row>
    <row r="25624" spans="11:11" x14ac:dyDescent="0.25">
      <c r="K25624"/>
    </row>
    <row r="25625" spans="11:11" x14ac:dyDescent="0.25">
      <c r="K25625"/>
    </row>
    <row r="25626" spans="11:11" x14ac:dyDescent="0.25">
      <c r="K25626"/>
    </row>
    <row r="25627" spans="11:11" x14ac:dyDescent="0.25">
      <c r="K25627"/>
    </row>
    <row r="25628" spans="11:11" x14ac:dyDescent="0.25">
      <c r="K25628"/>
    </row>
    <row r="25629" spans="11:11" x14ac:dyDescent="0.25">
      <c r="K25629"/>
    </row>
    <row r="25630" spans="11:11" x14ac:dyDescent="0.25">
      <c r="K25630"/>
    </row>
    <row r="25631" spans="11:11" x14ac:dyDescent="0.25">
      <c r="K25631"/>
    </row>
    <row r="25632" spans="11:11" x14ac:dyDescent="0.25">
      <c r="K25632"/>
    </row>
    <row r="25633" spans="11:11" x14ac:dyDescent="0.25">
      <c r="K25633"/>
    </row>
    <row r="25634" spans="11:11" x14ac:dyDescent="0.25">
      <c r="K25634"/>
    </row>
    <row r="25635" spans="11:11" x14ac:dyDescent="0.25">
      <c r="K25635"/>
    </row>
    <row r="25636" spans="11:11" x14ac:dyDescent="0.25">
      <c r="K25636"/>
    </row>
    <row r="25637" spans="11:11" x14ac:dyDescent="0.25">
      <c r="K25637"/>
    </row>
    <row r="25638" spans="11:11" x14ac:dyDescent="0.25">
      <c r="K25638"/>
    </row>
    <row r="25639" spans="11:11" x14ac:dyDescent="0.25">
      <c r="K25639"/>
    </row>
    <row r="25640" spans="11:11" x14ac:dyDescent="0.25">
      <c r="K25640"/>
    </row>
    <row r="25641" spans="11:11" x14ac:dyDescent="0.25">
      <c r="K25641"/>
    </row>
    <row r="25642" spans="11:11" x14ac:dyDescent="0.25">
      <c r="K25642"/>
    </row>
    <row r="25643" spans="11:11" x14ac:dyDescent="0.25">
      <c r="K25643"/>
    </row>
    <row r="25644" spans="11:11" x14ac:dyDescent="0.25">
      <c r="K25644"/>
    </row>
    <row r="25645" spans="11:11" x14ac:dyDescent="0.25">
      <c r="K25645"/>
    </row>
    <row r="25646" spans="11:11" x14ac:dyDescent="0.25">
      <c r="K25646"/>
    </row>
    <row r="25647" spans="11:11" x14ac:dyDescent="0.25">
      <c r="K25647"/>
    </row>
    <row r="25648" spans="11:11" x14ac:dyDescent="0.25">
      <c r="K25648"/>
    </row>
    <row r="25649" spans="11:11" x14ac:dyDescent="0.25">
      <c r="K25649"/>
    </row>
    <row r="25650" spans="11:11" x14ac:dyDescent="0.25">
      <c r="K25650"/>
    </row>
    <row r="25651" spans="11:11" x14ac:dyDescent="0.25">
      <c r="K25651"/>
    </row>
    <row r="25652" spans="11:11" x14ac:dyDescent="0.25">
      <c r="K25652"/>
    </row>
    <row r="25653" spans="11:11" x14ac:dyDescent="0.25">
      <c r="K25653"/>
    </row>
    <row r="25654" spans="11:11" x14ac:dyDescent="0.25">
      <c r="K25654"/>
    </row>
    <row r="25655" spans="11:11" x14ac:dyDescent="0.25">
      <c r="K25655"/>
    </row>
    <row r="25656" spans="11:11" x14ac:dyDescent="0.25">
      <c r="K25656"/>
    </row>
    <row r="25657" spans="11:11" x14ac:dyDescent="0.25">
      <c r="K25657"/>
    </row>
    <row r="25658" spans="11:11" x14ac:dyDescent="0.25">
      <c r="K25658"/>
    </row>
    <row r="25659" spans="11:11" x14ac:dyDescent="0.25">
      <c r="K25659"/>
    </row>
    <row r="25660" spans="11:11" x14ac:dyDescent="0.25">
      <c r="K25660"/>
    </row>
    <row r="25661" spans="11:11" x14ac:dyDescent="0.25">
      <c r="K25661"/>
    </row>
    <row r="25662" spans="11:11" x14ac:dyDescent="0.25">
      <c r="K25662"/>
    </row>
    <row r="25663" spans="11:11" x14ac:dyDescent="0.25">
      <c r="K25663"/>
    </row>
    <row r="25664" spans="11:11" x14ac:dyDescent="0.25">
      <c r="K25664"/>
    </row>
    <row r="25665" spans="11:11" x14ac:dyDescent="0.25">
      <c r="K25665"/>
    </row>
    <row r="25666" spans="11:11" x14ac:dyDescent="0.25">
      <c r="K25666"/>
    </row>
    <row r="25667" spans="11:11" x14ac:dyDescent="0.25">
      <c r="K25667"/>
    </row>
    <row r="25668" spans="11:11" x14ac:dyDescent="0.25">
      <c r="K25668"/>
    </row>
    <row r="25669" spans="11:11" x14ac:dyDescent="0.25">
      <c r="K25669"/>
    </row>
    <row r="25670" spans="11:11" x14ac:dyDescent="0.25">
      <c r="K25670"/>
    </row>
    <row r="25671" spans="11:11" x14ac:dyDescent="0.25">
      <c r="K25671"/>
    </row>
    <row r="25672" spans="11:11" x14ac:dyDescent="0.25">
      <c r="K25672"/>
    </row>
    <row r="25673" spans="11:11" x14ac:dyDescent="0.25">
      <c r="K25673"/>
    </row>
    <row r="25674" spans="11:11" x14ac:dyDescent="0.25">
      <c r="K25674"/>
    </row>
    <row r="25675" spans="11:11" x14ac:dyDescent="0.25">
      <c r="K25675"/>
    </row>
    <row r="25676" spans="11:11" x14ac:dyDescent="0.25">
      <c r="K25676"/>
    </row>
    <row r="25677" spans="11:11" x14ac:dyDescent="0.25">
      <c r="K25677"/>
    </row>
    <row r="25678" spans="11:11" x14ac:dyDescent="0.25">
      <c r="K25678"/>
    </row>
    <row r="25679" spans="11:11" x14ac:dyDescent="0.25">
      <c r="K25679"/>
    </row>
    <row r="25680" spans="11:11" x14ac:dyDescent="0.25">
      <c r="K25680"/>
    </row>
    <row r="25681" spans="11:11" x14ac:dyDescent="0.25">
      <c r="K25681"/>
    </row>
    <row r="25682" spans="11:11" x14ac:dyDescent="0.25">
      <c r="K25682"/>
    </row>
    <row r="25683" spans="11:11" x14ac:dyDescent="0.25">
      <c r="K25683"/>
    </row>
    <row r="25684" spans="11:11" x14ac:dyDescent="0.25">
      <c r="K25684"/>
    </row>
    <row r="25685" spans="11:11" x14ac:dyDescent="0.25">
      <c r="K25685"/>
    </row>
    <row r="25686" spans="11:11" x14ac:dyDescent="0.25">
      <c r="K25686"/>
    </row>
    <row r="25687" spans="11:11" x14ac:dyDescent="0.25">
      <c r="K25687"/>
    </row>
    <row r="25688" spans="11:11" x14ac:dyDescent="0.25">
      <c r="K25688"/>
    </row>
    <row r="25689" spans="11:11" x14ac:dyDescent="0.25">
      <c r="K25689"/>
    </row>
    <row r="25690" spans="11:11" x14ac:dyDescent="0.25">
      <c r="K25690"/>
    </row>
    <row r="25691" spans="11:11" x14ac:dyDescent="0.25">
      <c r="K25691"/>
    </row>
    <row r="25692" spans="11:11" x14ac:dyDescent="0.25">
      <c r="K25692"/>
    </row>
    <row r="25693" spans="11:11" x14ac:dyDescent="0.25">
      <c r="K25693"/>
    </row>
    <row r="25694" spans="11:11" x14ac:dyDescent="0.25">
      <c r="K25694"/>
    </row>
    <row r="25695" spans="11:11" x14ac:dyDescent="0.25">
      <c r="K25695"/>
    </row>
    <row r="25696" spans="11:11" x14ac:dyDescent="0.25">
      <c r="K25696"/>
    </row>
    <row r="25697" spans="11:11" x14ac:dyDescent="0.25">
      <c r="K25697"/>
    </row>
    <row r="25698" spans="11:11" x14ac:dyDescent="0.25">
      <c r="K25698"/>
    </row>
    <row r="25699" spans="11:11" x14ac:dyDescent="0.25">
      <c r="K25699"/>
    </row>
    <row r="25700" spans="11:11" x14ac:dyDescent="0.25">
      <c r="K25700"/>
    </row>
    <row r="25701" spans="11:11" x14ac:dyDescent="0.25">
      <c r="K25701"/>
    </row>
    <row r="25702" spans="11:11" x14ac:dyDescent="0.25">
      <c r="K25702"/>
    </row>
    <row r="25703" spans="11:11" x14ac:dyDescent="0.25">
      <c r="K25703"/>
    </row>
    <row r="25704" spans="11:11" x14ac:dyDescent="0.25">
      <c r="K25704"/>
    </row>
    <row r="25705" spans="11:11" x14ac:dyDescent="0.25">
      <c r="K25705"/>
    </row>
    <row r="25706" spans="11:11" x14ac:dyDescent="0.25">
      <c r="K25706"/>
    </row>
    <row r="25707" spans="11:11" x14ac:dyDescent="0.25">
      <c r="K25707"/>
    </row>
    <row r="25708" spans="11:11" x14ac:dyDescent="0.25">
      <c r="K25708"/>
    </row>
    <row r="25709" spans="11:11" x14ac:dyDescent="0.25">
      <c r="K25709"/>
    </row>
    <row r="25710" spans="11:11" x14ac:dyDescent="0.25">
      <c r="K25710"/>
    </row>
    <row r="25711" spans="11:11" x14ac:dyDescent="0.25">
      <c r="K25711"/>
    </row>
    <row r="25712" spans="11:11" x14ac:dyDescent="0.25">
      <c r="K25712"/>
    </row>
    <row r="25713" spans="11:11" x14ac:dyDescent="0.25">
      <c r="K25713"/>
    </row>
    <row r="25714" spans="11:11" x14ac:dyDescent="0.25">
      <c r="K25714"/>
    </row>
    <row r="25715" spans="11:11" x14ac:dyDescent="0.25">
      <c r="K25715"/>
    </row>
    <row r="25716" spans="11:11" x14ac:dyDescent="0.25">
      <c r="K25716"/>
    </row>
    <row r="25717" spans="11:11" x14ac:dyDescent="0.25">
      <c r="K25717"/>
    </row>
    <row r="25718" spans="11:11" x14ac:dyDescent="0.25">
      <c r="K25718"/>
    </row>
    <row r="25719" spans="11:11" x14ac:dyDescent="0.25">
      <c r="K25719"/>
    </row>
    <row r="25720" spans="11:11" x14ac:dyDescent="0.25">
      <c r="K25720"/>
    </row>
    <row r="25721" spans="11:11" x14ac:dyDescent="0.25">
      <c r="K25721"/>
    </row>
    <row r="25722" spans="11:11" x14ac:dyDescent="0.25">
      <c r="K25722"/>
    </row>
    <row r="25723" spans="11:11" x14ac:dyDescent="0.25">
      <c r="K25723"/>
    </row>
    <row r="25724" spans="11:11" x14ac:dyDescent="0.25">
      <c r="K25724"/>
    </row>
    <row r="25725" spans="11:11" x14ac:dyDescent="0.25">
      <c r="K25725"/>
    </row>
    <row r="25726" spans="11:11" x14ac:dyDescent="0.25">
      <c r="K25726"/>
    </row>
    <row r="25727" spans="11:11" x14ac:dyDescent="0.25">
      <c r="K25727"/>
    </row>
    <row r="25728" spans="11:11" x14ac:dyDescent="0.25">
      <c r="K25728"/>
    </row>
    <row r="25729" spans="11:11" x14ac:dyDescent="0.25">
      <c r="K25729"/>
    </row>
    <row r="25730" spans="11:11" x14ac:dyDescent="0.25">
      <c r="K25730"/>
    </row>
    <row r="25731" spans="11:11" x14ac:dyDescent="0.25">
      <c r="K25731"/>
    </row>
    <row r="25732" spans="11:11" x14ac:dyDescent="0.25">
      <c r="K25732"/>
    </row>
    <row r="25733" spans="11:11" x14ac:dyDescent="0.25">
      <c r="K25733"/>
    </row>
    <row r="25734" spans="11:11" x14ac:dyDescent="0.25">
      <c r="K25734"/>
    </row>
    <row r="25735" spans="11:11" x14ac:dyDescent="0.25">
      <c r="K25735"/>
    </row>
    <row r="25736" spans="11:11" x14ac:dyDescent="0.25">
      <c r="K25736"/>
    </row>
    <row r="25737" spans="11:11" x14ac:dyDescent="0.25">
      <c r="K25737"/>
    </row>
    <row r="25738" spans="11:11" x14ac:dyDescent="0.25">
      <c r="K25738"/>
    </row>
    <row r="25739" spans="11:11" x14ac:dyDescent="0.25">
      <c r="K25739"/>
    </row>
    <row r="25740" spans="11:11" x14ac:dyDescent="0.25">
      <c r="K25740"/>
    </row>
    <row r="25741" spans="11:11" x14ac:dyDescent="0.25">
      <c r="K25741"/>
    </row>
    <row r="25742" spans="11:11" x14ac:dyDescent="0.25">
      <c r="K25742"/>
    </row>
    <row r="25743" spans="11:11" x14ac:dyDescent="0.25">
      <c r="K25743"/>
    </row>
    <row r="25744" spans="11:11" x14ac:dyDescent="0.25">
      <c r="K25744"/>
    </row>
    <row r="25745" spans="11:11" x14ac:dyDescent="0.25">
      <c r="K25745"/>
    </row>
    <row r="25746" spans="11:11" x14ac:dyDescent="0.25">
      <c r="K25746"/>
    </row>
    <row r="25747" spans="11:11" x14ac:dyDescent="0.25">
      <c r="K25747"/>
    </row>
    <row r="25748" spans="11:11" x14ac:dyDescent="0.25">
      <c r="K25748"/>
    </row>
    <row r="25749" spans="11:11" x14ac:dyDescent="0.25">
      <c r="K25749"/>
    </row>
    <row r="25750" spans="11:11" x14ac:dyDescent="0.25">
      <c r="K25750"/>
    </row>
    <row r="25751" spans="11:11" x14ac:dyDescent="0.25">
      <c r="K25751"/>
    </row>
    <row r="25752" spans="11:11" x14ac:dyDescent="0.25">
      <c r="K25752"/>
    </row>
    <row r="25753" spans="11:11" x14ac:dyDescent="0.25">
      <c r="K25753"/>
    </row>
    <row r="25754" spans="11:11" x14ac:dyDescent="0.25">
      <c r="K25754"/>
    </row>
    <row r="25755" spans="11:11" x14ac:dyDescent="0.25">
      <c r="K25755"/>
    </row>
    <row r="25756" spans="11:11" x14ac:dyDescent="0.25">
      <c r="K25756"/>
    </row>
    <row r="25757" spans="11:11" x14ac:dyDescent="0.25">
      <c r="K25757"/>
    </row>
    <row r="25758" spans="11:11" x14ac:dyDescent="0.25">
      <c r="K25758"/>
    </row>
    <row r="25759" spans="11:11" x14ac:dyDescent="0.25">
      <c r="K25759"/>
    </row>
    <row r="25760" spans="11:11" x14ac:dyDescent="0.25">
      <c r="K25760"/>
    </row>
    <row r="25761" spans="11:11" x14ac:dyDescent="0.25">
      <c r="K25761"/>
    </row>
    <row r="25762" spans="11:11" x14ac:dyDescent="0.25">
      <c r="K25762"/>
    </row>
    <row r="25763" spans="11:11" x14ac:dyDescent="0.25">
      <c r="K25763"/>
    </row>
    <row r="25764" spans="11:11" x14ac:dyDescent="0.25">
      <c r="K25764"/>
    </row>
    <row r="25765" spans="11:11" x14ac:dyDescent="0.25">
      <c r="K25765"/>
    </row>
    <row r="25766" spans="11:11" x14ac:dyDescent="0.25">
      <c r="K25766"/>
    </row>
    <row r="25767" spans="11:11" x14ac:dyDescent="0.25">
      <c r="K25767"/>
    </row>
    <row r="25768" spans="11:11" x14ac:dyDescent="0.25">
      <c r="K25768"/>
    </row>
    <row r="25769" spans="11:11" x14ac:dyDescent="0.25">
      <c r="K25769"/>
    </row>
    <row r="25770" spans="11:11" x14ac:dyDescent="0.25">
      <c r="K25770"/>
    </row>
    <row r="25771" spans="11:11" x14ac:dyDescent="0.25">
      <c r="K25771"/>
    </row>
    <row r="25772" spans="11:11" x14ac:dyDescent="0.25">
      <c r="K25772"/>
    </row>
    <row r="25773" spans="11:11" x14ac:dyDescent="0.25">
      <c r="K25773"/>
    </row>
    <row r="25774" spans="11:11" x14ac:dyDescent="0.25">
      <c r="K25774"/>
    </row>
    <row r="25775" spans="11:11" x14ac:dyDescent="0.25">
      <c r="K25775"/>
    </row>
    <row r="25776" spans="11:11" x14ac:dyDescent="0.25">
      <c r="K25776"/>
    </row>
    <row r="25777" spans="11:11" x14ac:dyDescent="0.25">
      <c r="K25777"/>
    </row>
    <row r="25778" spans="11:11" x14ac:dyDescent="0.25">
      <c r="K25778"/>
    </row>
    <row r="25779" spans="11:11" x14ac:dyDescent="0.25">
      <c r="K25779"/>
    </row>
    <row r="25780" spans="11:11" x14ac:dyDescent="0.25">
      <c r="K25780"/>
    </row>
    <row r="25781" spans="11:11" x14ac:dyDescent="0.25">
      <c r="K25781"/>
    </row>
    <row r="25782" spans="11:11" x14ac:dyDescent="0.25">
      <c r="K25782"/>
    </row>
    <row r="25783" spans="11:11" x14ac:dyDescent="0.25">
      <c r="K25783"/>
    </row>
    <row r="25784" spans="11:11" x14ac:dyDescent="0.25">
      <c r="K25784"/>
    </row>
    <row r="25785" spans="11:11" x14ac:dyDescent="0.25">
      <c r="K25785"/>
    </row>
    <row r="25786" spans="11:11" x14ac:dyDescent="0.25">
      <c r="K25786"/>
    </row>
    <row r="25787" spans="11:11" x14ac:dyDescent="0.25">
      <c r="K25787"/>
    </row>
    <row r="25788" spans="11:11" x14ac:dyDescent="0.25">
      <c r="K25788"/>
    </row>
    <row r="25789" spans="11:11" x14ac:dyDescent="0.25">
      <c r="K25789"/>
    </row>
    <row r="25790" spans="11:11" x14ac:dyDescent="0.25">
      <c r="K25790"/>
    </row>
    <row r="25791" spans="11:11" x14ac:dyDescent="0.25">
      <c r="K25791"/>
    </row>
    <row r="25792" spans="11:11" x14ac:dyDescent="0.25">
      <c r="K25792"/>
    </row>
    <row r="25793" spans="11:11" x14ac:dyDescent="0.25">
      <c r="K25793"/>
    </row>
    <row r="25794" spans="11:11" x14ac:dyDescent="0.25">
      <c r="K25794"/>
    </row>
    <row r="25795" spans="11:11" x14ac:dyDescent="0.25">
      <c r="K25795"/>
    </row>
    <row r="25796" spans="11:11" x14ac:dyDescent="0.25">
      <c r="K25796"/>
    </row>
    <row r="25797" spans="11:11" x14ac:dyDescent="0.25">
      <c r="K25797"/>
    </row>
    <row r="25798" spans="11:11" x14ac:dyDescent="0.25">
      <c r="K25798"/>
    </row>
    <row r="25799" spans="11:11" x14ac:dyDescent="0.25">
      <c r="K25799"/>
    </row>
    <row r="25800" spans="11:11" x14ac:dyDescent="0.25">
      <c r="K25800"/>
    </row>
    <row r="25801" spans="11:11" x14ac:dyDescent="0.25">
      <c r="K25801"/>
    </row>
    <row r="25802" spans="11:11" x14ac:dyDescent="0.25">
      <c r="K25802"/>
    </row>
    <row r="25803" spans="11:11" x14ac:dyDescent="0.25">
      <c r="K25803"/>
    </row>
    <row r="25804" spans="11:11" x14ac:dyDescent="0.25">
      <c r="K25804"/>
    </row>
    <row r="25805" spans="11:11" x14ac:dyDescent="0.25">
      <c r="K25805"/>
    </row>
    <row r="25806" spans="11:11" x14ac:dyDescent="0.25">
      <c r="K25806"/>
    </row>
    <row r="25807" spans="11:11" x14ac:dyDescent="0.25">
      <c r="K25807"/>
    </row>
    <row r="25808" spans="11:11" x14ac:dyDescent="0.25">
      <c r="K25808"/>
    </row>
    <row r="25809" spans="11:11" x14ac:dyDescent="0.25">
      <c r="K25809"/>
    </row>
    <row r="25810" spans="11:11" x14ac:dyDescent="0.25">
      <c r="K25810"/>
    </row>
    <row r="25811" spans="11:11" x14ac:dyDescent="0.25">
      <c r="K25811"/>
    </row>
    <row r="25812" spans="11:11" x14ac:dyDescent="0.25">
      <c r="K25812"/>
    </row>
    <row r="25813" spans="11:11" x14ac:dyDescent="0.25">
      <c r="K25813"/>
    </row>
    <row r="25814" spans="11:11" x14ac:dyDescent="0.25">
      <c r="K25814"/>
    </row>
    <row r="25815" spans="11:11" x14ac:dyDescent="0.25">
      <c r="K25815"/>
    </row>
    <row r="25816" spans="11:11" x14ac:dyDescent="0.25">
      <c r="K25816"/>
    </row>
    <row r="25817" spans="11:11" x14ac:dyDescent="0.25">
      <c r="K25817"/>
    </row>
    <row r="25818" spans="11:11" x14ac:dyDescent="0.25">
      <c r="K25818"/>
    </row>
    <row r="25819" spans="11:11" x14ac:dyDescent="0.25">
      <c r="K25819"/>
    </row>
    <row r="25820" spans="11:11" x14ac:dyDescent="0.25">
      <c r="K25820"/>
    </row>
    <row r="25821" spans="11:11" x14ac:dyDescent="0.25">
      <c r="K25821"/>
    </row>
    <row r="25822" spans="11:11" x14ac:dyDescent="0.25">
      <c r="K25822"/>
    </row>
    <row r="25823" spans="11:11" x14ac:dyDescent="0.25">
      <c r="K25823"/>
    </row>
    <row r="25824" spans="11:11" x14ac:dyDescent="0.25">
      <c r="K25824"/>
    </row>
    <row r="25825" spans="11:11" x14ac:dyDescent="0.25">
      <c r="K25825"/>
    </row>
    <row r="25826" spans="11:11" x14ac:dyDescent="0.25">
      <c r="K25826"/>
    </row>
    <row r="25827" spans="11:11" x14ac:dyDescent="0.25">
      <c r="K25827"/>
    </row>
    <row r="25828" spans="11:11" x14ac:dyDescent="0.25">
      <c r="K25828"/>
    </row>
    <row r="25829" spans="11:11" x14ac:dyDescent="0.25">
      <c r="K25829"/>
    </row>
    <row r="25830" spans="11:11" x14ac:dyDescent="0.25">
      <c r="K25830"/>
    </row>
    <row r="25831" spans="11:11" x14ac:dyDescent="0.25">
      <c r="K25831"/>
    </row>
    <row r="25832" spans="11:11" x14ac:dyDescent="0.25">
      <c r="K25832"/>
    </row>
    <row r="25833" spans="11:11" x14ac:dyDescent="0.25">
      <c r="K25833"/>
    </row>
    <row r="25834" spans="11:11" x14ac:dyDescent="0.25">
      <c r="K25834"/>
    </row>
    <row r="25835" spans="11:11" x14ac:dyDescent="0.25">
      <c r="K25835"/>
    </row>
    <row r="25836" spans="11:11" x14ac:dyDescent="0.25">
      <c r="K25836"/>
    </row>
    <row r="25837" spans="11:11" x14ac:dyDescent="0.25">
      <c r="K25837"/>
    </row>
    <row r="25838" spans="11:11" x14ac:dyDescent="0.25">
      <c r="K25838"/>
    </row>
    <row r="25839" spans="11:11" x14ac:dyDescent="0.25">
      <c r="K25839"/>
    </row>
    <row r="25840" spans="11:11" x14ac:dyDescent="0.25">
      <c r="K25840"/>
    </row>
    <row r="25841" spans="11:11" x14ac:dyDescent="0.25">
      <c r="K25841"/>
    </row>
    <row r="25842" spans="11:11" x14ac:dyDescent="0.25">
      <c r="K25842"/>
    </row>
    <row r="25843" spans="11:11" x14ac:dyDescent="0.25">
      <c r="K25843"/>
    </row>
    <row r="25844" spans="11:11" x14ac:dyDescent="0.25">
      <c r="K25844"/>
    </row>
    <row r="25845" spans="11:11" x14ac:dyDescent="0.25">
      <c r="K25845"/>
    </row>
    <row r="25846" spans="11:11" x14ac:dyDescent="0.25">
      <c r="K25846"/>
    </row>
    <row r="25847" spans="11:11" x14ac:dyDescent="0.25">
      <c r="K25847"/>
    </row>
    <row r="25848" spans="11:11" x14ac:dyDescent="0.25">
      <c r="K25848"/>
    </row>
    <row r="25849" spans="11:11" x14ac:dyDescent="0.25">
      <c r="K25849"/>
    </row>
    <row r="25850" spans="11:11" x14ac:dyDescent="0.25">
      <c r="K25850"/>
    </row>
    <row r="25851" spans="11:11" x14ac:dyDescent="0.25">
      <c r="K25851"/>
    </row>
    <row r="25852" spans="11:11" x14ac:dyDescent="0.25">
      <c r="K25852"/>
    </row>
    <row r="25853" spans="11:11" x14ac:dyDescent="0.25">
      <c r="K25853"/>
    </row>
    <row r="25854" spans="11:11" x14ac:dyDescent="0.25">
      <c r="K25854"/>
    </row>
    <row r="25855" spans="11:11" x14ac:dyDescent="0.25">
      <c r="K25855"/>
    </row>
    <row r="25856" spans="11:11" x14ac:dyDescent="0.25">
      <c r="K25856"/>
    </row>
    <row r="25857" spans="11:11" x14ac:dyDescent="0.25">
      <c r="K25857"/>
    </row>
    <row r="25858" spans="11:11" x14ac:dyDescent="0.25">
      <c r="K25858"/>
    </row>
    <row r="25859" spans="11:11" x14ac:dyDescent="0.25">
      <c r="K25859"/>
    </row>
    <row r="25860" spans="11:11" x14ac:dyDescent="0.25">
      <c r="K25860"/>
    </row>
    <row r="25861" spans="11:11" x14ac:dyDescent="0.25">
      <c r="K25861"/>
    </row>
    <row r="25862" spans="11:11" x14ac:dyDescent="0.25">
      <c r="K25862"/>
    </row>
    <row r="25863" spans="11:11" x14ac:dyDescent="0.25">
      <c r="K25863"/>
    </row>
    <row r="25864" spans="11:11" x14ac:dyDescent="0.25">
      <c r="K25864"/>
    </row>
    <row r="25865" spans="11:11" x14ac:dyDescent="0.25">
      <c r="K25865"/>
    </row>
    <row r="25866" spans="11:11" x14ac:dyDescent="0.25">
      <c r="K25866"/>
    </row>
    <row r="25867" spans="11:11" x14ac:dyDescent="0.25">
      <c r="K25867"/>
    </row>
    <row r="25868" spans="11:11" x14ac:dyDescent="0.25">
      <c r="K25868"/>
    </row>
    <row r="25869" spans="11:11" x14ac:dyDescent="0.25">
      <c r="K25869"/>
    </row>
    <row r="25870" spans="11:11" x14ac:dyDescent="0.25">
      <c r="K25870"/>
    </row>
    <row r="25871" spans="11:11" x14ac:dyDescent="0.25">
      <c r="K25871"/>
    </row>
    <row r="25872" spans="11:11" x14ac:dyDescent="0.25">
      <c r="K25872"/>
    </row>
    <row r="25873" spans="11:11" x14ac:dyDescent="0.25">
      <c r="K25873"/>
    </row>
    <row r="25874" spans="11:11" x14ac:dyDescent="0.25">
      <c r="K25874"/>
    </row>
    <row r="25875" spans="11:11" x14ac:dyDescent="0.25">
      <c r="K25875"/>
    </row>
    <row r="25876" spans="11:11" x14ac:dyDescent="0.25">
      <c r="K25876"/>
    </row>
    <row r="25877" spans="11:11" x14ac:dyDescent="0.25">
      <c r="K25877"/>
    </row>
    <row r="25878" spans="11:11" x14ac:dyDescent="0.25">
      <c r="K25878"/>
    </row>
    <row r="25879" spans="11:11" x14ac:dyDescent="0.25">
      <c r="K25879"/>
    </row>
    <row r="25880" spans="11:11" x14ac:dyDescent="0.25">
      <c r="K25880"/>
    </row>
    <row r="25881" spans="11:11" x14ac:dyDescent="0.25">
      <c r="K25881"/>
    </row>
    <row r="25882" spans="11:11" x14ac:dyDescent="0.25">
      <c r="K25882"/>
    </row>
    <row r="25883" spans="11:11" x14ac:dyDescent="0.25">
      <c r="K25883"/>
    </row>
    <row r="25884" spans="11:11" x14ac:dyDescent="0.25">
      <c r="K25884"/>
    </row>
    <row r="25885" spans="11:11" x14ac:dyDescent="0.25">
      <c r="K25885"/>
    </row>
    <row r="25886" spans="11:11" x14ac:dyDescent="0.25">
      <c r="K25886"/>
    </row>
    <row r="25887" spans="11:11" x14ac:dyDescent="0.25">
      <c r="K25887"/>
    </row>
    <row r="25888" spans="11:11" x14ac:dyDescent="0.25">
      <c r="K25888"/>
    </row>
    <row r="25889" spans="11:11" x14ac:dyDescent="0.25">
      <c r="K25889"/>
    </row>
    <row r="25890" spans="11:11" x14ac:dyDescent="0.25">
      <c r="K25890"/>
    </row>
    <row r="25891" spans="11:11" x14ac:dyDescent="0.25">
      <c r="K25891"/>
    </row>
    <row r="25892" spans="11:11" x14ac:dyDescent="0.25">
      <c r="K25892"/>
    </row>
    <row r="25893" spans="11:11" x14ac:dyDescent="0.25">
      <c r="K25893"/>
    </row>
    <row r="25894" spans="11:11" x14ac:dyDescent="0.25">
      <c r="K25894"/>
    </row>
    <row r="25895" spans="11:11" x14ac:dyDescent="0.25">
      <c r="K25895"/>
    </row>
    <row r="25896" spans="11:11" x14ac:dyDescent="0.25">
      <c r="K25896"/>
    </row>
    <row r="25897" spans="11:11" x14ac:dyDescent="0.25">
      <c r="K25897"/>
    </row>
    <row r="25898" spans="11:11" x14ac:dyDescent="0.25">
      <c r="K25898"/>
    </row>
    <row r="25899" spans="11:11" x14ac:dyDescent="0.25">
      <c r="K25899"/>
    </row>
    <row r="25900" spans="11:11" x14ac:dyDescent="0.25">
      <c r="K25900"/>
    </row>
    <row r="25901" spans="11:11" x14ac:dyDescent="0.25">
      <c r="K25901"/>
    </row>
    <row r="25902" spans="11:11" x14ac:dyDescent="0.25">
      <c r="K25902"/>
    </row>
    <row r="25903" spans="11:11" x14ac:dyDescent="0.25">
      <c r="K25903"/>
    </row>
    <row r="25904" spans="11:11" x14ac:dyDescent="0.25">
      <c r="K25904"/>
    </row>
    <row r="25905" spans="11:11" x14ac:dyDescent="0.25">
      <c r="K25905"/>
    </row>
    <row r="25906" spans="11:11" x14ac:dyDescent="0.25">
      <c r="K25906"/>
    </row>
    <row r="25907" spans="11:11" x14ac:dyDescent="0.25">
      <c r="K25907"/>
    </row>
    <row r="25908" spans="11:11" x14ac:dyDescent="0.25">
      <c r="K25908"/>
    </row>
    <row r="25909" spans="11:11" x14ac:dyDescent="0.25">
      <c r="K25909"/>
    </row>
    <row r="25910" spans="11:11" x14ac:dyDescent="0.25">
      <c r="K25910"/>
    </row>
    <row r="25911" spans="11:11" x14ac:dyDescent="0.25">
      <c r="K25911"/>
    </row>
    <row r="25912" spans="11:11" x14ac:dyDescent="0.25">
      <c r="K25912"/>
    </row>
    <row r="25913" spans="11:11" x14ac:dyDescent="0.25">
      <c r="K25913"/>
    </row>
    <row r="25914" spans="11:11" x14ac:dyDescent="0.25">
      <c r="K25914"/>
    </row>
    <row r="25915" spans="11:11" x14ac:dyDescent="0.25">
      <c r="K25915"/>
    </row>
    <row r="25916" spans="11:11" x14ac:dyDescent="0.25">
      <c r="K25916"/>
    </row>
    <row r="25917" spans="11:11" x14ac:dyDescent="0.25">
      <c r="K25917"/>
    </row>
    <row r="25918" spans="11:11" x14ac:dyDescent="0.25">
      <c r="K25918"/>
    </row>
    <row r="25919" spans="11:11" x14ac:dyDescent="0.25">
      <c r="K25919"/>
    </row>
    <row r="25920" spans="11:11" x14ac:dyDescent="0.25">
      <c r="K25920"/>
    </row>
    <row r="25921" spans="11:11" x14ac:dyDescent="0.25">
      <c r="K25921"/>
    </row>
    <row r="25922" spans="11:11" x14ac:dyDescent="0.25">
      <c r="K25922"/>
    </row>
    <row r="25923" spans="11:11" x14ac:dyDescent="0.25">
      <c r="K25923"/>
    </row>
    <row r="25924" spans="11:11" x14ac:dyDescent="0.25">
      <c r="K25924"/>
    </row>
    <row r="25925" spans="11:11" x14ac:dyDescent="0.25">
      <c r="K25925"/>
    </row>
    <row r="25926" spans="11:11" x14ac:dyDescent="0.25">
      <c r="K25926"/>
    </row>
    <row r="25927" spans="11:11" x14ac:dyDescent="0.25">
      <c r="K25927"/>
    </row>
    <row r="25928" spans="11:11" x14ac:dyDescent="0.25">
      <c r="K25928"/>
    </row>
    <row r="25929" spans="11:11" x14ac:dyDescent="0.25">
      <c r="K25929"/>
    </row>
    <row r="25930" spans="11:11" x14ac:dyDescent="0.25">
      <c r="K25930"/>
    </row>
    <row r="25931" spans="11:11" x14ac:dyDescent="0.25">
      <c r="K25931"/>
    </row>
    <row r="25932" spans="11:11" x14ac:dyDescent="0.25">
      <c r="K25932"/>
    </row>
    <row r="25933" spans="11:11" x14ac:dyDescent="0.25">
      <c r="K25933"/>
    </row>
    <row r="25934" spans="11:11" x14ac:dyDescent="0.25">
      <c r="K25934"/>
    </row>
    <row r="25935" spans="11:11" x14ac:dyDescent="0.25">
      <c r="K25935"/>
    </row>
    <row r="25936" spans="11:11" x14ac:dyDescent="0.25">
      <c r="K25936"/>
    </row>
    <row r="25937" spans="11:11" x14ac:dyDescent="0.25">
      <c r="K25937"/>
    </row>
    <row r="25938" spans="11:11" x14ac:dyDescent="0.25">
      <c r="K25938"/>
    </row>
    <row r="25939" spans="11:11" x14ac:dyDescent="0.25">
      <c r="K25939"/>
    </row>
    <row r="25940" spans="11:11" x14ac:dyDescent="0.25">
      <c r="K25940"/>
    </row>
    <row r="25941" spans="11:11" x14ac:dyDescent="0.25">
      <c r="K25941"/>
    </row>
    <row r="25942" spans="11:11" x14ac:dyDescent="0.25">
      <c r="K25942"/>
    </row>
    <row r="25943" spans="11:11" x14ac:dyDescent="0.25">
      <c r="K25943"/>
    </row>
    <row r="25944" spans="11:11" x14ac:dyDescent="0.25">
      <c r="K25944"/>
    </row>
    <row r="25945" spans="11:11" x14ac:dyDescent="0.25">
      <c r="K25945"/>
    </row>
    <row r="25946" spans="11:11" x14ac:dyDescent="0.25">
      <c r="K25946"/>
    </row>
    <row r="25947" spans="11:11" x14ac:dyDescent="0.25">
      <c r="K25947"/>
    </row>
    <row r="25948" spans="11:11" x14ac:dyDescent="0.25">
      <c r="K25948"/>
    </row>
    <row r="25949" spans="11:11" x14ac:dyDescent="0.25">
      <c r="K25949"/>
    </row>
    <row r="25950" spans="11:11" x14ac:dyDescent="0.25">
      <c r="K25950"/>
    </row>
    <row r="25951" spans="11:11" x14ac:dyDescent="0.25">
      <c r="K25951"/>
    </row>
    <row r="25952" spans="11:11" x14ac:dyDescent="0.25">
      <c r="K25952"/>
    </row>
    <row r="25953" spans="11:11" x14ac:dyDescent="0.25">
      <c r="K25953"/>
    </row>
    <row r="25954" spans="11:11" x14ac:dyDescent="0.25">
      <c r="K25954"/>
    </row>
    <row r="25955" spans="11:11" x14ac:dyDescent="0.25">
      <c r="K25955"/>
    </row>
    <row r="25956" spans="11:11" x14ac:dyDescent="0.25">
      <c r="K25956"/>
    </row>
    <row r="25957" spans="11:11" x14ac:dyDescent="0.25">
      <c r="K25957"/>
    </row>
    <row r="25958" spans="11:11" x14ac:dyDescent="0.25">
      <c r="K25958"/>
    </row>
    <row r="25959" spans="11:11" x14ac:dyDescent="0.25">
      <c r="K25959"/>
    </row>
    <row r="25960" spans="11:11" x14ac:dyDescent="0.25">
      <c r="K25960"/>
    </row>
    <row r="25961" spans="11:11" x14ac:dyDescent="0.25">
      <c r="K25961"/>
    </row>
    <row r="25962" spans="11:11" x14ac:dyDescent="0.25">
      <c r="K25962"/>
    </row>
    <row r="25963" spans="11:11" x14ac:dyDescent="0.25">
      <c r="K25963"/>
    </row>
    <row r="25964" spans="11:11" x14ac:dyDescent="0.25">
      <c r="K25964"/>
    </row>
    <row r="25965" spans="11:11" x14ac:dyDescent="0.25">
      <c r="K25965"/>
    </row>
    <row r="25966" spans="11:11" x14ac:dyDescent="0.25">
      <c r="K25966"/>
    </row>
    <row r="25967" spans="11:11" x14ac:dyDescent="0.25">
      <c r="K25967"/>
    </row>
    <row r="25968" spans="11:11" x14ac:dyDescent="0.25">
      <c r="K25968"/>
    </row>
    <row r="25969" spans="11:11" x14ac:dyDescent="0.25">
      <c r="K25969"/>
    </row>
    <row r="25970" spans="11:11" x14ac:dyDescent="0.25">
      <c r="K25970"/>
    </row>
    <row r="25971" spans="11:11" x14ac:dyDescent="0.25">
      <c r="K25971"/>
    </row>
    <row r="25972" spans="11:11" x14ac:dyDescent="0.25">
      <c r="K25972"/>
    </row>
    <row r="25973" spans="11:11" x14ac:dyDescent="0.25">
      <c r="K25973"/>
    </row>
    <row r="25974" spans="11:11" x14ac:dyDescent="0.25">
      <c r="K25974"/>
    </row>
    <row r="25975" spans="11:11" x14ac:dyDescent="0.25">
      <c r="K25975"/>
    </row>
    <row r="25976" spans="11:11" x14ac:dyDescent="0.25">
      <c r="K25976"/>
    </row>
    <row r="25977" spans="11:11" x14ac:dyDescent="0.25">
      <c r="K25977"/>
    </row>
    <row r="25978" spans="11:11" x14ac:dyDescent="0.25">
      <c r="K25978"/>
    </row>
    <row r="25979" spans="11:11" x14ac:dyDescent="0.25">
      <c r="K25979"/>
    </row>
    <row r="25980" spans="11:11" x14ac:dyDescent="0.25">
      <c r="K25980"/>
    </row>
    <row r="25981" spans="11:11" x14ac:dyDescent="0.25">
      <c r="K25981"/>
    </row>
    <row r="25982" spans="11:11" x14ac:dyDescent="0.25">
      <c r="K25982"/>
    </row>
    <row r="25983" spans="11:11" x14ac:dyDescent="0.25">
      <c r="K25983"/>
    </row>
    <row r="25984" spans="11:11" x14ac:dyDescent="0.25">
      <c r="K25984"/>
    </row>
    <row r="25985" spans="11:11" x14ac:dyDescent="0.25">
      <c r="K25985"/>
    </row>
    <row r="25986" spans="11:11" x14ac:dyDescent="0.25">
      <c r="K25986"/>
    </row>
    <row r="25987" spans="11:11" x14ac:dyDescent="0.25">
      <c r="K25987"/>
    </row>
    <row r="25988" spans="11:11" x14ac:dyDescent="0.25">
      <c r="K25988"/>
    </row>
    <row r="25989" spans="11:11" x14ac:dyDescent="0.25">
      <c r="K25989"/>
    </row>
    <row r="25990" spans="11:11" x14ac:dyDescent="0.25">
      <c r="K25990"/>
    </row>
    <row r="25991" spans="11:11" x14ac:dyDescent="0.25">
      <c r="K25991"/>
    </row>
    <row r="25992" spans="11:11" x14ac:dyDescent="0.25">
      <c r="K25992"/>
    </row>
    <row r="25993" spans="11:11" x14ac:dyDescent="0.25">
      <c r="K25993"/>
    </row>
    <row r="25994" spans="11:11" x14ac:dyDescent="0.25">
      <c r="K25994"/>
    </row>
    <row r="25995" spans="11:11" x14ac:dyDescent="0.25">
      <c r="K25995"/>
    </row>
    <row r="25996" spans="11:11" x14ac:dyDescent="0.25">
      <c r="K25996"/>
    </row>
    <row r="25997" spans="11:11" x14ac:dyDescent="0.25">
      <c r="K25997"/>
    </row>
    <row r="25998" spans="11:11" x14ac:dyDescent="0.25">
      <c r="K25998"/>
    </row>
    <row r="25999" spans="11:11" x14ac:dyDescent="0.25">
      <c r="K25999"/>
    </row>
    <row r="26000" spans="11:11" x14ac:dyDescent="0.25">
      <c r="K26000"/>
    </row>
    <row r="26001" spans="11:11" x14ac:dyDescent="0.25">
      <c r="K26001"/>
    </row>
    <row r="26002" spans="11:11" x14ac:dyDescent="0.25">
      <c r="K26002"/>
    </row>
    <row r="26003" spans="11:11" x14ac:dyDescent="0.25">
      <c r="K26003"/>
    </row>
    <row r="26004" spans="11:11" x14ac:dyDescent="0.25">
      <c r="K26004"/>
    </row>
    <row r="26005" spans="11:11" x14ac:dyDescent="0.25">
      <c r="K26005"/>
    </row>
    <row r="26006" spans="11:11" x14ac:dyDescent="0.25">
      <c r="K26006"/>
    </row>
    <row r="26007" spans="11:11" x14ac:dyDescent="0.25">
      <c r="K26007"/>
    </row>
    <row r="26008" spans="11:11" x14ac:dyDescent="0.25">
      <c r="K26008"/>
    </row>
    <row r="26009" spans="11:11" x14ac:dyDescent="0.25">
      <c r="K26009"/>
    </row>
    <row r="26010" spans="11:11" x14ac:dyDescent="0.25">
      <c r="K26010"/>
    </row>
    <row r="26011" spans="11:11" x14ac:dyDescent="0.25">
      <c r="K26011"/>
    </row>
    <row r="26012" spans="11:11" x14ac:dyDescent="0.25">
      <c r="K26012"/>
    </row>
    <row r="26013" spans="11:11" x14ac:dyDescent="0.25">
      <c r="K26013"/>
    </row>
    <row r="26014" spans="11:11" x14ac:dyDescent="0.25">
      <c r="K26014"/>
    </row>
    <row r="26015" spans="11:11" x14ac:dyDescent="0.25">
      <c r="K26015"/>
    </row>
    <row r="26016" spans="11:11" x14ac:dyDescent="0.25">
      <c r="K26016"/>
    </row>
    <row r="26017" spans="11:11" x14ac:dyDescent="0.25">
      <c r="K26017"/>
    </row>
    <row r="26018" spans="11:11" x14ac:dyDescent="0.25">
      <c r="K26018"/>
    </row>
    <row r="26019" spans="11:11" x14ac:dyDescent="0.25">
      <c r="K26019"/>
    </row>
    <row r="26020" spans="11:11" x14ac:dyDescent="0.25">
      <c r="K26020"/>
    </row>
    <row r="26021" spans="11:11" x14ac:dyDescent="0.25">
      <c r="K26021"/>
    </row>
    <row r="26022" spans="11:11" x14ac:dyDescent="0.25">
      <c r="K26022"/>
    </row>
    <row r="26023" spans="11:11" x14ac:dyDescent="0.25">
      <c r="K26023"/>
    </row>
    <row r="26024" spans="11:11" x14ac:dyDescent="0.25">
      <c r="K26024"/>
    </row>
    <row r="26025" spans="11:11" x14ac:dyDescent="0.25">
      <c r="K26025"/>
    </row>
    <row r="26026" spans="11:11" x14ac:dyDescent="0.25">
      <c r="K26026"/>
    </row>
    <row r="26027" spans="11:11" x14ac:dyDescent="0.25">
      <c r="K26027"/>
    </row>
    <row r="26028" spans="11:11" x14ac:dyDescent="0.25">
      <c r="K26028"/>
    </row>
    <row r="26029" spans="11:11" x14ac:dyDescent="0.25">
      <c r="K26029"/>
    </row>
    <row r="26030" spans="11:11" x14ac:dyDescent="0.25">
      <c r="K26030"/>
    </row>
    <row r="26031" spans="11:11" x14ac:dyDescent="0.25">
      <c r="K26031"/>
    </row>
    <row r="26032" spans="11:11" x14ac:dyDescent="0.25">
      <c r="K26032"/>
    </row>
    <row r="26033" spans="11:11" x14ac:dyDescent="0.25">
      <c r="K26033"/>
    </row>
    <row r="26034" spans="11:11" x14ac:dyDescent="0.25">
      <c r="K26034"/>
    </row>
    <row r="26035" spans="11:11" x14ac:dyDescent="0.25">
      <c r="K26035"/>
    </row>
    <row r="26036" spans="11:11" x14ac:dyDescent="0.25">
      <c r="K26036"/>
    </row>
    <row r="26037" spans="11:11" x14ac:dyDescent="0.25">
      <c r="K26037"/>
    </row>
    <row r="26038" spans="11:11" x14ac:dyDescent="0.25">
      <c r="K26038"/>
    </row>
    <row r="26039" spans="11:11" x14ac:dyDescent="0.25">
      <c r="K26039"/>
    </row>
    <row r="26040" spans="11:11" x14ac:dyDescent="0.25">
      <c r="K26040"/>
    </row>
    <row r="26041" spans="11:11" x14ac:dyDescent="0.25">
      <c r="K26041"/>
    </row>
    <row r="26042" spans="11:11" x14ac:dyDescent="0.25">
      <c r="K26042"/>
    </row>
    <row r="26043" spans="11:11" x14ac:dyDescent="0.25">
      <c r="K26043"/>
    </row>
    <row r="26044" spans="11:11" x14ac:dyDescent="0.25">
      <c r="K26044"/>
    </row>
    <row r="26045" spans="11:11" x14ac:dyDescent="0.25">
      <c r="K26045"/>
    </row>
    <row r="26046" spans="11:11" x14ac:dyDescent="0.25">
      <c r="K26046"/>
    </row>
    <row r="26047" spans="11:11" x14ac:dyDescent="0.25">
      <c r="K26047"/>
    </row>
    <row r="26048" spans="11:11" x14ac:dyDescent="0.25">
      <c r="K26048"/>
    </row>
    <row r="26049" spans="11:11" x14ac:dyDescent="0.25">
      <c r="K26049"/>
    </row>
    <row r="26050" spans="11:11" x14ac:dyDescent="0.25">
      <c r="K26050"/>
    </row>
    <row r="26051" spans="11:11" x14ac:dyDescent="0.25">
      <c r="K26051"/>
    </row>
    <row r="26052" spans="11:11" x14ac:dyDescent="0.25">
      <c r="K26052"/>
    </row>
    <row r="26053" spans="11:11" x14ac:dyDescent="0.25">
      <c r="K26053"/>
    </row>
    <row r="26054" spans="11:11" x14ac:dyDescent="0.25">
      <c r="K26054"/>
    </row>
    <row r="26055" spans="11:11" x14ac:dyDescent="0.25">
      <c r="K26055"/>
    </row>
    <row r="26056" spans="11:11" x14ac:dyDescent="0.25">
      <c r="K26056"/>
    </row>
    <row r="26057" spans="11:11" x14ac:dyDescent="0.25">
      <c r="K26057"/>
    </row>
    <row r="26058" spans="11:11" x14ac:dyDescent="0.25">
      <c r="K26058"/>
    </row>
    <row r="26059" spans="11:11" x14ac:dyDescent="0.25">
      <c r="K26059"/>
    </row>
    <row r="26060" spans="11:11" x14ac:dyDescent="0.25">
      <c r="K26060"/>
    </row>
    <row r="26061" spans="11:11" x14ac:dyDescent="0.25">
      <c r="K26061"/>
    </row>
    <row r="26062" spans="11:11" x14ac:dyDescent="0.25">
      <c r="K26062"/>
    </row>
    <row r="26063" spans="11:11" x14ac:dyDescent="0.25">
      <c r="K26063"/>
    </row>
    <row r="26064" spans="11:11" x14ac:dyDescent="0.25">
      <c r="K26064"/>
    </row>
    <row r="26065" spans="11:11" x14ac:dyDescent="0.25">
      <c r="K26065"/>
    </row>
    <row r="26066" spans="11:11" x14ac:dyDescent="0.25">
      <c r="K26066"/>
    </row>
    <row r="26067" spans="11:11" x14ac:dyDescent="0.25">
      <c r="K26067"/>
    </row>
    <row r="26068" spans="11:11" x14ac:dyDescent="0.25">
      <c r="K26068"/>
    </row>
    <row r="26069" spans="11:11" x14ac:dyDescent="0.25">
      <c r="K26069"/>
    </row>
    <row r="26070" spans="11:11" x14ac:dyDescent="0.25">
      <c r="K26070"/>
    </row>
    <row r="26071" spans="11:11" x14ac:dyDescent="0.25">
      <c r="K26071"/>
    </row>
    <row r="26072" spans="11:11" x14ac:dyDescent="0.25">
      <c r="K26072"/>
    </row>
    <row r="26073" spans="11:11" x14ac:dyDescent="0.25">
      <c r="K26073"/>
    </row>
    <row r="26074" spans="11:11" x14ac:dyDescent="0.25">
      <c r="K26074"/>
    </row>
    <row r="26075" spans="11:11" x14ac:dyDescent="0.25">
      <c r="K26075"/>
    </row>
    <row r="26076" spans="11:11" x14ac:dyDescent="0.25">
      <c r="K26076"/>
    </row>
    <row r="26077" spans="11:11" x14ac:dyDescent="0.25">
      <c r="K26077"/>
    </row>
    <row r="26078" spans="11:11" x14ac:dyDescent="0.25">
      <c r="K26078"/>
    </row>
    <row r="26079" spans="11:11" x14ac:dyDescent="0.25">
      <c r="K26079"/>
    </row>
    <row r="26080" spans="11:11" x14ac:dyDescent="0.25">
      <c r="K26080"/>
    </row>
    <row r="26081" spans="11:11" x14ac:dyDescent="0.25">
      <c r="K26081"/>
    </row>
    <row r="26082" spans="11:11" x14ac:dyDescent="0.25">
      <c r="K26082"/>
    </row>
    <row r="26083" spans="11:11" x14ac:dyDescent="0.25">
      <c r="K26083"/>
    </row>
    <row r="26084" spans="11:11" x14ac:dyDescent="0.25">
      <c r="K26084"/>
    </row>
    <row r="26085" spans="11:11" x14ac:dyDescent="0.25">
      <c r="K26085"/>
    </row>
    <row r="26086" spans="11:11" x14ac:dyDescent="0.25">
      <c r="K26086"/>
    </row>
    <row r="26087" spans="11:11" x14ac:dyDescent="0.25">
      <c r="K26087"/>
    </row>
    <row r="26088" spans="11:11" x14ac:dyDescent="0.25">
      <c r="K26088"/>
    </row>
    <row r="26089" spans="11:11" x14ac:dyDescent="0.25">
      <c r="K26089"/>
    </row>
    <row r="26090" spans="11:11" x14ac:dyDescent="0.25">
      <c r="K26090"/>
    </row>
    <row r="26091" spans="11:11" x14ac:dyDescent="0.25">
      <c r="K26091"/>
    </row>
    <row r="26092" spans="11:11" x14ac:dyDescent="0.25">
      <c r="K26092"/>
    </row>
    <row r="26093" spans="11:11" x14ac:dyDescent="0.25">
      <c r="K26093"/>
    </row>
    <row r="26094" spans="11:11" x14ac:dyDescent="0.25">
      <c r="K26094"/>
    </row>
    <row r="26095" spans="11:11" x14ac:dyDescent="0.25">
      <c r="K26095"/>
    </row>
    <row r="26096" spans="11:11" x14ac:dyDescent="0.25">
      <c r="K26096"/>
    </row>
    <row r="26097" spans="11:11" x14ac:dyDescent="0.25">
      <c r="K26097"/>
    </row>
    <row r="26098" spans="11:11" x14ac:dyDescent="0.25">
      <c r="K26098"/>
    </row>
    <row r="26099" spans="11:11" x14ac:dyDescent="0.25">
      <c r="K26099"/>
    </row>
    <row r="26100" spans="11:11" x14ac:dyDescent="0.25">
      <c r="K26100"/>
    </row>
    <row r="26101" spans="11:11" x14ac:dyDescent="0.25">
      <c r="K26101"/>
    </row>
    <row r="26102" spans="11:11" x14ac:dyDescent="0.25">
      <c r="K26102"/>
    </row>
    <row r="26103" spans="11:11" x14ac:dyDescent="0.25">
      <c r="K26103"/>
    </row>
    <row r="26104" spans="11:11" x14ac:dyDescent="0.25">
      <c r="K26104"/>
    </row>
    <row r="26105" spans="11:11" x14ac:dyDescent="0.25">
      <c r="K26105"/>
    </row>
    <row r="26106" spans="11:11" x14ac:dyDescent="0.25">
      <c r="K26106"/>
    </row>
    <row r="26107" spans="11:11" x14ac:dyDescent="0.25">
      <c r="K26107"/>
    </row>
    <row r="26108" spans="11:11" x14ac:dyDescent="0.25">
      <c r="K26108"/>
    </row>
    <row r="26109" spans="11:11" x14ac:dyDescent="0.25">
      <c r="K26109"/>
    </row>
    <row r="26110" spans="11:11" x14ac:dyDescent="0.25">
      <c r="K26110"/>
    </row>
    <row r="26111" spans="11:11" x14ac:dyDescent="0.25">
      <c r="K26111"/>
    </row>
    <row r="26112" spans="11:11" x14ac:dyDescent="0.25">
      <c r="K26112"/>
    </row>
    <row r="26113" spans="11:11" x14ac:dyDescent="0.25">
      <c r="K26113"/>
    </row>
    <row r="26114" spans="11:11" x14ac:dyDescent="0.25">
      <c r="K26114"/>
    </row>
    <row r="26115" spans="11:11" x14ac:dyDescent="0.25">
      <c r="K26115"/>
    </row>
    <row r="26116" spans="11:11" x14ac:dyDescent="0.25">
      <c r="K26116"/>
    </row>
    <row r="26117" spans="11:11" x14ac:dyDescent="0.25">
      <c r="K26117"/>
    </row>
    <row r="26118" spans="11:11" x14ac:dyDescent="0.25">
      <c r="K26118"/>
    </row>
    <row r="26119" spans="11:11" x14ac:dyDescent="0.25">
      <c r="K26119"/>
    </row>
    <row r="26120" spans="11:11" x14ac:dyDescent="0.25">
      <c r="K26120"/>
    </row>
    <row r="26121" spans="11:11" x14ac:dyDescent="0.25">
      <c r="K26121"/>
    </row>
    <row r="26122" spans="11:11" x14ac:dyDescent="0.25">
      <c r="K26122"/>
    </row>
    <row r="26123" spans="11:11" x14ac:dyDescent="0.25">
      <c r="K26123"/>
    </row>
    <row r="26124" spans="11:11" x14ac:dyDescent="0.25">
      <c r="K26124"/>
    </row>
    <row r="26125" spans="11:11" x14ac:dyDescent="0.25">
      <c r="K26125"/>
    </row>
    <row r="26126" spans="11:11" x14ac:dyDescent="0.25">
      <c r="K26126"/>
    </row>
    <row r="26127" spans="11:11" x14ac:dyDescent="0.25">
      <c r="K26127"/>
    </row>
    <row r="26128" spans="11:11" x14ac:dyDescent="0.25">
      <c r="K26128"/>
    </row>
    <row r="26129" spans="11:11" x14ac:dyDescent="0.25">
      <c r="K26129"/>
    </row>
    <row r="26130" spans="11:11" x14ac:dyDescent="0.25">
      <c r="K26130"/>
    </row>
    <row r="26131" spans="11:11" x14ac:dyDescent="0.25">
      <c r="K26131"/>
    </row>
    <row r="26132" spans="11:11" x14ac:dyDescent="0.25">
      <c r="K26132"/>
    </row>
    <row r="26133" spans="11:11" x14ac:dyDescent="0.25">
      <c r="K26133"/>
    </row>
    <row r="26134" spans="11:11" x14ac:dyDescent="0.25">
      <c r="K26134"/>
    </row>
    <row r="26135" spans="11:11" x14ac:dyDescent="0.25">
      <c r="K26135"/>
    </row>
    <row r="26136" spans="11:11" x14ac:dyDescent="0.25">
      <c r="K26136"/>
    </row>
    <row r="26137" spans="11:11" x14ac:dyDescent="0.25">
      <c r="K26137"/>
    </row>
    <row r="26138" spans="11:11" x14ac:dyDescent="0.25">
      <c r="K26138"/>
    </row>
    <row r="26139" spans="11:11" x14ac:dyDescent="0.25">
      <c r="K26139"/>
    </row>
    <row r="26140" spans="11:11" x14ac:dyDescent="0.25">
      <c r="K26140"/>
    </row>
    <row r="26141" spans="11:11" x14ac:dyDescent="0.25">
      <c r="K26141"/>
    </row>
    <row r="26142" spans="11:11" x14ac:dyDescent="0.25">
      <c r="K26142"/>
    </row>
    <row r="26143" spans="11:11" x14ac:dyDescent="0.25">
      <c r="K26143"/>
    </row>
    <row r="26144" spans="11:11" x14ac:dyDescent="0.25">
      <c r="K26144"/>
    </row>
    <row r="26145" spans="11:11" x14ac:dyDescent="0.25">
      <c r="K26145"/>
    </row>
    <row r="26146" spans="11:11" x14ac:dyDescent="0.25">
      <c r="K26146"/>
    </row>
    <row r="26147" spans="11:11" x14ac:dyDescent="0.25">
      <c r="K26147"/>
    </row>
    <row r="26148" spans="11:11" x14ac:dyDescent="0.25">
      <c r="K26148"/>
    </row>
    <row r="26149" spans="11:11" x14ac:dyDescent="0.25">
      <c r="K26149"/>
    </row>
    <row r="26150" spans="11:11" x14ac:dyDescent="0.25">
      <c r="K26150"/>
    </row>
    <row r="26151" spans="11:11" x14ac:dyDescent="0.25">
      <c r="K26151"/>
    </row>
    <row r="26152" spans="11:11" x14ac:dyDescent="0.25">
      <c r="K26152"/>
    </row>
    <row r="26153" spans="11:11" x14ac:dyDescent="0.25">
      <c r="K26153"/>
    </row>
    <row r="26154" spans="11:11" x14ac:dyDescent="0.25">
      <c r="K26154"/>
    </row>
    <row r="26155" spans="11:11" x14ac:dyDescent="0.25">
      <c r="K26155"/>
    </row>
    <row r="26156" spans="11:11" x14ac:dyDescent="0.25">
      <c r="K26156"/>
    </row>
    <row r="26157" spans="11:11" x14ac:dyDescent="0.25">
      <c r="K26157"/>
    </row>
    <row r="26158" spans="11:11" x14ac:dyDescent="0.25">
      <c r="K26158"/>
    </row>
    <row r="26159" spans="11:11" x14ac:dyDescent="0.25">
      <c r="K26159"/>
    </row>
    <row r="26160" spans="11:11" x14ac:dyDescent="0.25">
      <c r="K26160"/>
    </row>
    <row r="26161" spans="11:11" x14ac:dyDescent="0.25">
      <c r="K26161"/>
    </row>
    <row r="26162" spans="11:11" x14ac:dyDescent="0.25">
      <c r="K26162"/>
    </row>
    <row r="26163" spans="11:11" x14ac:dyDescent="0.25">
      <c r="K26163"/>
    </row>
    <row r="26164" spans="11:11" x14ac:dyDescent="0.25">
      <c r="K26164"/>
    </row>
    <row r="26165" spans="11:11" x14ac:dyDescent="0.25">
      <c r="K26165"/>
    </row>
    <row r="26166" spans="11:11" x14ac:dyDescent="0.25">
      <c r="K26166"/>
    </row>
    <row r="26167" spans="11:11" x14ac:dyDescent="0.25">
      <c r="K26167"/>
    </row>
    <row r="26168" spans="11:11" x14ac:dyDescent="0.25">
      <c r="K26168"/>
    </row>
    <row r="26169" spans="11:11" x14ac:dyDescent="0.25">
      <c r="K26169"/>
    </row>
    <row r="26170" spans="11:11" x14ac:dyDescent="0.25">
      <c r="K26170"/>
    </row>
    <row r="26171" spans="11:11" x14ac:dyDescent="0.25">
      <c r="K26171"/>
    </row>
    <row r="26172" spans="11:11" x14ac:dyDescent="0.25">
      <c r="K26172"/>
    </row>
    <row r="26173" spans="11:11" x14ac:dyDescent="0.25">
      <c r="K26173"/>
    </row>
    <row r="26174" spans="11:11" x14ac:dyDescent="0.25">
      <c r="K26174"/>
    </row>
    <row r="26175" spans="11:11" x14ac:dyDescent="0.25">
      <c r="K26175"/>
    </row>
    <row r="26176" spans="11:11" x14ac:dyDescent="0.25">
      <c r="K26176"/>
    </row>
    <row r="26177" spans="11:11" x14ac:dyDescent="0.25">
      <c r="K26177"/>
    </row>
    <row r="26178" spans="11:11" x14ac:dyDescent="0.25">
      <c r="K26178"/>
    </row>
    <row r="26179" spans="11:11" x14ac:dyDescent="0.25">
      <c r="K26179"/>
    </row>
    <row r="26180" spans="11:11" x14ac:dyDescent="0.25">
      <c r="K26180"/>
    </row>
    <row r="26181" spans="11:11" x14ac:dyDescent="0.25">
      <c r="K26181"/>
    </row>
    <row r="26182" spans="11:11" x14ac:dyDescent="0.25">
      <c r="K26182"/>
    </row>
    <row r="26183" spans="11:11" x14ac:dyDescent="0.25">
      <c r="K26183"/>
    </row>
    <row r="26184" spans="11:11" x14ac:dyDescent="0.25">
      <c r="K26184"/>
    </row>
    <row r="26185" spans="11:11" x14ac:dyDescent="0.25">
      <c r="K26185"/>
    </row>
    <row r="26186" spans="11:11" x14ac:dyDescent="0.25">
      <c r="K26186"/>
    </row>
    <row r="26187" spans="11:11" x14ac:dyDescent="0.25">
      <c r="K26187"/>
    </row>
    <row r="26188" spans="11:11" x14ac:dyDescent="0.25">
      <c r="K26188"/>
    </row>
    <row r="26189" spans="11:11" x14ac:dyDescent="0.25">
      <c r="K26189"/>
    </row>
    <row r="26190" spans="11:11" x14ac:dyDescent="0.25">
      <c r="K26190"/>
    </row>
    <row r="26191" spans="11:11" x14ac:dyDescent="0.25">
      <c r="K26191"/>
    </row>
    <row r="26192" spans="11:11" x14ac:dyDescent="0.25">
      <c r="K26192"/>
    </row>
    <row r="26193" spans="11:11" x14ac:dyDescent="0.25">
      <c r="K26193"/>
    </row>
    <row r="26194" spans="11:11" x14ac:dyDescent="0.25">
      <c r="K26194"/>
    </row>
    <row r="26195" spans="11:11" x14ac:dyDescent="0.25">
      <c r="K26195"/>
    </row>
    <row r="26196" spans="11:11" x14ac:dyDescent="0.25">
      <c r="K26196"/>
    </row>
    <row r="26197" spans="11:11" x14ac:dyDescent="0.25">
      <c r="K26197"/>
    </row>
    <row r="26198" spans="11:11" x14ac:dyDescent="0.25">
      <c r="K26198"/>
    </row>
    <row r="26199" spans="11:11" x14ac:dyDescent="0.25">
      <c r="K26199"/>
    </row>
    <row r="26200" spans="11:11" x14ac:dyDescent="0.25">
      <c r="K26200"/>
    </row>
    <row r="26201" spans="11:11" x14ac:dyDescent="0.25">
      <c r="K26201"/>
    </row>
    <row r="26202" spans="11:11" x14ac:dyDescent="0.25">
      <c r="K26202"/>
    </row>
    <row r="26203" spans="11:11" x14ac:dyDescent="0.25">
      <c r="K26203"/>
    </row>
    <row r="26204" spans="11:11" x14ac:dyDescent="0.25">
      <c r="K26204"/>
    </row>
    <row r="26205" spans="11:11" x14ac:dyDescent="0.25">
      <c r="K26205"/>
    </row>
    <row r="26206" spans="11:11" x14ac:dyDescent="0.25">
      <c r="K26206"/>
    </row>
    <row r="26207" spans="11:11" x14ac:dyDescent="0.25">
      <c r="K26207"/>
    </row>
    <row r="26208" spans="11:11" x14ac:dyDescent="0.25">
      <c r="K26208"/>
    </row>
    <row r="26209" spans="11:11" x14ac:dyDescent="0.25">
      <c r="K26209"/>
    </row>
    <row r="26210" spans="11:11" x14ac:dyDescent="0.25">
      <c r="K26210"/>
    </row>
    <row r="26211" spans="11:11" x14ac:dyDescent="0.25">
      <c r="K26211"/>
    </row>
    <row r="26212" spans="11:11" x14ac:dyDescent="0.25">
      <c r="K26212"/>
    </row>
    <row r="26213" spans="11:11" x14ac:dyDescent="0.25">
      <c r="K26213"/>
    </row>
    <row r="26214" spans="11:11" x14ac:dyDescent="0.25">
      <c r="K26214"/>
    </row>
    <row r="26215" spans="11:11" x14ac:dyDescent="0.25">
      <c r="K26215"/>
    </row>
    <row r="26216" spans="11:11" x14ac:dyDescent="0.25">
      <c r="K26216"/>
    </row>
    <row r="26217" spans="11:11" x14ac:dyDescent="0.25">
      <c r="K26217"/>
    </row>
    <row r="26218" spans="11:11" x14ac:dyDescent="0.25">
      <c r="K26218"/>
    </row>
    <row r="26219" spans="11:11" x14ac:dyDescent="0.25">
      <c r="K26219"/>
    </row>
    <row r="26220" spans="11:11" x14ac:dyDescent="0.25">
      <c r="K26220"/>
    </row>
    <row r="26221" spans="11:11" x14ac:dyDescent="0.25">
      <c r="K26221"/>
    </row>
    <row r="26222" spans="11:11" x14ac:dyDescent="0.25">
      <c r="K26222"/>
    </row>
    <row r="26223" spans="11:11" x14ac:dyDescent="0.25">
      <c r="K26223"/>
    </row>
    <row r="26224" spans="11:11" x14ac:dyDescent="0.25">
      <c r="K26224"/>
    </row>
    <row r="26225" spans="11:11" x14ac:dyDescent="0.25">
      <c r="K26225"/>
    </row>
    <row r="26226" spans="11:11" x14ac:dyDescent="0.25">
      <c r="K26226"/>
    </row>
    <row r="26227" spans="11:11" x14ac:dyDescent="0.25">
      <c r="K26227"/>
    </row>
    <row r="26228" spans="11:11" x14ac:dyDescent="0.25">
      <c r="K26228"/>
    </row>
    <row r="26229" spans="11:11" x14ac:dyDescent="0.25">
      <c r="K26229"/>
    </row>
    <row r="26230" spans="11:11" x14ac:dyDescent="0.25">
      <c r="K26230"/>
    </row>
    <row r="26231" spans="11:11" x14ac:dyDescent="0.25">
      <c r="K26231"/>
    </row>
    <row r="26232" spans="11:11" x14ac:dyDescent="0.25">
      <c r="K26232"/>
    </row>
    <row r="26233" spans="11:11" x14ac:dyDescent="0.25">
      <c r="K26233"/>
    </row>
    <row r="26234" spans="11:11" x14ac:dyDescent="0.25">
      <c r="K26234"/>
    </row>
    <row r="26235" spans="11:11" x14ac:dyDescent="0.25">
      <c r="K26235"/>
    </row>
    <row r="26236" spans="11:11" x14ac:dyDescent="0.25">
      <c r="K26236"/>
    </row>
    <row r="26237" spans="11:11" x14ac:dyDescent="0.25">
      <c r="K26237"/>
    </row>
    <row r="26238" spans="11:11" x14ac:dyDescent="0.25">
      <c r="K26238"/>
    </row>
    <row r="26239" spans="11:11" x14ac:dyDescent="0.25">
      <c r="K26239"/>
    </row>
    <row r="26240" spans="11:11" x14ac:dyDescent="0.25">
      <c r="K26240"/>
    </row>
    <row r="26241" spans="11:11" x14ac:dyDescent="0.25">
      <c r="K26241"/>
    </row>
    <row r="26242" spans="11:11" x14ac:dyDescent="0.25">
      <c r="K26242"/>
    </row>
    <row r="26243" spans="11:11" x14ac:dyDescent="0.25">
      <c r="K26243"/>
    </row>
    <row r="26244" spans="11:11" x14ac:dyDescent="0.25">
      <c r="K26244"/>
    </row>
    <row r="26245" spans="11:11" x14ac:dyDescent="0.25">
      <c r="K26245"/>
    </row>
    <row r="26246" spans="11:11" x14ac:dyDescent="0.25">
      <c r="K26246"/>
    </row>
    <row r="26247" spans="11:11" x14ac:dyDescent="0.25">
      <c r="K26247"/>
    </row>
    <row r="26248" spans="11:11" x14ac:dyDescent="0.25">
      <c r="K26248"/>
    </row>
    <row r="26249" spans="11:11" x14ac:dyDescent="0.25">
      <c r="K26249"/>
    </row>
    <row r="26250" spans="11:11" x14ac:dyDescent="0.25">
      <c r="K26250"/>
    </row>
    <row r="26251" spans="11:11" x14ac:dyDescent="0.25">
      <c r="K26251"/>
    </row>
    <row r="26252" spans="11:11" x14ac:dyDescent="0.25">
      <c r="K26252"/>
    </row>
    <row r="26253" spans="11:11" x14ac:dyDescent="0.25">
      <c r="K26253"/>
    </row>
    <row r="26254" spans="11:11" x14ac:dyDescent="0.25">
      <c r="K26254"/>
    </row>
    <row r="26255" spans="11:11" x14ac:dyDescent="0.25">
      <c r="K26255"/>
    </row>
    <row r="26256" spans="11:11" x14ac:dyDescent="0.25">
      <c r="K26256"/>
    </row>
    <row r="26257" spans="11:11" x14ac:dyDescent="0.25">
      <c r="K26257"/>
    </row>
    <row r="26258" spans="11:11" x14ac:dyDescent="0.25">
      <c r="K26258"/>
    </row>
    <row r="26259" spans="11:11" x14ac:dyDescent="0.25">
      <c r="K26259"/>
    </row>
    <row r="26260" spans="11:11" x14ac:dyDescent="0.25">
      <c r="K26260"/>
    </row>
    <row r="26261" spans="11:11" x14ac:dyDescent="0.25">
      <c r="K26261"/>
    </row>
    <row r="26262" spans="11:11" x14ac:dyDescent="0.25">
      <c r="K26262"/>
    </row>
    <row r="26263" spans="11:11" x14ac:dyDescent="0.25">
      <c r="K26263"/>
    </row>
    <row r="26264" spans="11:11" x14ac:dyDescent="0.25">
      <c r="K26264"/>
    </row>
    <row r="26265" spans="11:11" x14ac:dyDescent="0.25">
      <c r="K26265"/>
    </row>
    <row r="26266" spans="11:11" x14ac:dyDescent="0.25">
      <c r="K26266"/>
    </row>
    <row r="26267" spans="11:11" x14ac:dyDescent="0.25">
      <c r="K26267"/>
    </row>
    <row r="26268" spans="11:11" x14ac:dyDescent="0.25">
      <c r="K26268"/>
    </row>
    <row r="26269" spans="11:11" x14ac:dyDescent="0.25">
      <c r="K26269"/>
    </row>
    <row r="26270" spans="11:11" x14ac:dyDescent="0.25">
      <c r="K26270"/>
    </row>
    <row r="26271" spans="11:11" x14ac:dyDescent="0.25">
      <c r="K26271"/>
    </row>
    <row r="26272" spans="11:11" x14ac:dyDescent="0.25">
      <c r="K26272"/>
    </row>
    <row r="26273" spans="11:11" x14ac:dyDescent="0.25">
      <c r="K26273"/>
    </row>
    <row r="26274" spans="11:11" x14ac:dyDescent="0.25">
      <c r="K26274"/>
    </row>
    <row r="26275" spans="11:11" x14ac:dyDescent="0.25">
      <c r="K26275"/>
    </row>
    <row r="26276" spans="11:11" x14ac:dyDescent="0.25">
      <c r="K26276"/>
    </row>
    <row r="26277" spans="11:11" x14ac:dyDescent="0.25">
      <c r="K26277"/>
    </row>
    <row r="26278" spans="11:11" x14ac:dyDescent="0.25">
      <c r="K26278"/>
    </row>
    <row r="26279" spans="11:11" x14ac:dyDescent="0.25">
      <c r="K26279"/>
    </row>
    <row r="26280" spans="11:11" x14ac:dyDescent="0.25">
      <c r="K26280"/>
    </row>
    <row r="26281" spans="11:11" x14ac:dyDescent="0.25">
      <c r="K26281"/>
    </row>
    <row r="26282" spans="11:11" x14ac:dyDescent="0.25">
      <c r="K26282"/>
    </row>
    <row r="26283" spans="11:11" x14ac:dyDescent="0.25">
      <c r="K26283"/>
    </row>
    <row r="26284" spans="11:11" x14ac:dyDescent="0.25">
      <c r="K26284"/>
    </row>
    <row r="26285" spans="11:11" x14ac:dyDescent="0.25">
      <c r="K26285"/>
    </row>
    <row r="26286" spans="11:11" x14ac:dyDescent="0.25">
      <c r="K26286"/>
    </row>
    <row r="26287" spans="11:11" x14ac:dyDescent="0.25">
      <c r="K26287"/>
    </row>
    <row r="26288" spans="11:11" x14ac:dyDescent="0.25">
      <c r="K26288"/>
    </row>
    <row r="26289" spans="11:11" x14ac:dyDescent="0.25">
      <c r="K26289"/>
    </row>
    <row r="26290" spans="11:11" x14ac:dyDescent="0.25">
      <c r="K26290"/>
    </row>
    <row r="26291" spans="11:11" x14ac:dyDescent="0.25">
      <c r="K26291"/>
    </row>
    <row r="26292" spans="11:11" x14ac:dyDescent="0.25">
      <c r="K26292"/>
    </row>
    <row r="26293" spans="11:11" x14ac:dyDescent="0.25">
      <c r="K26293"/>
    </row>
    <row r="26294" spans="11:11" x14ac:dyDescent="0.25">
      <c r="K26294"/>
    </row>
    <row r="26295" spans="11:11" x14ac:dyDescent="0.25">
      <c r="K26295"/>
    </row>
    <row r="26296" spans="11:11" x14ac:dyDescent="0.25">
      <c r="K26296"/>
    </row>
    <row r="26297" spans="11:11" x14ac:dyDescent="0.25">
      <c r="K26297"/>
    </row>
    <row r="26298" spans="11:11" x14ac:dyDescent="0.25">
      <c r="K26298"/>
    </row>
    <row r="26299" spans="11:11" x14ac:dyDescent="0.25">
      <c r="K26299"/>
    </row>
    <row r="26300" spans="11:11" x14ac:dyDescent="0.25">
      <c r="K26300"/>
    </row>
    <row r="26301" spans="11:11" x14ac:dyDescent="0.25">
      <c r="K26301"/>
    </row>
    <row r="26302" spans="11:11" x14ac:dyDescent="0.25">
      <c r="K26302"/>
    </row>
    <row r="26303" spans="11:11" x14ac:dyDescent="0.25">
      <c r="K26303"/>
    </row>
    <row r="26304" spans="11:11" x14ac:dyDescent="0.25">
      <c r="K26304"/>
    </row>
    <row r="26305" spans="11:11" x14ac:dyDescent="0.25">
      <c r="K26305"/>
    </row>
    <row r="26306" spans="11:11" x14ac:dyDescent="0.25">
      <c r="K26306"/>
    </row>
    <row r="26307" spans="11:11" x14ac:dyDescent="0.25">
      <c r="K26307"/>
    </row>
    <row r="26308" spans="11:11" x14ac:dyDescent="0.25">
      <c r="K26308"/>
    </row>
    <row r="26309" spans="11:11" x14ac:dyDescent="0.25">
      <c r="K26309"/>
    </row>
    <row r="26310" spans="11:11" x14ac:dyDescent="0.25">
      <c r="K26310"/>
    </row>
    <row r="26311" spans="11:11" x14ac:dyDescent="0.25">
      <c r="K26311"/>
    </row>
    <row r="26312" spans="11:11" x14ac:dyDescent="0.25">
      <c r="K26312"/>
    </row>
    <row r="26313" spans="11:11" x14ac:dyDescent="0.25">
      <c r="K26313"/>
    </row>
    <row r="26314" spans="11:11" x14ac:dyDescent="0.25">
      <c r="K26314"/>
    </row>
    <row r="26315" spans="11:11" x14ac:dyDescent="0.25">
      <c r="K26315"/>
    </row>
    <row r="26316" spans="11:11" x14ac:dyDescent="0.25">
      <c r="K26316"/>
    </row>
    <row r="26317" spans="11:11" x14ac:dyDescent="0.25">
      <c r="K26317"/>
    </row>
    <row r="26318" spans="11:11" x14ac:dyDescent="0.25">
      <c r="K26318"/>
    </row>
    <row r="26319" spans="11:11" x14ac:dyDescent="0.25">
      <c r="K26319"/>
    </row>
    <row r="26320" spans="11:11" x14ac:dyDescent="0.25">
      <c r="K26320"/>
    </row>
    <row r="26321" spans="11:11" x14ac:dyDescent="0.25">
      <c r="K26321"/>
    </row>
    <row r="26322" spans="11:11" x14ac:dyDescent="0.25">
      <c r="K26322"/>
    </row>
    <row r="26323" spans="11:11" x14ac:dyDescent="0.25">
      <c r="K26323"/>
    </row>
    <row r="26324" spans="11:11" x14ac:dyDescent="0.25">
      <c r="K26324"/>
    </row>
    <row r="26325" spans="11:11" x14ac:dyDescent="0.25">
      <c r="K26325"/>
    </row>
    <row r="26326" spans="11:11" x14ac:dyDescent="0.25">
      <c r="K26326"/>
    </row>
    <row r="26327" spans="11:11" x14ac:dyDescent="0.25">
      <c r="K26327"/>
    </row>
    <row r="26328" spans="11:11" x14ac:dyDescent="0.25">
      <c r="K26328"/>
    </row>
    <row r="26329" spans="11:11" x14ac:dyDescent="0.25">
      <c r="K26329"/>
    </row>
    <row r="26330" spans="11:11" x14ac:dyDescent="0.25">
      <c r="K26330"/>
    </row>
    <row r="26331" spans="11:11" x14ac:dyDescent="0.25">
      <c r="K26331"/>
    </row>
    <row r="26332" spans="11:11" x14ac:dyDescent="0.25">
      <c r="K26332"/>
    </row>
    <row r="26333" spans="11:11" x14ac:dyDescent="0.25">
      <c r="K26333"/>
    </row>
    <row r="26334" spans="11:11" x14ac:dyDescent="0.25">
      <c r="K26334"/>
    </row>
    <row r="26335" spans="11:11" x14ac:dyDescent="0.25">
      <c r="K26335"/>
    </row>
    <row r="26336" spans="11:11" x14ac:dyDescent="0.25">
      <c r="K26336"/>
    </row>
    <row r="26337" spans="11:11" x14ac:dyDescent="0.25">
      <c r="K26337"/>
    </row>
    <row r="26338" spans="11:11" x14ac:dyDescent="0.25">
      <c r="K26338"/>
    </row>
    <row r="26339" spans="11:11" x14ac:dyDescent="0.25">
      <c r="K26339"/>
    </row>
    <row r="26340" spans="11:11" x14ac:dyDescent="0.25">
      <c r="K26340"/>
    </row>
    <row r="26341" spans="11:11" x14ac:dyDescent="0.25">
      <c r="K26341"/>
    </row>
    <row r="26342" spans="11:11" x14ac:dyDescent="0.25">
      <c r="K26342"/>
    </row>
    <row r="26343" spans="11:11" x14ac:dyDescent="0.25">
      <c r="K26343"/>
    </row>
    <row r="26344" spans="11:11" x14ac:dyDescent="0.25">
      <c r="K26344"/>
    </row>
    <row r="26345" spans="11:11" x14ac:dyDescent="0.25">
      <c r="K26345"/>
    </row>
    <row r="26346" spans="11:11" x14ac:dyDescent="0.25">
      <c r="K26346"/>
    </row>
    <row r="26347" spans="11:11" x14ac:dyDescent="0.25">
      <c r="K26347"/>
    </row>
    <row r="26348" spans="11:11" x14ac:dyDescent="0.25">
      <c r="K26348"/>
    </row>
    <row r="26349" spans="11:11" x14ac:dyDescent="0.25">
      <c r="K26349"/>
    </row>
    <row r="26350" spans="11:11" x14ac:dyDescent="0.25">
      <c r="K26350"/>
    </row>
    <row r="26351" spans="11:11" x14ac:dyDescent="0.25">
      <c r="K26351"/>
    </row>
    <row r="26352" spans="11:11" x14ac:dyDescent="0.25">
      <c r="K26352"/>
    </row>
    <row r="26353" spans="11:11" x14ac:dyDescent="0.25">
      <c r="K26353"/>
    </row>
    <row r="26354" spans="11:11" x14ac:dyDescent="0.25">
      <c r="K26354"/>
    </row>
    <row r="26355" spans="11:11" x14ac:dyDescent="0.25">
      <c r="K26355"/>
    </row>
    <row r="26356" spans="11:11" x14ac:dyDescent="0.25">
      <c r="K26356"/>
    </row>
    <row r="26357" spans="11:11" x14ac:dyDescent="0.25">
      <c r="K26357"/>
    </row>
    <row r="26358" spans="11:11" x14ac:dyDescent="0.25">
      <c r="K26358"/>
    </row>
    <row r="26359" spans="11:11" x14ac:dyDescent="0.25">
      <c r="K26359"/>
    </row>
    <row r="26360" spans="11:11" x14ac:dyDescent="0.25">
      <c r="K26360"/>
    </row>
    <row r="26361" spans="11:11" x14ac:dyDescent="0.25">
      <c r="K26361"/>
    </row>
    <row r="26362" spans="11:11" x14ac:dyDescent="0.25">
      <c r="K26362"/>
    </row>
    <row r="26363" spans="11:11" x14ac:dyDescent="0.25">
      <c r="K26363"/>
    </row>
    <row r="26364" spans="11:11" x14ac:dyDescent="0.25">
      <c r="K26364"/>
    </row>
    <row r="26365" spans="11:11" x14ac:dyDescent="0.25">
      <c r="K26365"/>
    </row>
    <row r="26366" spans="11:11" x14ac:dyDescent="0.25">
      <c r="K26366"/>
    </row>
    <row r="26367" spans="11:11" x14ac:dyDescent="0.25">
      <c r="K26367"/>
    </row>
    <row r="26368" spans="11:11" x14ac:dyDescent="0.25">
      <c r="K26368"/>
    </row>
    <row r="26369" spans="11:11" x14ac:dyDescent="0.25">
      <c r="K26369"/>
    </row>
    <row r="26370" spans="11:11" x14ac:dyDescent="0.25">
      <c r="K26370"/>
    </row>
    <row r="26371" spans="11:11" x14ac:dyDescent="0.25">
      <c r="K26371"/>
    </row>
    <row r="26372" spans="11:11" x14ac:dyDescent="0.25">
      <c r="K26372"/>
    </row>
    <row r="26373" spans="11:11" x14ac:dyDescent="0.25">
      <c r="K26373"/>
    </row>
    <row r="26374" spans="11:11" x14ac:dyDescent="0.25">
      <c r="K26374"/>
    </row>
    <row r="26375" spans="11:11" x14ac:dyDescent="0.25">
      <c r="K26375"/>
    </row>
    <row r="26376" spans="11:11" x14ac:dyDescent="0.25">
      <c r="K26376"/>
    </row>
    <row r="26377" spans="11:11" x14ac:dyDescent="0.25">
      <c r="K26377"/>
    </row>
    <row r="26378" spans="11:11" x14ac:dyDescent="0.25">
      <c r="K26378"/>
    </row>
    <row r="26379" spans="11:11" x14ac:dyDescent="0.25">
      <c r="K26379"/>
    </row>
    <row r="26380" spans="11:11" x14ac:dyDescent="0.25">
      <c r="K26380"/>
    </row>
    <row r="26381" spans="11:11" x14ac:dyDescent="0.25">
      <c r="K26381"/>
    </row>
    <row r="26382" spans="11:11" x14ac:dyDescent="0.25">
      <c r="K26382"/>
    </row>
    <row r="26383" spans="11:11" x14ac:dyDescent="0.25">
      <c r="K26383"/>
    </row>
    <row r="26384" spans="11:11" x14ac:dyDescent="0.25">
      <c r="K26384"/>
    </row>
    <row r="26385" spans="11:11" x14ac:dyDescent="0.25">
      <c r="K26385"/>
    </row>
    <row r="26386" spans="11:11" x14ac:dyDescent="0.25">
      <c r="K26386"/>
    </row>
    <row r="26387" spans="11:11" x14ac:dyDescent="0.25">
      <c r="K26387"/>
    </row>
    <row r="26388" spans="11:11" x14ac:dyDescent="0.25">
      <c r="K26388"/>
    </row>
    <row r="26389" spans="11:11" x14ac:dyDescent="0.25">
      <c r="K26389"/>
    </row>
    <row r="26390" spans="11:11" x14ac:dyDescent="0.25">
      <c r="K26390"/>
    </row>
    <row r="26391" spans="11:11" x14ac:dyDescent="0.25">
      <c r="K26391"/>
    </row>
    <row r="26392" spans="11:11" x14ac:dyDescent="0.25">
      <c r="K26392"/>
    </row>
    <row r="26393" spans="11:11" x14ac:dyDescent="0.25">
      <c r="K26393"/>
    </row>
    <row r="26394" spans="11:11" x14ac:dyDescent="0.25">
      <c r="K26394"/>
    </row>
    <row r="26395" spans="11:11" x14ac:dyDescent="0.25">
      <c r="K26395"/>
    </row>
    <row r="26396" spans="11:11" x14ac:dyDescent="0.25">
      <c r="K26396"/>
    </row>
    <row r="26397" spans="11:11" x14ac:dyDescent="0.25">
      <c r="K26397"/>
    </row>
    <row r="26398" spans="11:11" x14ac:dyDescent="0.25">
      <c r="K26398"/>
    </row>
    <row r="26399" spans="11:11" x14ac:dyDescent="0.25">
      <c r="K26399"/>
    </row>
    <row r="26400" spans="11:11" x14ac:dyDescent="0.25">
      <c r="K26400"/>
    </row>
    <row r="26401" spans="11:11" x14ac:dyDescent="0.25">
      <c r="K26401"/>
    </row>
    <row r="26402" spans="11:11" x14ac:dyDescent="0.25">
      <c r="K26402"/>
    </row>
    <row r="26403" spans="11:11" x14ac:dyDescent="0.25">
      <c r="K26403"/>
    </row>
    <row r="26404" spans="11:11" x14ac:dyDescent="0.25">
      <c r="K26404"/>
    </row>
    <row r="26405" spans="11:11" x14ac:dyDescent="0.25">
      <c r="K26405"/>
    </row>
    <row r="26406" spans="11:11" x14ac:dyDescent="0.25">
      <c r="K26406"/>
    </row>
    <row r="26407" spans="11:11" x14ac:dyDescent="0.25">
      <c r="K26407"/>
    </row>
    <row r="26408" spans="11:11" x14ac:dyDescent="0.25">
      <c r="K26408"/>
    </row>
    <row r="26409" spans="11:11" x14ac:dyDescent="0.25">
      <c r="K26409"/>
    </row>
    <row r="26410" spans="11:11" x14ac:dyDescent="0.25">
      <c r="K26410"/>
    </row>
    <row r="26411" spans="11:11" x14ac:dyDescent="0.25">
      <c r="K26411"/>
    </row>
    <row r="26412" spans="11:11" x14ac:dyDescent="0.25">
      <c r="K26412"/>
    </row>
    <row r="26413" spans="11:11" x14ac:dyDescent="0.25">
      <c r="K26413"/>
    </row>
    <row r="26414" spans="11:11" x14ac:dyDescent="0.25">
      <c r="K26414"/>
    </row>
    <row r="26415" spans="11:11" x14ac:dyDescent="0.25">
      <c r="K26415"/>
    </row>
    <row r="26416" spans="11:11" x14ac:dyDescent="0.25">
      <c r="K26416"/>
    </row>
    <row r="26417" spans="11:11" x14ac:dyDescent="0.25">
      <c r="K26417"/>
    </row>
    <row r="26418" spans="11:11" x14ac:dyDescent="0.25">
      <c r="K26418"/>
    </row>
    <row r="26419" spans="11:11" x14ac:dyDescent="0.25">
      <c r="K26419"/>
    </row>
    <row r="26420" spans="11:11" x14ac:dyDescent="0.25">
      <c r="K26420"/>
    </row>
    <row r="26421" spans="11:11" x14ac:dyDescent="0.25">
      <c r="K26421"/>
    </row>
    <row r="26422" spans="11:11" x14ac:dyDescent="0.25">
      <c r="K26422"/>
    </row>
    <row r="26423" spans="11:11" x14ac:dyDescent="0.25">
      <c r="K26423"/>
    </row>
    <row r="26424" spans="11:11" x14ac:dyDescent="0.25">
      <c r="K26424"/>
    </row>
    <row r="26425" spans="11:11" x14ac:dyDescent="0.25">
      <c r="K26425"/>
    </row>
    <row r="26426" spans="11:11" x14ac:dyDescent="0.25">
      <c r="K26426"/>
    </row>
    <row r="26427" spans="11:11" x14ac:dyDescent="0.25">
      <c r="K26427"/>
    </row>
    <row r="26428" spans="11:11" x14ac:dyDescent="0.25">
      <c r="K26428"/>
    </row>
    <row r="26429" spans="11:11" x14ac:dyDescent="0.25">
      <c r="K26429"/>
    </row>
    <row r="26430" spans="11:11" x14ac:dyDescent="0.25">
      <c r="K26430"/>
    </row>
    <row r="26431" spans="11:11" x14ac:dyDescent="0.25">
      <c r="K26431"/>
    </row>
    <row r="26432" spans="11:11" x14ac:dyDescent="0.25">
      <c r="K26432"/>
    </row>
    <row r="26433" spans="11:11" x14ac:dyDescent="0.25">
      <c r="K26433"/>
    </row>
    <row r="26434" spans="11:11" x14ac:dyDescent="0.25">
      <c r="K26434"/>
    </row>
    <row r="26435" spans="11:11" x14ac:dyDescent="0.25">
      <c r="K26435"/>
    </row>
    <row r="26436" spans="11:11" x14ac:dyDescent="0.25">
      <c r="K26436"/>
    </row>
    <row r="26437" spans="11:11" x14ac:dyDescent="0.25">
      <c r="K26437"/>
    </row>
    <row r="26438" spans="11:11" x14ac:dyDescent="0.25">
      <c r="K26438"/>
    </row>
    <row r="26439" spans="11:11" x14ac:dyDescent="0.25">
      <c r="K26439"/>
    </row>
    <row r="26440" spans="11:11" x14ac:dyDescent="0.25">
      <c r="K26440"/>
    </row>
    <row r="26441" spans="11:11" x14ac:dyDescent="0.25">
      <c r="K26441"/>
    </row>
    <row r="26442" spans="11:11" x14ac:dyDescent="0.25">
      <c r="K26442"/>
    </row>
    <row r="26443" spans="11:11" x14ac:dyDescent="0.25">
      <c r="K26443"/>
    </row>
    <row r="26444" spans="11:11" x14ac:dyDescent="0.25">
      <c r="K26444"/>
    </row>
    <row r="26445" spans="11:11" x14ac:dyDescent="0.25">
      <c r="K26445"/>
    </row>
    <row r="26446" spans="11:11" x14ac:dyDescent="0.25">
      <c r="K26446"/>
    </row>
    <row r="26447" spans="11:11" x14ac:dyDescent="0.25">
      <c r="K26447"/>
    </row>
    <row r="26448" spans="11:11" x14ac:dyDescent="0.25">
      <c r="K26448"/>
    </row>
    <row r="26449" spans="11:11" x14ac:dyDescent="0.25">
      <c r="K26449"/>
    </row>
    <row r="26450" spans="11:11" x14ac:dyDescent="0.25">
      <c r="K26450"/>
    </row>
    <row r="26451" spans="11:11" x14ac:dyDescent="0.25">
      <c r="K26451"/>
    </row>
    <row r="26452" spans="11:11" x14ac:dyDescent="0.25">
      <c r="K26452"/>
    </row>
    <row r="26453" spans="11:11" x14ac:dyDescent="0.25">
      <c r="K26453"/>
    </row>
    <row r="26454" spans="11:11" x14ac:dyDescent="0.25">
      <c r="K26454"/>
    </row>
    <row r="26455" spans="11:11" x14ac:dyDescent="0.25">
      <c r="K26455"/>
    </row>
    <row r="26456" spans="11:11" x14ac:dyDescent="0.25">
      <c r="K26456"/>
    </row>
    <row r="26457" spans="11:11" x14ac:dyDescent="0.25">
      <c r="K26457"/>
    </row>
    <row r="26458" spans="11:11" x14ac:dyDescent="0.25">
      <c r="K26458"/>
    </row>
    <row r="26459" spans="11:11" x14ac:dyDescent="0.25">
      <c r="K26459"/>
    </row>
    <row r="26460" spans="11:11" x14ac:dyDescent="0.25">
      <c r="K26460"/>
    </row>
    <row r="26461" spans="11:11" x14ac:dyDescent="0.25">
      <c r="K26461"/>
    </row>
    <row r="26462" spans="11:11" x14ac:dyDescent="0.25">
      <c r="K26462"/>
    </row>
    <row r="26463" spans="11:11" x14ac:dyDescent="0.25">
      <c r="K26463"/>
    </row>
    <row r="26464" spans="11:11" x14ac:dyDescent="0.25">
      <c r="K26464"/>
    </row>
    <row r="26465" spans="11:11" x14ac:dyDescent="0.25">
      <c r="K26465"/>
    </row>
    <row r="26466" spans="11:11" x14ac:dyDescent="0.25">
      <c r="K26466"/>
    </row>
    <row r="26467" spans="11:11" x14ac:dyDescent="0.25">
      <c r="K26467"/>
    </row>
    <row r="26468" spans="11:11" x14ac:dyDescent="0.25">
      <c r="K26468"/>
    </row>
    <row r="26469" spans="11:11" x14ac:dyDescent="0.25">
      <c r="K26469"/>
    </row>
    <row r="26470" spans="11:11" x14ac:dyDescent="0.25">
      <c r="K26470"/>
    </row>
    <row r="26471" spans="11:11" x14ac:dyDescent="0.25">
      <c r="K26471"/>
    </row>
    <row r="26472" spans="11:11" x14ac:dyDescent="0.25">
      <c r="K26472"/>
    </row>
    <row r="26473" spans="11:11" x14ac:dyDescent="0.25">
      <c r="K26473"/>
    </row>
    <row r="26474" spans="11:11" x14ac:dyDescent="0.25">
      <c r="K26474"/>
    </row>
    <row r="26475" spans="11:11" x14ac:dyDescent="0.25">
      <c r="K26475"/>
    </row>
    <row r="26476" spans="11:11" x14ac:dyDescent="0.25">
      <c r="K26476"/>
    </row>
    <row r="26477" spans="11:11" x14ac:dyDescent="0.25">
      <c r="K26477"/>
    </row>
    <row r="26478" spans="11:11" x14ac:dyDescent="0.25">
      <c r="K26478"/>
    </row>
    <row r="26479" spans="11:11" x14ac:dyDescent="0.25">
      <c r="K26479"/>
    </row>
    <row r="26480" spans="11:11" x14ac:dyDescent="0.25">
      <c r="K26480"/>
    </row>
    <row r="26481" spans="11:11" x14ac:dyDescent="0.25">
      <c r="K26481"/>
    </row>
    <row r="26482" spans="11:11" x14ac:dyDescent="0.25">
      <c r="K26482"/>
    </row>
    <row r="26483" spans="11:11" x14ac:dyDescent="0.25">
      <c r="K26483"/>
    </row>
    <row r="26484" spans="11:11" x14ac:dyDescent="0.25">
      <c r="K26484"/>
    </row>
    <row r="26485" spans="11:11" x14ac:dyDescent="0.25">
      <c r="K26485"/>
    </row>
    <row r="26486" spans="11:11" x14ac:dyDescent="0.25">
      <c r="K26486"/>
    </row>
    <row r="26487" spans="11:11" x14ac:dyDescent="0.25">
      <c r="K26487"/>
    </row>
    <row r="26488" spans="11:11" x14ac:dyDescent="0.25">
      <c r="K26488"/>
    </row>
    <row r="26489" spans="11:11" x14ac:dyDescent="0.25">
      <c r="K26489"/>
    </row>
    <row r="26490" spans="11:11" x14ac:dyDescent="0.25">
      <c r="K26490"/>
    </row>
    <row r="26491" spans="11:11" x14ac:dyDescent="0.25">
      <c r="K26491"/>
    </row>
    <row r="26492" spans="11:11" x14ac:dyDescent="0.25">
      <c r="K26492"/>
    </row>
    <row r="26493" spans="11:11" x14ac:dyDescent="0.25">
      <c r="K26493"/>
    </row>
    <row r="26494" spans="11:11" x14ac:dyDescent="0.25">
      <c r="K26494"/>
    </row>
    <row r="26495" spans="11:11" x14ac:dyDescent="0.25">
      <c r="K26495"/>
    </row>
    <row r="26496" spans="11:11" x14ac:dyDescent="0.25">
      <c r="K26496"/>
    </row>
    <row r="26497" spans="11:11" x14ac:dyDescent="0.25">
      <c r="K26497"/>
    </row>
    <row r="26498" spans="11:11" x14ac:dyDescent="0.25">
      <c r="K26498"/>
    </row>
    <row r="26499" spans="11:11" x14ac:dyDescent="0.25">
      <c r="K26499"/>
    </row>
    <row r="26500" spans="11:11" x14ac:dyDescent="0.25">
      <c r="K26500"/>
    </row>
    <row r="26501" spans="11:11" x14ac:dyDescent="0.25">
      <c r="K26501"/>
    </row>
    <row r="26502" spans="11:11" x14ac:dyDescent="0.25">
      <c r="K26502"/>
    </row>
    <row r="26503" spans="11:11" x14ac:dyDescent="0.25">
      <c r="K26503"/>
    </row>
    <row r="26504" spans="11:11" x14ac:dyDescent="0.25">
      <c r="K26504"/>
    </row>
    <row r="26505" spans="11:11" x14ac:dyDescent="0.25">
      <c r="K26505"/>
    </row>
    <row r="26506" spans="11:11" x14ac:dyDescent="0.25">
      <c r="K26506"/>
    </row>
    <row r="26507" spans="11:11" x14ac:dyDescent="0.25">
      <c r="K26507"/>
    </row>
    <row r="26508" spans="11:11" x14ac:dyDescent="0.25">
      <c r="K26508"/>
    </row>
    <row r="26509" spans="11:11" x14ac:dyDescent="0.25">
      <c r="K26509"/>
    </row>
    <row r="26510" spans="11:11" x14ac:dyDescent="0.25">
      <c r="K26510"/>
    </row>
    <row r="26511" spans="11:11" x14ac:dyDescent="0.25">
      <c r="K26511"/>
    </row>
    <row r="26512" spans="11:11" x14ac:dyDescent="0.25">
      <c r="K26512"/>
    </row>
    <row r="26513" spans="11:11" x14ac:dyDescent="0.25">
      <c r="K26513"/>
    </row>
    <row r="26514" spans="11:11" x14ac:dyDescent="0.25">
      <c r="K26514"/>
    </row>
    <row r="26515" spans="11:11" x14ac:dyDescent="0.25">
      <c r="K26515"/>
    </row>
    <row r="26516" spans="11:11" x14ac:dyDescent="0.25">
      <c r="K26516"/>
    </row>
    <row r="26517" spans="11:11" x14ac:dyDescent="0.25">
      <c r="K26517"/>
    </row>
    <row r="26518" spans="11:11" x14ac:dyDescent="0.25">
      <c r="K26518"/>
    </row>
    <row r="26519" spans="11:11" x14ac:dyDescent="0.25">
      <c r="K26519"/>
    </row>
    <row r="26520" spans="11:11" x14ac:dyDescent="0.25">
      <c r="K26520"/>
    </row>
    <row r="26521" spans="11:11" x14ac:dyDescent="0.25">
      <c r="K26521"/>
    </row>
    <row r="26522" spans="11:11" x14ac:dyDescent="0.25">
      <c r="K26522"/>
    </row>
    <row r="26523" spans="11:11" x14ac:dyDescent="0.25">
      <c r="K26523"/>
    </row>
    <row r="26524" spans="11:11" x14ac:dyDescent="0.25">
      <c r="K26524"/>
    </row>
    <row r="26525" spans="11:11" x14ac:dyDescent="0.25">
      <c r="K26525"/>
    </row>
    <row r="26526" spans="11:11" x14ac:dyDescent="0.25">
      <c r="K26526"/>
    </row>
    <row r="26527" spans="11:11" x14ac:dyDescent="0.25">
      <c r="K26527"/>
    </row>
    <row r="26528" spans="11:11" x14ac:dyDescent="0.25">
      <c r="K26528"/>
    </row>
    <row r="26529" spans="11:11" x14ac:dyDescent="0.25">
      <c r="K26529"/>
    </row>
    <row r="26530" spans="11:11" x14ac:dyDescent="0.25">
      <c r="K26530"/>
    </row>
    <row r="26531" spans="11:11" x14ac:dyDescent="0.25">
      <c r="K26531"/>
    </row>
    <row r="26532" spans="11:11" x14ac:dyDescent="0.25">
      <c r="K26532"/>
    </row>
    <row r="26533" spans="11:11" x14ac:dyDescent="0.25">
      <c r="K26533"/>
    </row>
    <row r="26534" spans="11:11" x14ac:dyDescent="0.25">
      <c r="K26534"/>
    </row>
    <row r="26535" spans="11:11" x14ac:dyDescent="0.25">
      <c r="K26535"/>
    </row>
    <row r="26536" spans="11:11" x14ac:dyDescent="0.25">
      <c r="K26536"/>
    </row>
    <row r="26537" spans="11:11" x14ac:dyDescent="0.25">
      <c r="K26537"/>
    </row>
    <row r="26538" spans="11:11" x14ac:dyDescent="0.25">
      <c r="K26538"/>
    </row>
    <row r="26539" spans="11:11" x14ac:dyDescent="0.25">
      <c r="K26539"/>
    </row>
    <row r="26540" spans="11:11" x14ac:dyDescent="0.25">
      <c r="K26540"/>
    </row>
    <row r="26541" spans="11:11" x14ac:dyDescent="0.25">
      <c r="K26541"/>
    </row>
    <row r="26542" spans="11:11" x14ac:dyDescent="0.25">
      <c r="K26542"/>
    </row>
    <row r="26543" spans="11:11" x14ac:dyDescent="0.25">
      <c r="K26543"/>
    </row>
    <row r="26544" spans="11:11" x14ac:dyDescent="0.25">
      <c r="K26544"/>
    </row>
    <row r="26545" spans="11:11" x14ac:dyDescent="0.25">
      <c r="K26545"/>
    </row>
    <row r="26546" spans="11:11" x14ac:dyDescent="0.25">
      <c r="K26546"/>
    </row>
    <row r="26547" spans="11:11" x14ac:dyDescent="0.25">
      <c r="K26547"/>
    </row>
    <row r="26548" spans="11:11" x14ac:dyDescent="0.25">
      <c r="K26548"/>
    </row>
    <row r="26549" spans="11:11" x14ac:dyDescent="0.25">
      <c r="K26549"/>
    </row>
    <row r="26550" spans="11:11" x14ac:dyDescent="0.25">
      <c r="K26550"/>
    </row>
    <row r="26551" spans="11:11" x14ac:dyDescent="0.25">
      <c r="K26551"/>
    </row>
    <row r="26552" spans="11:11" x14ac:dyDescent="0.25">
      <c r="K26552"/>
    </row>
    <row r="26553" spans="11:11" x14ac:dyDescent="0.25">
      <c r="K26553"/>
    </row>
    <row r="26554" spans="11:11" x14ac:dyDescent="0.25">
      <c r="K26554"/>
    </row>
    <row r="26555" spans="11:11" x14ac:dyDescent="0.25">
      <c r="K26555"/>
    </row>
    <row r="26556" spans="11:11" x14ac:dyDescent="0.25">
      <c r="K26556"/>
    </row>
    <row r="26557" spans="11:11" x14ac:dyDescent="0.25">
      <c r="K26557"/>
    </row>
    <row r="26558" spans="11:11" x14ac:dyDescent="0.25">
      <c r="K26558"/>
    </row>
    <row r="26559" spans="11:11" x14ac:dyDescent="0.25">
      <c r="K26559"/>
    </row>
    <row r="26560" spans="11:11" x14ac:dyDescent="0.25">
      <c r="K26560"/>
    </row>
    <row r="26561" spans="11:11" x14ac:dyDescent="0.25">
      <c r="K26561"/>
    </row>
    <row r="26562" spans="11:11" x14ac:dyDescent="0.25">
      <c r="K26562"/>
    </row>
    <row r="26563" spans="11:11" x14ac:dyDescent="0.25">
      <c r="K26563"/>
    </row>
    <row r="26564" spans="11:11" x14ac:dyDescent="0.25">
      <c r="K26564"/>
    </row>
    <row r="26565" spans="11:11" x14ac:dyDescent="0.25">
      <c r="K26565"/>
    </row>
    <row r="26566" spans="11:11" x14ac:dyDescent="0.25">
      <c r="K26566"/>
    </row>
    <row r="26567" spans="11:11" x14ac:dyDescent="0.25">
      <c r="K26567"/>
    </row>
    <row r="26568" spans="11:11" x14ac:dyDescent="0.25">
      <c r="K26568"/>
    </row>
    <row r="26569" spans="11:11" x14ac:dyDescent="0.25">
      <c r="K26569"/>
    </row>
    <row r="26570" spans="11:11" x14ac:dyDescent="0.25">
      <c r="K26570"/>
    </row>
    <row r="26571" spans="11:11" x14ac:dyDescent="0.25">
      <c r="K26571"/>
    </row>
    <row r="26572" spans="11:11" x14ac:dyDescent="0.25">
      <c r="K26572"/>
    </row>
    <row r="26573" spans="11:11" x14ac:dyDescent="0.25">
      <c r="K26573"/>
    </row>
    <row r="26574" spans="11:11" x14ac:dyDescent="0.25">
      <c r="K26574"/>
    </row>
    <row r="26575" spans="11:11" x14ac:dyDescent="0.25">
      <c r="K26575"/>
    </row>
    <row r="26576" spans="11:11" x14ac:dyDescent="0.25">
      <c r="K26576"/>
    </row>
    <row r="26577" spans="11:11" x14ac:dyDescent="0.25">
      <c r="K26577"/>
    </row>
    <row r="26578" spans="11:11" x14ac:dyDescent="0.25">
      <c r="K26578"/>
    </row>
    <row r="26579" spans="11:11" x14ac:dyDescent="0.25">
      <c r="K26579"/>
    </row>
    <row r="26580" spans="11:11" x14ac:dyDescent="0.25">
      <c r="K26580"/>
    </row>
    <row r="26581" spans="11:11" x14ac:dyDescent="0.25">
      <c r="K26581"/>
    </row>
    <row r="26582" spans="11:11" x14ac:dyDescent="0.25">
      <c r="K26582"/>
    </row>
    <row r="26583" spans="11:11" x14ac:dyDescent="0.25">
      <c r="K26583"/>
    </row>
    <row r="26584" spans="11:11" x14ac:dyDescent="0.25">
      <c r="K26584"/>
    </row>
    <row r="26585" spans="11:11" x14ac:dyDescent="0.25">
      <c r="K26585"/>
    </row>
    <row r="26586" spans="11:11" x14ac:dyDescent="0.25">
      <c r="K26586"/>
    </row>
    <row r="26587" spans="11:11" x14ac:dyDescent="0.25">
      <c r="K26587"/>
    </row>
    <row r="26588" spans="11:11" x14ac:dyDescent="0.25">
      <c r="K26588"/>
    </row>
    <row r="26589" spans="11:11" x14ac:dyDescent="0.25">
      <c r="K26589"/>
    </row>
    <row r="26590" spans="11:11" x14ac:dyDescent="0.25">
      <c r="K26590"/>
    </row>
    <row r="26591" spans="11:11" x14ac:dyDescent="0.25">
      <c r="K26591"/>
    </row>
    <row r="26592" spans="11:11" x14ac:dyDescent="0.25">
      <c r="K26592"/>
    </row>
    <row r="26593" spans="11:11" x14ac:dyDescent="0.25">
      <c r="K26593"/>
    </row>
    <row r="26594" spans="11:11" x14ac:dyDescent="0.25">
      <c r="K26594"/>
    </row>
    <row r="26595" spans="11:11" x14ac:dyDescent="0.25">
      <c r="K26595"/>
    </row>
    <row r="26596" spans="11:11" x14ac:dyDescent="0.25">
      <c r="K26596"/>
    </row>
    <row r="26597" spans="11:11" x14ac:dyDescent="0.25">
      <c r="K26597"/>
    </row>
    <row r="26598" spans="11:11" x14ac:dyDescent="0.25">
      <c r="K26598"/>
    </row>
    <row r="26599" spans="11:11" x14ac:dyDescent="0.25">
      <c r="K26599"/>
    </row>
    <row r="26600" spans="11:11" x14ac:dyDescent="0.25">
      <c r="K26600"/>
    </row>
    <row r="26601" spans="11:11" x14ac:dyDescent="0.25">
      <c r="K26601"/>
    </row>
    <row r="26602" spans="11:11" x14ac:dyDescent="0.25">
      <c r="K26602"/>
    </row>
    <row r="26603" spans="11:11" x14ac:dyDescent="0.25">
      <c r="K26603"/>
    </row>
    <row r="26604" spans="11:11" x14ac:dyDescent="0.25">
      <c r="K26604"/>
    </row>
    <row r="26605" spans="11:11" x14ac:dyDescent="0.25">
      <c r="K26605"/>
    </row>
    <row r="26606" spans="11:11" x14ac:dyDescent="0.25">
      <c r="K26606"/>
    </row>
    <row r="26607" spans="11:11" x14ac:dyDescent="0.25">
      <c r="K26607"/>
    </row>
    <row r="26608" spans="11:11" x14ac:dyDescent="0.25">
      <c r="K26608"/>
    </row>
    <row r="26609" spans="11:11" x14ac:dyDescent="0.25">
      <c r="K26609"/>
    </row>
    <row r="26610" spans="11:11" x14ac:dyDescent="0.25">
      <c r="K26610"/>
    </row>
    <row r="26611" spans="11:11" x14ac:dyDescent="0.25">
      <c r="K26611"/>
    </row>
    <row r="26612" spans="11:11" x14ac:dyDescent="0.25">
      <c r="K26612"/>
    </row>
    <row r="26613" spans="11:11" x14ac:dyDescent="0.25">
      <c r="K26613"/>
    </row>
    <row r="26614" spans="11:11" x14ac:dyDescent="0.25">
      <c r="K26614"/>
    </row>
    <row r="26615" spans="11:11" x14ac:dyDescent="0.25">
      <c r="K26615"/>
    </row>
    <row r="26616" spans="11:11" x14ac:dyDescent="0.25">
      <c r="K26616"/>
    </row>
    <row r="26617" spans="11:11" x14ac:dyDescent="0.25">
      <c r="K26617"/>
    </row>
    <row r="26618" spans="11:11" x14ac:dyDescent="0.25">
      <c r="K26618"/>
    </row>
    <row r="26619" spans="11:11" x14ac:dyDescent="0.25">
      <c r="K26619"/>
    </row>
    <row r="26620" spans="11:11" x14ac:dyDescent="0.25">
      <c r="K26620"/>
    </row>
    <row r="26621" spans="11:11" x14ac:dyDescent="0.25">
      <c r="K26621"/>
    </row>
    <row r="26622" spans="11:11" x14ac:dyDescent="0.25">
      <c r="K26622"/>
    </row>
    <row r="26623" spans="11:11" x14ac:dyDescent="0.25">
      <c r="K26623"/>
    </row>
    <row r="26624" spans="11:11" x14ac:dyDescent="0.25">
      <c r="K26624"/>
    </row>
    <row r="26625" spans="11:11" x14ac:dyDescent="0.25">
      <c r="K26625"/>
    </row>
    <row r="26626" spans="11:11" x14ac:dyDescent="0.25">
      <c r="K26626"/>
    </row>
    <row r="26627" spans="11:11" x14ac:dyDescent="0.25">
      <c r="K26627"/>
    </row>
    <row r="26628" spans="11:11" x14ac:dyDescent="0.25">
      <c r="K26628"/>
    </row>
    <row r="26629" spans="11:11" x14ac:dyDescent="0.25">
      <c r="K26629"/>
    </row>
    <row r="26630" spans="11:11" x14ac:dyDescent="0.25">
      <c r="K26630"/>
    </row>
    <row r="26631" spans="11:11" x14ac:dyDescent="0.25">
      <c r="K26631"/>
    </row>
    <row r="26632" spans="11:11" x14ac:dyDescent="0.25">
      <c r="K26632"/>
    </row>
    <row r="26633" spans="11:11" x14ac:dyDescent="0.25">
      <c r="K26633"/>
    </row>
    <row r="26634" spans="11:11" x14ac:dyDescent="0.25">
      <c r="K26634"/>
    </row>
    <row r="26635" spans="11:11" x14ac:dyDescent="0.25">
      <c r="K26635"/>
    </row>
    <row r="26636" spans="11:11" x14ac:dyDescent="0.25">
      <c r="K26636"/>
    </row>
    <row r="26637" spans="11:11" x14ac:dyDescent="0.25">
      <c r="K26637"/>
    </row>
    <row r="26638" spans="11:11" x14ac:dyDescent="0.25">
      <c r="K26638"/>
    </row>
    <row r="26639" spans="11:11" x14ac:dyDescent="0.25">
      <c r="K26639"/>
    </row>
    <row r="26640" spans="11:11" x14ac:dyDescent="0.25">
      <c r="K26640"/>
    </row>
    <row r="26641" spans="11:11" x14ac:dyDescent="0.25">
      <c r="K26641"/>
    </row>
    <row r="26642" spans="11:11" x14ac:dyDescent="0.25">
      <c r="K26642"/>
    </row>
    <row r="26643" spans="11:11" x14ac:dyDescent="0.25">
      <c r="K26643"/>
    </row>
    <row r="26644" spans="11:11" x14ac:dyDescent="0.25">
      <c r="K26644"/>
    </row>
    <row r="26645" spans="11:11" x14ac:dyDescent="0.25">
      <c r="K26645"/>
    </row>
    <row r="26646" spans="11:11" x14ac:dyDescent="0.25">
      <c r="K26646"/>
    </row>
    <row r="26647" spans="11:11" x14ac:dyDescent="0.25">
      <c r="K26647"/>
    </row>
    <row r="26648" spans="11:11" x14ac:dyDescent="0.25">
      <c r="K26648"/>
    </row>
    <row r="26649" spans="11:11" x14ac:dyDescent="0.25">
      <c r="K26649"/>
    </row>
    <row r="26650" spans="11:11" x14ac:dyDescent="0.25">
      <c r="K26650"/>
    </row>
    <row r="26651" spans="11:11" x14ac:dyDescent="0.25">
      <c r="K26651"/>
    </row>
    <row r="26652" spans="11:11" x14ac:dyDescent="0.25">
      <c r="K26652"/>
    </row>
    <row r="26653" spans="11:11" x14ac:dyDescent="0.25">
      <c r="K26653"/>
    </row>
    <row r="26654" spans="11:11" x14ac:dyDescent="0.25">
      <c r="K26654"/>
    </row>
    <row r="26655" spans="11:11" x14ac:dyDescent="0.25">
      <c r="K26655"/>
    </row>
    <row r="26656" spans="11:11" x14ac:dyDescent="0.25">
      <c r="K26656"/>
    </row>
    <row r="26657" spans="11:11" x14ac:dyDescent="0.25">
      <c r="K26657"/>
    </row>
    <row r="26658" spans="11:11" x14ac:dyDescent="0.25">
      <c r="K26658"/>
    </row>
    <row r="26659" spans="11:11" x14ac:dyDescent="0.25">
      <c r="K26659"/>
    </row>
    <row r="26660" spans="11:11" x14ac:dyDescent="0.25">
      <c r="K26660"/>
    </row>
    <row r="26661" spans="11:11" x14ac:dyDescent="0.25">
      <c r="K26661"/>
    </row>
    <row r="26662" spans="11:11" x14ac:dyDescent="0.25">
      <c r="K26662"/>
    </row>
    <row r="26663" spans="11:11" x14ac:dyDescent="0.25">
      <c r="K26663"/>
    </row>
    <row r="26664" spans="11:11" x14ac:dyDescent="0.25">
      <c r="K26664"/>
    </row>
    <row r="26665" spans="11:11" x14ac:dyDescent="0.25">
      <c r="K26665"/>
    </row>
    <row r="26666" spans="11:11" x14ac:dyDescent="0.25">
      <c r="K26666"/>
    </row>
    <row r="26667" spans="11:11" x14ac:dyDescent="0.25">
      <c r="K26667"/>
    </row>
    <row r="26668" spans="11:11" x14ac:dyDescent="0.25">
      <c r="K26668"/>
    </row>
    <row r="26669" spans="11:11" x14ac:dyDescent="0.25">
      <c r="K26669"/>
    </row>
    <row r="26670" spans="11:11" x14ac:dyDescent="0.25">
      <c r="K26670"/>
    </row>
    <row r="26671" spans="11:11" x14ac:dyDescent="0.25">
      <c r="K26671"/>
    </row>
    <row r="26672" spans="11:11" x14ac:dyDescent="0.25">
      <c r="K26672"/>
    </row>
    <row r="26673" spans="11:11" x14ac:dyDescent="0.25">
      <c r="K26673"/>
    </row>
    <row r="26674" spans="11:11" x14ac:dyDescent="0.25">
      <c r="K26674"/>
    </row>
    <row r="26675" spans="11:11" x14ac:dyDescent="0.25">
      <c r="K26675"/>
    </row>
    <row r="26676" spans="11:11" x14ac:dyDescent="0.25">
      <c r="K26676"/>
    </row>
    <row r="26677" spans="11:11" x14ac:dyDescent="0.25">
      <c r="K26677"/>
    </row>
    <row r="26678" spans="11:11" x14ac:dyDescent="0.25">
      <c r="K26678"/>
    </row>
    <row r="26679" spans="11:11" x14ac:dyDescent="0.25">
      <c r="K26679"/>
    </row>
    <row r="26680" spans="11:11" x14ac:dyDescent="0.25">
      <c r="K26680"/>
    </row>
    <row r="26681" spans="11:11" x14ac:dyDescent="0.25">
      <c r="K26681"/>
    </row>
    <row r="26682" spans="11:11" x14ac:dyDescent="0.25">
      <c r="K26682"/>
    </row>
    <row r="26683" spans="11:11" x14ac:dyDescent="0.25">
      <c r="K26683"/>
    </row>
    <row r="26684" spans="11:11" x14ac:dyDescent="0.25">
      <c r="K26684"/>
    </row>
    <row r="26685" spans="11:11" x14ac:dyDescent="0.25">
      <c r="K26685"/>
    </row>
    <row r="26686" spans="11:11" x14ac:dyDescent="0.25">
      <c r="K26686"/>
    </row>
    <row r="26687" spans="11:11" x14ac:dyDescent="0.25">
      <c r="K26687"/>
    </row>
    <row r="26688" spans="11:11" x14ac:dyDescent="0.25">
      <c r="K26688"/>
    </row>
    <row r="26689" spans="11:11" x14ac:dyDescent="0.25">
      <c r="K26689"/>
    </row>
    <row r="26690" spans="11:11" x14ac:dyDescent="0.25">
      <c r="K26690"/>
    </row>
    <row r="26691" spans="11:11" x14ac:dyDescent="0.25">
      <c r="K26691"/>
    </row>
    <row r="26692" spans="11:11" x14ac:dyDescent="0.25">
      <c r="K26692"/>
    </row>
    <row r="26693" spans="11:11" x14ac:dyDescent="0.25">
      <c r="K26693"/>
    </row>
    <row r="26694" spans="11:11" x14ac:dyDescent="0.25">
      <c r="K26694"/>
    </row>
    <row r="26695" spans="11:11" x14ac:dyDescent="0.25">
      <c r="K26695"/>
    </row>
    <row r="26696" spans="11:11" x14ac:dyDescent="0.25">
      <c r="K26696"/>
    </row>
    <row r="26697" spans="11:11" x14ac:dyDescent="0.25">
      <c r="K26697"/>
    </row>
    <row r="26698" spans="11:11" x14ac:dyDescent="0.25">
      <c r="K26698"/>
    </row>
    <row r="26699" spans="11:11" x14ac:dyDescent="0.25">
      <c r="K26699"/>
    </row>
    <row r="26700" spans="11:11" x14ac:dyDescent="0.25">
      <c r="K26700"/>
    </row>
    <row r="26701" spans="11:11" x14ac:dyDescent="0.25">
      <c r="K26701"/>
    </row>
    <row r="26702" spans="11:11" x14ac:dyDescent="0.25">
      <c r="K26702"/>
    </row>
    <row r="26703" spans="11:11" x14ac:dyDescent="0.25">
      <c r="K26703"/>
    </row>
    <row r="26704" spans="11:11" x14ac:dyDescent="0.25">
      <c r="K26704"/>
    </row>
    <row r="26705" spans="11:11" x14ac:dyDescent="0.25">
      <c r="K26705"/>
    </row>
    <row r="26706" spans="11:11" x14ac:dyDescent="0.25">
      <c r="K26706"/>
    </row>
    <row r="26707" spans="11:11" x14ac:dyDescent="0.25">
      <c r="K26707"/>
    </row>
    <row r="26708" spans="11:11" x14ac:dyDescent="0.25">
      <c r="K26708"/>
    </row>
    <row r="26709" spans="11:11" x14ac:dyDescent="0.25">
      <c r="K26709"/>
    </row>
    <row r="26710" spans="11:11" x14ac:dyDescent="0.25">
      <c r="K26710"/>
    </row>
    <row r="26711" spans="11:11" x14ac:dyDescent="0.25">
      <c r="K26711"/>
    </row>
    <row r="26712" spans="11:11" x14ac:dyDescent="0.25">
      <c r="K26712"/>
    </row>
    <row r="26713" spans="11:11" x14ac:dyDescent="0.25">
      <c r="K26713"/>
    </row>
    <row r="26714" spans="11:11" x14ac:dyDescent="0.25">
      <c r="K26714"/>
    </row>
    <row r="26715" spans="11:11" x14ac:dyDescent="0.25">
      <c r="K26715"/>
    </row>
    <row r="26716" spans="11:11" x14ac:dyDescent="0.25">
      <c r="K26716"/>
    </row>
    <row r="26717" spans="11:11" x14ac:dyDescent="0.25">
      <c r="K26717"/>
    </row>
    <row r="26718" spans="11:11" x14ac:dyDescent="0.25">
      <c r="K26718"/>
    </row>
    <row r="26719" spans="11:11" x14ac:dyDescent="0.25">
      <c r="K26719"/>
    </row>
    <row r="26720" spans="11:11" x14ac:dyDescent="0.25">
      <c r="K26720"/>
    </row>
    <row r="26721" spans="11:11" x14ac:dyDescent="0.25">
      <c r="K26721"/>
    </row>
    <row r="26722" spans="11:11" x14ac:dyDescent="0.25">
      <c r="K26722"/>
    </row>
    <row r="26723" spans="11:11" x14ac:dyDescent="0.25">
      <c r="K26723"/>
    </row>
    <row r="26724" spans="11:11" x14ac:dyDescent="0.25">
      <c r="K26724"/>
    </row>
    <row r="26725" spans="11:11" x14ac:dyDescent="0.25">
      <c r="K26725"/>
    </row>
    <row r="26726" spans="11:11" x14ac:dyDescent="0.25">
      <c r="K26726"/>
    </row>
    <row r="26727" spans="11:11" x14ac:dyDescent="0.25">
      <c r="K26727"/>
    </row>
    <row r="26728" spans="11:11" x14ac:dyDescent="0.25">
      <c r="K26728"/>
    </row>
    <row r="26729" spans="11:11" x14ac:dyDescent="0.25">
      <c r="K26729"/>
    </row>
    <row r="26730" spans="11:11" x14ac:dyDescent="0.25">
      <c r="K26730"/>
    </row>
    <row r="26731" spans="11:11" x14ac:dyDescent="0.25">
      <c r="K26731"/>
    </row>
    <row r="26732" spans="11:11" x14ac:dyDescent="0.25">
      <c r="K26732"/>
    </row>
    <row r="26733" spans="11:11" x14ac:dyDescent="0.25">
      <c r="K26733"/>
    </row>
    <row r="26734" spans="11:11" x14ac:dyDescent="0.25">
      <c r="K26734"/>
    </row>
    <row r="26735" spans="11:11" x14ac:dyDescent="0.25">
      <c r="K26735"/>
    </row>
    <row r="26736" spans="11:11" x14ac:dyDescent="0.25">
      <c r="K26736"/>
    </row>
    <row r="26737" spans="11:11" x14ac:dyDescent="0.25">
      <c r="K26737"/>
    </row>
    <row r="26738" spans="11:11" x14ac:dyDescent="0.25">
      <c r="K26738"/>
    </row>
    <row r="26739" spans="11:11" x14ac:dyDescent="0.25">
      <c r="K26739"/>
    </row>
    <row r="26740" spans="11:11" x14ac:dyDescent="0.25">
      <c r="K26740"/>
    </row>
    <row r="26741" spans="11:11" x14ac:dyDescent="0.25">
      <c r="K26741"/>
    </row>
    <row r="26742" spans="11:11" x14ac:dyDescent="0.25">
      <c r="K26742"/>
    </row>
    <row r="26743" spans="11:11" x14ac:dyDescent="0.25">
      <c r="K26743"/>
    </row>
    <row r="26744" spans="11:11" x14ac:dyDescent="0.25">
      <c r="K26744"/>
    </row>
    <row r="26745" spans="11:11" x14ac:dyDescent="0.25">
      <c r="K26745"/>
    </row>
    <row r="26746" spans="11:11" x14ac:dyDescent="0.25">
      <c r="K26746"/>
    </row>
    <row r="26747" spans="11:11" x14ac:dyDescent="0.25">
      <c r="K26747"/>
    </row>
    <row r="26748" spans="11:11" x14ac:dyDescent="0.25">
      <c r="K26748"/>
    </row>
    <row r="26749" spans="11:11" x14ac:dyDescent="0.25">
      <c r="K26749"/>
    </row>
    <row r="26750" spans="11:11" x14ac:dyDescent="0.25">
      <c r="K26750"/>
    </row>
    <row r="26751" spans="11:11" x14ac:dyDescent="0.25">
      <c r="K26751"/>
    </row>
    <row r="26752" spans="11:11" x14ac:dyDescent="0.25">
      <c r="K26752"/>
    </row>
    <row r="26753" spans="11:11" x14ac:dyDescent="0.25">
      <c r="K26753"/>
    </row>
    <row r="26754" spans="11:11" x14ac:dyDescent="0.25">
      <c r="K26754"/>
    </row>
    <row r="26755" spans="11:11" x14ac:dyDescent="0.25">
      <c r="K26755"/>
    </row>
    <row r="26756" spans="11:11" x14ac:dyDescent="0.25">
      <c r="K26756"/>
    </row>
    <row r="26757" spans="11:11" x14ac:dyDescent="0.25">
      <c r="K26757"/>
    </row>
    <row r="26758" spans="11:11" x14ac:dyDescent="0.25">
      <c r="K26758"/>
    </row>
    <row r="26759" spans="11:11" x14ac:dyDescent="0.25">
      <c r="K26759"/>
    </row>
    <row r="26760" spans="11:11" x14ac:dyDescent="0.25">
      <c r="K26760"/>
    </row>
    <row r="26761" spans="11:11" x14ac:dyDescent="0.25">
      <c r="K26761"/>
    </row>
    <row r="26762" spans="11:11" x14ac:dyDescent="0.25">
      <c r="K26762"/>
    </row>
    <row r="26763" spans="11:11" x14ac:dyDescent="0.25">
      <c r="K26763"/>
    </row>
    <row r="26764" spans="11:11" x14ac:dyDescent="0.25">
      <c r="K26764"/>
    </row>
    <row r="26765" spans="11:11" x14ac:dyDescent="0.25">
      <c r="K26765"/>
    </row>
    <row r="26766" spans="11:11" x14ac:dyDescent="0.25">
      <c r="K26766"/>
    </row>
    <row r="26767" spans="11:11" x14ac:dyDescent="0.25">
      <c r="K26767"/>
    </row>
    <row r="26768" spans="11:11" x14ac:dyDescent="0.25">
      <c r="K26768"/>
    </row>
    <row r="26769" spans="11:11" x14ac:dyDescent="0.25">
      <c r="K26769"/>
    </row>
    <row r="26770" spans="11:11" x14ac:dyDescent="0.25">
      <c r="K26770"/>
    </row>
    <row r="26771" spans="11:11" x14ac:dyDescent="0.25">
      <c r="K26771"/>
    </row>
    <row r="26772" spans="11:11" x14ac:dyDescent="0.25">
      <c r="K26772"/>
    </row>
    <row r="26773" spans="11:11" x14ac:dyDescent="0.25">
      <c r="K26773"/>
    </row>
    <row r="26774" spans="11:11" x14ac:dyDescent="0.25">
      <c r="K26774"/>
    </row>
    <row r="26775" spans="11:11" x14ac:dyDescent="0.25">
      <c r="K26775"/>
    </row>
    <row r="26776" spans="11:11" x14ac:dyDescent="0.25">
      <c r="K26776"/>
    </row>
    <row r="26777" spans="11:11" x14ac:dyDescent="0.25">
      <c r="K26777"/>
    </row>
    <row r="26778" spans="11:11" x14ac:dyDescent="0.25">
      <c r="K26778"/>
    </row>
    <row r="26779" spans="11:11" x14ac:dyDescent="0.25">
      <c r="K26779"/>
    </row>
    <row r="26780" spans="11:11" x14ac:dyDescent="0.25">
      <c r="K26780"/>
    </row>
    <row r="26781" spans="11:11" x14ac:dyDescent="0.25">
      <c r="K26781"/>
    </row>
    <row r="26782" spans="11:11" x14ac:dyDescent="0.25">
      <c r="K26782"/>
    </row>
    <row r="26783" spans="11:11" x14ac:dyDescent="0.25">
      <c r="K26783"/>
    </row>
    <row r="26784" spans="11:11" x14ac:dyDescent="0.25">
      <c r="K26784"/>
    </row>
    <row r="26785" spans="11:11" x14ac:dyDescent="0.25">
      <c r="K26785"/>
    </row>
    <row r="26786" spans="11:11" x14ac:dyDescent="0.25">
      <c r="K26786"/>
    </row>
    <row r="26787" spans="11:11" x14ac:dyDescent="0.25">
      <c r="K26787"/>
    </row>
    <row r="26788" spans="11:11" x14ac:dyDescent="0.25">
      <c r="K26788"/>
    </row>
    <row r="26789" spans="11:11" x14ac:dyDescent="0.25">
      <c r="K26789"/>
    </row>
    <row r="26790" spans="11:11" x14ac:dyDescent="0.25">
      <c r="K26790"/>
    </row>
    <row r="26791" spans="11:11" x14ac:dyDescent="0.25">
      <c r="K26791"/>
    </row>
    <row r="26792" spans="11:11" x14ac:dyDescent="0.25">
      <c r="K26792"/>
    </row>
    <row r="26793" spans="11:11" x14ac:dyDescent="0.25">
      <c r="K26793"/>
    </row>
    <row r="26794" spans="11:11" x14ac:dyDescent="0.25">
      <c r="K26794"/>
    </row>
    <row r="26795" spans="11:11" x14ac:dyDescent="0.25">
      <c r="K26795"/>
    </row>
    <row r="26796" spans="11:11" x14ac:dyDescent="0.25">
      <c r="K26796"/>
    </row>
    <row r="26797" spans="11:11" x14ac:dyDescent="0.25">
      <c r="K26797"/>
    </row>
    <row r="26798" spans="11:11" x14ac:dyDescent="0.25">
      <c r="K26798"/>
    </row>
    <row r="26799" spans="11:11" x14ac:dyDescent="0.25">
      <c r="K26799"/>
    </row>
    <row r="26800" spans="11:11" x14ac:dyDescent="0.25">
      <c r="K26800"/>
    </row>
    <row r="26801" spans="11:11" x14ac:dyDescent="0.25">
      <c r="K26801"/>
    </row>
    <row r="26802" spans="11:11" x14ac:dyDescent="0.25">
      <c r="K26802"/>
    </row>
    <row r="26803" spans="11:11" x14ac:dyDescent="0.25">
      <c r="K26803"/>
    </row>
    <row r="26804" spans="11:11" x14ac:dyDescent="0.25">
      <c r="K26804"/>
    </row>
    <row r="26805" spans="11:11" x14ac:dyDescent="0.25">
      <c r="K26805"/>
    </row>
    <row r="26806" spans="11:11" x14ac:dyDescent="0.25">
      <c r="K26806"/>
    </row>
    <row r="26807" spans="11:11" x14ac:dyDescent="0.25">
      <c r="K26807"/>
    </row>
    <row r="26808" spans="11:11" x14ac:dyDescent="0.25">
      <c r="K26808"/>
    </row>
    <row r="26809" spans="11:11" x14ac:dyDescent="0.25">
      <c r="K26809"/>
    </row>
    <row r="26810" spans="11:11" x14ac:dyDescent="0.25">
      <c r="K26810"/>
    </row>
    <row r="26811" spans="11:11" x14ac:dyDescent="0.25">
      <c r="K26811"/>
    </row>
    <row r="26812" spans="11:11" x14ac:dyDescent="0.25">
      <c r="K26812"/>
    </row>
    <row r="26813" spans="11:11" x14ac:dyDescent="0.25">
      <c r="K26813"/>
    </row>
    <row r="26814" spans="11:11" x14ac:dyDescent="0.25">
      <c r="K26814"/>
    </row>
    <row r="26815" spans="11:11" x14ac:dyDescent="0.25">
      <c r="K26815"/>
    </row>
    <row r="26816" spans="11:11" x14ac:dyDescent="0.25">
      <c r="K26816"/>
    </row>
    <row r="26817" spans="11:11" x14ac:dyDescent="0.25">
      <c r="K26817"/>
    </row>
    <row r="26818" spans="11:11" x14ac:dyDescent="0.25">
      <c r="K26818"/>
    </row>
    <row r="26819" spans="11:11" x14ac:dyDescent="0.25">
      <c r="K26819"/>
    </row>
    <row r="26820" spans="11:11" x14ac:dyDescent="0.25">
      <c r="K26820"/>
    </row>
    <row r="26821" spans="11:11" x14ac:dyDescent="0.25">
      <c r="K26821"/>
    </row>
    <row r="26822" spans="11:11" x14ac:dyDescent="0.25">
      <c r="K26822"/>
    </row>
    <row r="26823" spans="11:11" x14ac:dyDescent="0.25">
      <c r="K26823"/>
    </row>
    <row r="26824" spans="11:11" x14ac:dyDescent="0.25">
      <c r="K26824"/>
    </row>
    <row r="26825" spans="11:11" x14ac:dyDescent="0.25">
      <c r="K26825"/>
    </row>
    <row r="26826" spans="11:11" x14ac:dyDescent="0.25">
      <c r="K26826"/>
    </row>
    <row r="26827" spans="11:11" x14ac:dyDescent="0.25">
      <c r="K26827"/>
    </row>
    <row r="26828" spans="11:11" x14ac:dyDescent="0.25">
      <c r="K26828"/>
    </row>
    <row r="26829" spans="11:11" x14ac:dyDescent="0.25">
      <c r="K26829"/>
    </row>
    <row r="26830" spans="11:11" x14ac:dyDescent="0.25">
      <c r="K26830"/>
    </row>
    <row r="26831" spans="11:11" x14ac:dyDescent="0.25">
      <c r="K26831"/>
    </row>
    <row r="26832" spans="11:11" x14ac:dyDescent="0.25">
      <c r="K26832"/>
    </row>
    <row r="26833" spans="11:11" x14ac:dyDescent="0.25">
      <c r="K26833"/>
    </row>
    <row r="26834" spans="11:11" x14ac:dyDescent="0.25">
      <c r="K26834"/>
    </row>
    <row r="26835" spans="11:11" x14ac:dyDescent="0.25">
      <c r="K26835"/>
    </row>
    <row r="26836" spans="11:11" x14ac:dyDescent="0.25">
      <c r="K26836"/>
    </row>
    <row r="26837" spans="11:11" x14ac:dyDescent="0.25">
      <c r="K26837"/>
    </row>
    <row r="26838" spans="11:11" x14ac:dyDescent="0.25">
      <c r="K26838"/>
    </row>
    <row r="26839" spans="11:11" x14ac:dyDescent="0.25">
      <c r="K26839"/>
    </row>
    <row r="26840" spans="11:11" x14ac:dyDescent="0.25">
      <c r="K26840"/>
    </row>
    <row r="26841" spans="11:11" x14ac:dyDescent="0.25">
      <c r="K26841"/>
    </row>
    <row r="26842" spans="11:11" x14ac:dyDescent="0.25">
      <c r="K26842"/>
    </row>
    <row r="26843" spans="11:11" x14ac:dyDescent="0.25">
      <c r="K26843"/>
    </row>
    <row r="26844" spans="11:11" x14ac:dyDescent="0.25">
      <c r="K26844"/>
    </row>
    <row r="26845" spans="11:11" x14ac:dyDescent="0.25">
      <c r="K26845"/>
    </row>
    <row r="26846" spans="11:11" x14ac:dyDescent="0.25">
      <c r="K26846"/>
    </row>
    <row r="26847" spans="11:11" x14ac:dyDescent="0.25">
      <c r="K26847"/>
    </row>
    <row r="26848" spans="11:11" x14ac:dyDescent="0.25">
      <c r="K26848"/>
    </row>
    <row r="26849" spans="11:11" x14ac:dyDescent="0.25">
      <c r="K26849"/>
    </row>
    <row r="26850" spans="11:11" x14ac:dyDescent="0.25">
      <c r="K26850"/>
    </row>
    <row r="26851" spans="11:11" x14ac:dyDescent="0.25">
      <c r="K26851"/>
    </row>
    <row r="26852" spans="11:11" x14ac:dyDescent="0.25">
      <c r="K26852"/>
    </row>
    <row r="26853" spans="11:11" x14ac:dyDescent="0.25">
      <c r="K26853"/>
    </row>
    <row r="26854" spans="11:11" x14ac:dyDescent="0.25">
      <c r="K26854"/>
    </row>
    <row r="26855" spans="11:11" x14ac:dyDescent="0.25">
      <c r="K26855"/>
    </row>
    <row r="26856" spans="11:11" x14ac:dyDescent="0.25">
      <c r="K26856"/>
    </row>
    <row r="26857" spans="11:11" x14ac:dyDescent="0.25">
      <c r="K26857"/>
    </row>
    <row r="26858" spans="11:11" x14ac:dyDescent="0.25">
      <c r="K26858"/>
    </row>
    <row r="26859" spans="11:11" x14ac:dyDescent="0.25">
      <c r="K26859"/>
    </row>
    <row r="26860" spans="11:11" x14ac:dyDescent="0.25">
      <c r="K26860"/>
    </row>
    <row r="26861" spans="11:11" x14ac:dyDescent="0.25">
      <c r="K26861"/>
    </row>
    <row r="26862" spans="11:11" x14ac:dyDescent="0.25">
      <c r="K26862"/>
    </row>
    <row r="26863" spans="11:11" x14ac:dyDescent="0.25">
      <c r="K26863"/>
    </row>
    <row r="26864" spans="11:11" x14ac:dyDescent="0.25">
      <c r="K26864"/>
    </row>
    <row r="26865" spans="11:11" x14ac:dyDescent="0.25">
      <c r="K26865"/>
    </row>
    <row r="26866" spans="11:11" x14ac:dyDescent="0.25">
      <c r="K26866"/>
    </row>
    <row r="26867" spans="11:11" x14ac:dyDescent="0.25">
      <c r="K26867"/>
    </row>
    <row r="26868" spans="11:11" x14ac:dyDescent="0.25">
      <c r="K26868"/>
    </row>
    <row r="26869" spans="11:11" x14ac:dyDescent="0.25">
      <c r="K26869"/>
    </row>
    <row r="26870" spans="11:11" x14ac:dyDescent="0.25">
      <c r="K26870"/>
    </row>
    <row r="26871" spans="11:11" x14ac:dyDescent="0.25">
      <c r="K26871"/>
    </row>
    <row r="26872" spans="11:11" x14ac:dyDescent="0.25">
      <c r="K26872"/>
    </row>
    <row r="26873" spans="11:11" x14ac:dyDescent="0.25">
      <c r="K26873"/>
    </row>
    <row r="26874" spans="11:11" x14ac:dyDescent="0.25">
      <c r="K26874"/>
    </row>
    <row r="26875" spans="11:11" x14ac:dyDescent="0.25">
      <c r="K26875"/>
    </row>
    <row r="26876" spans="11:11" x14ac:dyDescent="0.25">
      <c r="K26876"/>
    </row>
    <row r="26877" spans="11:11" x14ac:dyDescent="0.25">
      <c r="K26877"/>
    </row>
    <row r="26878" spans="11:11" x14ac:dyDescent="0.25">
      <c r="K26878"/>
    </row>
    <row r="26879" spans="11:11" x14ac:dyDescent="0.25">
      <c r="K26879"/>
    </row>
    <row r="26880" spans="11:11" x14ac:dyDescent="0.25">
      <c r="K26880"/>
    </row>
    <row r="26881" spans="11:11" x14ac:dyDescent="0.25">
      <c r="K26881"/>
    </row>
    <row r="26882" spans="11:11" x14ac:dyDescent="0.25">
      <c r="K26882"/>
    </row>
    <row r="26883" spans="11:11" x14ac:dyDescent="0.25">
      <c r="K26883"/>
    </row>
    <row r="26884" spans="11:11" x14ac:dyDescent="0.25">
      <c r="K26884"/>
    </row>
    <row r="26885" spans="11:11" x14ac:dyDescent="0.25">
      <c r="K26885"/>
    </row>
    <row r="26886" spans="11:11" x14ac:dyDescent="0.25">
      <c r="K26886"/>
    </row>
    <row r="26887" spans="11:11" x14ac:dyDescent="0.25">
      <c r="K26887"/>
    </row>
    <row r="26888" spans="11:11" x14ac:dyDescent="0.25">
      <c r="K26888"/>
    </row>
    <row r="26889" spans="11:11" x14ac:dyDescent="0.25">
      <c r="K26889"/>
    </row>
    <row r="26890" spans="11:11" x14ac:dyDescent="0.25">
      <c r="K26890"/>
    </row>
    <row r="26891" spans="11:11" x14ac:dyDescent="0.25">
      <c r="K26891"/>
    </row>
    <row r="26892" spans="11:11" x14ac:dyDescent="0.25">
      <c r="K26892"/>
    </row>
    <row r="26893" spans="11:11" x14ac:dyDescent="0.25">
      <c r="K26893"/>
    </row>
    <row r="26894" spans="11:11" x14ac:dyDescent="0.25">
      <c r="K26894"/>
    </row>
    <row r="26895" spans="11:11" x14ac:dyDescent="0.25">
      <c r="K26895"/>
    </row>
    <row r="26896" spans="11:11" x14ac:dyDescent="0.25">
      <c r="K26896"/>
    </row>
    <row r="26897" spans="11:11" x14ac:dyDescent="0.25">
      <c r="K26897"/>
    </row>
    <row r="26898" spans="11:11" x14ac:dyDescent="0.25">
      <c r="K26898"/>
    </row>
    <row r="26899" spans="11:11" x14ac:dyDescent="0.25">
      <c r="K26899"/>
    </row>
    <row r="26900" spans="11:11" x14ac:dyDescent="0.25">
      <c r="K26900"/>
    </row>
    <row r="26901" spans="11:11" x14ac:dyDescent="0.25">
      <c r="K26901"/>
    </row>
    <row r="26902" spans="11:11" x14ac:dyDescent="0.25">
      <c r="K26902"/>
    </row>
    <row r="26903" spans="11:11" x14ac:dyDescent="0.25">
      <c r="K26903"/>
    </row>
    <row r="26904" spans="11:11" x14ac:dyDescent="0.25">
      <c r="K26904"/>
    </row>
    <row r="26905" spans="11:11" x14ac:dyDescent="0.25">
      <c r="K26905"/>
    </row>
    <row r="26906" spans="11:11" x14ac:dyDescent="0.25">
      <c r="K26906"/>
    </row>
    <row r="26907" spans="11:11" x14ac:dyDescent="0.25">
      <c r="K26907"/>
    </row>
    <row r="26908" spans="11:11" x14ac:dyDescent="0.25">
      <c r="K26908"/>
    </row>
    <row r="26909" spans="11:11" x14ac:dyDescent="0.25">
      <c r="K26909"/>
    </row>
    <row r="26910" spans="11:11" x14ac:dyDescent="0.25">
      <c r="K26910"/>
    </row>
    <row r="26911" spans="11:11" x14ac:dyDescent="0.25">
      <c r="K26911"/>
    </row>
    <row r="26912" spans="11:11" x14ac:dyDescent="0.25">
      <c r="K26912"/>
    </row>
    <row r="26913" spans="11:11" x14ac:dyDescent="0.25">
      <c r="K26913"/>
    </row>
    <row r="26914" spans="11:11" x14ac:dyDescent="0.25">
      <c r="K26914"/>
    </row>
    <row r="26915" spans="11:11" x14ac:dyDescent="0.25">
      <c r="K26915"/>
    </row>
    <row r="26916" spans="11:11" x14ac:dyDescent="0.25">
      <c r="K26916"/>
    </row>
    <row r="26917" spans="11:11" x14ac:dyDescent="0.25">
      <c r="K26917"/>
    </row>
    <row r="26918" spans="11:11" x14ac:dyDescent="0.25">
      <c r="K26918"/>
    </row>
    <row r="26919" spans="11:11" x14ac:dyDescent="0.25">
      <c r="K26919"/>
    </row>
    <row r="26920" spans="11:11" x14ac:dyDescent="0.25">
      <c r="K26920"/>
    </row>
    <row r="26921" spans="11:11" x14ac:dyDescent="0.25">
      <c r="K26921"/>
    </row>
    <row r="26922" spans="11:11" x14ac:dyDescent="0.25">
      <c r="K26922"/>
    </row>
    <row r="26923" spans="11:11" x14ac:dyDescent="0.25">
      <c r="K26923"/>
    </row>
    <row r="26924" spans="11:11" x14ac:dyDescent="0.25">
      <c r="K26924"/>
    </row>
    <row r="26925" spans="11:11" x14ac:dyDescent="0.25">
      <c r="K26925"/>
    </row>
    <row r="26926" spans="11:11" x14ac:dyDescent="0.25">
      <c r="K26926"/>
    </row>
    <row r="26927" spans="11:11" x14ac:dyDescent="0.25">
      <c r="K26927"/>
    </row>
    <row r="26928" spans="11:11" x14ac:dyDescent="0.25">
      <c r="K26928"/>
    </row>
    <row r="26929" spans="11:11" x14ac:dyDescent="0.25">
      <c r="K26929"/>
    </row>
    <row r="26930" spans="11:11" x14ac:dyDescent="0.25">
      <c r="K26930"/>
    </row>
    <row r="26931" spans="11:11" x14ac:dyDescent="0.25">
      <c r="K26931"/>
    </row>
    <row r="26932" spans="11:11" x14ac:dyDescent="0.25">
      <c r="K26932"/>
    </row>
    <row r="26933" spans="11:11" x14ac:dyDescent="0.25">
      <c r="K26933"/>
    </row>
    <row r="26934" spans="11:11" x14ac:dyDescent="0.25">
      <c r="K26934"/>
    </row>
    <row r="26935" spans="11:11" x14ac:dyDescent="0.25">
      <c r="K26935"/>
    </row>
    <row r="26936" spans="11:11" x14ac:dyDescent="0.25">
      <c r="K26936"/>
    </row>
    <row r="26937" spans="11:11" x14ac:dyDescent="0.25">
      <c r="K26937"/>
    </row>
    <row r="26938" spans="11:11" x14ac:dyDescent="0.25">
      <c r="K26938"/>
    </row>
    <row r="26939" spans="11:11" x14ac:dyDescent="0.25">
      <c r="K26939"/>
    </row>
    <row r="26940" spans="11:11" x14ac:dyDescent="0.25">
      <c r="K26940"/>
    </row>
    <row r="26941" spans="11:11" x14ac:dyDescent="0.25">
      <c r="K26941"/>
    </row>
    <row r="26942" spans="11:11" x14ac:dyDescent="0.25">
      <c r="K26942"/>
    </row>
    <row r="26943" spans="11:11" x14ac:dyDescent="0.25">
      <c r="K26943"/>
    </row>
    <row r="26944" spans="11:11" x14ac:dyDescent="0.25">
      <c r="K26944"/>
    </row>
    <row r="26945" spans="11:11" x14ac:dyDescent="0.25">
      <c r="K26945"/>
    </row>
    <row r="26946" spans="11:11" x14ac:dyDescent="0.25">
      <c r="K26946"/>
    </row>
    <row r="26947" spans="11:11" x14ac:dyDescent="0.25">
      <c r="K26947"/>
    </row>
    <row r="26948" spans="11:11" x14ac:dyDescent="0.25">
      <c r="K26948"/>
    </row>
    <row r="26949" spans="11:11" x14ac:dyDescent="0.25">
      <c r="K26949"/>
    </row>
    <row r="26950" spans="11:11" x14ac:dyDescent="0.25">
      <c r="K26950"/>
    </row>
    <row r="26951" spans="11:11" x14ac:dyDescent="0.25">
      <c r="K26951"/>
    </row>
    <row r="26952" spans="11:11" x14ac:dyDescent="0.25">
      <c r="K26952"/>
    </row>
    <row r="26953" spans="11:11" x14ac:dyDescent="0.25">
      <c r="K26953"/>
    </row>
    <row r="26954" spans="11:11" x14ac:dyDescent="0.25">
      <c r="K26954"/>
    </row>
    <row r="26955" spans="11:11" x14ac:dyDescent="0.25">
      <c r="K26955"/>
    </row>
    <row r="26956" spans="11:11" x14ac:dyDescent="0.25">
      <c r="K26956"/>
    </row>
    <row r="26957" spans="11:11" x14ac:dyDescent="0.25">
      <c r="K26957"/>
    </row>
    <row r="26958" spans="11:11" x14ac:dyDescent="0.25">
      <c r="K26958"/>
    </row>
    <row r="26959" spans="11:11" x14ac:dyDescent="0.25">
      <c r="K26959"/>
    </row>
    <row r="26960" spans="11:11" x14ac:dyDescent="0.25">
      <c r="K26960"/>
    </row>
    <row r="26961" spans="11:11" x14ac:dyDescent="0.25">
      <c r="K26961"/>
    </row>
    <row r="26962" spans="11:11" x14ac:dyDescent="0.25">
      <c r="K26962"/>
    </row>
    <row r="26963" spans="11:11" x14ac:dyDescent="0.25">
      <c r="K26963"/>
    </row>
    <row r="26964" spans="11:11" x14ac:dyDescent="0.25">
      <c r="K26964"/>
    </row>
    <row r="26965" spans="11:11" x14ac:dyDescent="0.25">
      <c r="K26965"/>
    </row>
    <row r="26966" spans="11:11" x14ac:dyDescent="0.25">
      <c r="K26966"/>
    </row>
    <row r="26967" spans="11:11" x14ac:dyDescent="0.25">
      <c r="K26967"/>
    </row>
    <row r="26968" spans="11:11" x14ac:dyDescent="0.25">
      <c r="K26968"/>
    </row>
    <row r="26969" spans="11:11" x14ac:dyDescent="0.25">
      <c r="K26969"/>
    </row>
    <row r="26970" spans="11:11" x14ac:dyDescent="0.25">
      <c r="K26970"/>
    </row>
    <row r="26971" spans="11:11" x14ac:dyDescent="0.25">
      <c r="K26971"/>
    </row>
    <row r="26972" spans="11:11" x14ac:dyDescent="0.25">
      <c r="K26972"/>
    </row>
    <row r="26973" spans="11:11" x14ac:dyDescent="0.25">
      <c r="K26973"/>
    </row>
    <row r="26974" spans="11:11" x14ac:dyDescent="0.25">
      <c r="K26974"/>
    </row>
    <row r="26975" spans="11:11" x14ac:dyDescent="0.25">
      <c r="K26975"/>
    </row>
    <row r="26976" spans="11:11" x14ac:dyDescent="0.25">
      <c r="K26976"/>
    </row>
    <row r="26977" spans="11:11" x14ac:dyDescent="0.25">
      <c r="K26977"/>
    </row>
    <row r="26978" spans="11:11" x14ac:dyDescent="0.25">
      <c r="K26978"/>
    </row>
    <row r="26979" spans="11:11" x14ac:dyDescent="0.25">
      <c r="K26979"/>
    </row>
    <row r="26980" spans="11:11" x14ac:dyDescent="0.25">
      <c r="K26980"/>
    </row>
    <row r="26981" spans="11:11" x14ac:dyDescent="0.25">
      <c r="K26981"/>
    </row>
    <row r="26982" spans="11:11" x14ac:dyDescent="0.25">
      <c r="K26982"/>
    </row>
    <row r="26983" spans="11:11" x14ac:dyDescent="0.25">
      <c r="K26983"/>
    </row>
    <row r="26984" spans="11:11" x14ac:dyDescent="0.25">
      <c r="K26984"/>
    </row>
    <row r="26985" spans="11:11" x14ac:dyDescent="0.25">
      <c r="K26985"/>
    </row>
    <row r="26986" spans="11:11" x14ac:dyDescent="0.25">
      <c r="K26986"/>
    </row>
    <row r="26987" spans="11:11" x14ac:dyDescent="0.25">
      <c r="K26987"/>
    </row>
    <row r="26988" spans="11:11" x14ac:dyDescent="0.25">
      <c r="K26988"/>
    </row>
    <row r="26989" spans="11:11" x14ac:dyDescent="0.25">
      <c r="K26989"/>
    </row>
    <row r="26990" spans="11:11" x14ac:dyDescent="0.25">
      <c r="K26990"/>
    </row>
    <row r="26991" spans="11:11" x14ac:dyDescent="0.25">
      <c r="K26991"/>
    </row>
    <row r="26992" spans="11:11" x14ac:dyDescent="0.25">
      <c r="K26992"/>
    </row>
    <row r="26993" spans="11:11" x14ac:dyDescent="0.25">
      <c r="K26993"/>
    </row>
    <row r="26994" spans="11:11" x14ac:dyDescent="0.25">
      <c r="K26994"/>
    </row>
    <row r="26995" spans="11:11" x14ac:dyDescent="0.25">
      <c r="K26995"/>
    </row>
    <row r="26996" spans="11:11" x14ac:dyDescent="0.25">
      <c r="K26996"/>
    </row>
    <row r="26997" spans="11:11" x14ac:dyDescent="0.25">
      <c r="K26997"/>
    </row>
    <row r="26998" spans="11:11" x14ac:dyDescent="0.25">
      <c r="K26998"/>
    </row>
    <row r="26999" spans="11:11" x14ac:dyDescent="0.25">
      <c r="K26999"/>
    </row>
    <row r="27000" spans="11:11" x14ac:dyDescent="0.25">
      <c r="K27000"/>
    </row>
    <row r="27001" spans="11:11" x14ac:dyDescent="0.25">
      <c r="K27001"/>
    </row>
    <row r="27002" spans="11:11" x14ac:dyDescent="0.25">
      <c r="K27002"/>
    </row>
    <row r="27003" spans="11:11" x14ac:dyDescent="0.25">
      <c r="K27003"/>
    </row>
    <row r="27004" spans="11:11" x14ac:dyDescent="0.25">
      <c r="K27004"/>
    </row>
    <row r="27005" spans="11:11" x14ac:dyDescent="0.25">
      <c r="K27005"/>
    </row>
    <row r="27006" spans="11:11" x14ac:dyDescent="0.25">
      <c r="K27006"/>
    </row>
    <row r="27007" spans="11:11" x14ac:dyDescent="0.25">
      <c r="K27007"/>
    </row>
    <row r="27008" spans="11:11" x14ac:dyDescent="0.25">
      <c r="K27008"/>
    </row>
    <row r="27009" spans="11:11" x14ac:dyDescent="0.25">
      <c r="K27009"/>
    </row>
    <row r="27010" spans="11:11" x14ac:dyDescent="0.25">
      <c r="K27010"/>
    </row>
    <row r="27011" spans="11:11" x14ac:dyDescent="0.25">
      <c r="K27011"/>
    </row>
    <row r="27012" spans="11:11" x14ac:dyDescent="0.25">
      <c r="K27012"/>
    </row>
    <row r="27013" spans="11:11" x14ac:dyDescent="0.25">
      <c r="K27013"/>
    </row>
    <row r="27014" spans="11:11" x14ac:dyDescent="0.25">
      <c r="K27014"/>
    </row>
    <row r="27015" spans="11:11" x14ac:dyDescent="0.25">
      <c r="K27015"/>
    </row>
    <row r="27016" spans="11:11" x14ac:dyDescent="0.25">
      <c r="K27016"/>
    </row>
    <row r="27017" spans="11:11" x14ac:dyDescent="0.25">
      <c r="K27017"/>
    </row>
    <row r="27018" spans="11:11" x14ac:dyDescent="0.25">
      <c r="K27018"/>
    </row>
    <row r="27019" spans="11:11" x14ac:dyDescent="0.25">
      <c r="K27019"/>
    </row>
    <row r="27020" spans="11:11" x14ac:dyDescent="0.25">
      <c r="K27020"/>
    </row>
    <row r="27021" spans="11:11" x14ac:dyDescent="0.25">
      <c r="K27021"/>
    </row>
    <row r="27022" spans="11:11" x14ac:dyDescent="0.25">
      <c r="K27022"/>
    </row>
    <row r="27023" spans="11:11" x14ac:dyDescent="0.25">
      <c r="K27023"/>
    </row>
    <row r="27024" spans="11:11" x14ac:dyDescent="0.25">
      <c r="K27024"/>
    </row>
    <row r="27025" spans="11:11" x14ac:dyDescent="0.25">
      <c r="K27025"/>
    </row>
    <row r="27026" spans="11:11" x14ac:dyDescent="0.25">
      <c r="K27026"/>
    </row>
    <row r="27027" spans="11:11" x14ac:dyDescent="0.25">
      <c r="K27027"/>
    </row>
    <row r="27028" spans="11:11" x14ac:dyDescent="0.25">
      <c r="K27028"/>
    </row>
    <row r="27029" spans="11:11" x14ac:dyDescent="0.25">
      <c r="K27029"/>
    </row>
    <row r="27030" spans="11:11" x14ac:dyDescent="0.25">
      <c r="K27030"/>
    </row>
    <row r="27031" spans="11:11" x14ac:dyDescent="0.25">
      <c r="K27031"/>
    </row>
    <row r="27032" spans="11:11" x14ac:dyDescent="0.25">
      <c r="K27032"/>
    </row>
    <row r="27033" spans="11:11" x14ac:dyDescent="0.25">
      <c r="K27033"/>
    </row>
    <row r="27034" spans="11:11" x14ac:dyDescent="0.25">
      <c r="K27034"/>
    </row>
    <row r="27035" spans="11:11" x14ac:dyDescent="0.25">
      <c r="K27035"/>
    </row>
    <row r="27036" spans="11:11" x14ac:dyDescent="0.25">
      <c r="K27036"/>
    </row>
    <row r="27037" spans="11:11" x14ac:dyDescent="0.25">
      <c r="K27037"/>
    </row>
    <row r="27038" spans="11:11" x14ac:dyDescent="0.25">
      <c r="K27038"/>
    </row>
    <row r="27039" spans="11:11" x14ac:dyDescent="0.25">
      <c r="K27039"/>
    </row>
    <row r="27040" spans="11:11" x14ac:dyDescent="0.25">
      <c r="K27040"/>
    </row>
    <row r="27041" spans="11:11" x14ac:dyDescent="0.25">
      <c r="K27041"/>
    </row>
    <row r="27042" spans="11:11" x14ac:dyDescent="0.25">
      <c r="K27042"/>
    </row>
    <row r="27043" spans="11:11" x14ac:dyDescent="0.25">
      <c r="K27043"/>
    </row>
    <row r="27044" spans="11:11" x14ac:dyDescent="0.25">
      <c r="K27044"/>
    </row>
    <row r="27045" spans="11:11" x14ac:dyDescent="0.25">
      <c r="K27045"/>
    </row>
    <row r="27046" spans="11:11" x14ac:dyDescent="0.25">
      <c r="K27046"/>
    </row>
    <row r="27047" spans="11:11" x14ac:dyDescent="0.25">
      <c r="K27047"/>
    </row>
    <row r="27048" spans="11:11" x14ac:dyDescent="0.25">
      <c r="K27048"/>
    </row>
    <row r="27049" spans="11:11" x14ac:dyDescent="0.25">
      <c r="K27049"/>
    </row>
    <row r="27050" spans="11:11" x14ac:dyDescent="0.25">
      <c r="K27050"/>
    </row>
    <row r="27051" spans="11:11" x14ac:dyDescent="0.25">
      <c r="K27051"/>
    </row>
    <row r="27052" spans="11:11" x14ac:dyDescent="0.25">
      <c r="K27052"/>
    </row>
    <row r="27053" spans="11:11" x14ac:dyDescent="0.25">
      <c r="K27053"/>
    </row>
    <row r="27054" spans="11:11" x14ac:dyDescent="0.25">
      <c r="K27054"/>
    </row>
    <row r="27055" spans="11:11" x14ac:dyDescent="0.25">
      <c r="K27055"/>
    </row>
    <row r="27056" spans="11:11" x14ac:dyDescent="0.25">
      <c r="K27056"/>
    </row>
    <row r="27057" spans="11:11" x14ac:dyDescent="0.25">
      <c r="K27057"/>
    </row>
    <row r="27058" spans="11:11" x14ac:dyDescent="0.25">
      <c r="K27058"/>
    </row>
    <row r="27059" spans="11:11" x14ac:dyDescent="0.25">
      <c r="K27059"/>
    </row>
    <row r="27060" spans="11:11" x14ac:dyDescent="0.25">
      <c r="K27060"/>
    </row>
    <row r="27061" spans="11:11" x14ac:dyDescent="0.25">
      <c r="K27061"/>
    </row>
    <row r="27062" spans="11:11" x14ac:dyDescent="0.25">
      <c r="K27062"/>
    </row>
    <row r="27063" spans="11:11" x14ac:dyDescent="0.25">
      <c r="K27063"/>
    </row>
    <row r="27064" spans="11:11" x14ac:dyDescent="0.25">
      <c r="K27064"/>
    </row>
    <row r="27065" spans="11:11" x14ac:dyDescent="0.25">
      <c r="K27065"/>
    </row>
    <row r="27066" spans="11:11" x14ac:dyDescent="0.25">
      <c r="K27066"/>
    </row>
    <row r="27067" spans="11:11" x14ac:dyDescent="0.25">
      <c r="K27067"/>
    </row>
    <row r="27068" spans="11:11" x14ac:dyDescent="0.25">
      <c r="K27068"/>
    </row>
    <row r="27069" spans="11:11" x14ac:dyDescent="0.25">
      <c r="K27069"/>
    </row>
    <row r="27070" spans="11:11" x14ac:dyDescent="0.25">
      <c r="K27070"/>
    </row>
    <row r="27071" spans="11:11" x14ac:dyDescent="0.25">
      <c r="K27071"/>
    </row>
    <row r="27072" spans="11:11" x14ac:dyDescent="0.25">
      <c r="K27072"/>
    </row>
    <row r="27073" spans="11:11" x14ac:dyDescent="0.25">
      <c r="K27073"/>
    </row>
    <row r="27074" spans="11:11" x14ac:dyDescent="0.25">
      <c r="K27074"/>
    </row>
    <row r="27075" spans="11:11" x14ac:dyDescent="0.25">
      <c r="K27075"/>
    </row>
    <row r="27076" spans="11:11" x14ac:dyDescent="0.25">
      <c r="K27076"/>
    </row>
    <row r="27077" spans="11:11" x14ac:dyDescent="0.25">
      <c r="K27077"/>
    </row>
    <row r="27078" spans="11:11" x14ac:dyDescent="0.25">
      <c r="K27078"/>
    </row>
    <row r="27079" spans="11:11" x14ac:dyDescent="0.25">
      <c r="K27079"/>
    </row>
    <row r="27080" spans="11:11" x14ac:dyDescent="0.25">
      <c r="K27080"/>
    </row>
    <row r="27081" spans="11:11" x14ac:dyDescent="0.25">
      <c r="K27081"/>
    </row>
    <row r="27082" spans="11:11" x14ac:dyDescent="0.25">
      <c r="K27082"/>
    </row>
    <row r="27083" spans="11:11" x14ac:dyDescent="0.25">
      <c r="K27083"/>
    </row>
    <row r="27084" spans="11:11" x14ac:dyDescent="0.25">
      <c r="K27084"/>
    </row>
    <row r="27085" spans="11:11" x14ac:dyDescent="0.25">
      <c r="K27085"/>
    </row>
    <row r="27086" spans="11:11" x14ac:dyDescent="0.25">
      <c r="K27086"/>
    </row>
    <row r="27087" spans="11:11" x14ac:dyDescent="0.25">
      <c r="K27087"/>
    </row>
    <row r="27088" spans="11:11" x14ac:dyDescent="0.25">
      <c r="K27088"/>
    </row>
    <row r="27089" spans="11:11" x14ac:dyDescent="0.25">
      <c r="K27089"/>
    </row>
    <row r="27090" spans="11:11" x14ac:dyDescent="0.25">
      <c r="K27090"/>
    </row>
    <row r="27091" spans="11:11" x14ac:dyDescent="0.25">
      <c r="K27091"/>
    </row>
    <row r="27092" spans="11:11" x14ac:dyDescent="0.25">
      <c r="K27092"/>
    </row>
    <row r="27093" spans="11:11" x14ac:dyDescent="0.25">
      <c r="K27093"/>
    </row>
    <row r="27094" spans="11:11" x14ac:dyDescent="0.25">
      <c r="K27094"/>
    </row>
    <row r="27095" spans="11:11" x14ac:dyDescent="0.25">
      <c r="K27095"/>
    </row>
    <row r="27096" spans="11:11" x14ac:dyDescent="0.25">
      <c r="K27096"/>
    </row>
    <row r="27097" spans="11:11" x14ac:dyDescent="0.25">
      <c r="K27097"/>
    </row>
    <row r="27098" spans="11:11" x14ac:dyDescent="0.25">
      <c r="K27098"/>
    </row>
    <row r="27099" spans="11:11" x14ac:dyDescent="0.25">
      <c r="K27099"/>
    </row>
    <row r="27100" spans="11:11" x14ac:dyDescent="0.25">
      <c r="K27100"/>
    </row>
    <row r="27101" spans="11:11" x14ac:dyDescent="0.25">
      <c r="K27101"/>
    </row>
    <row r="27102" spans="11:11" x14ac:dyDescent="0.25">
      <c r="K27102"/>
    </row>
    <row r="27103" spans="11:11" x14ac:dyDescent="0.25">
      <c r="K27103"/>
    </row>
    <row r="27104" spans="11:11" x14ac:dyDescent="0.25">
      <c r="K27104"/>
    </row>
    <row r="27105" spans="11:11" x14ac:dyDescent="0.25">
      <c r="K27105"/>
    </row>
    <row r="27106" spans="11:11" x14ac:dyDescent="0.25">
      <c r="K27106"/>
    </row>
    <row r="27107" spans="11:11" x14ac:dyDescent="0.25">
      <c r="K27107"/>
    </row>
    <row r="27108" spans="11:11" x14ac:dyDescent="0.25">
      <c r="K27108"/>
    </row>
    <row r="27109" spans="11:11" x14ac:dyDescent="0.25">
      <c r="K27109"/>
    </row>
    <row r="27110" spans="11:11" x14ac:dyDescent="0.25">
      <c r="K27110"/>
    </row>
    <row r="27111" spans="11:11" x14ac:dyDescent="0.25">
      <c r="K27111"/>
    </row>
    <row r="27112" spans="11:11" x14ac:dyDescent="0.25">
      <c r="K27112"/>
    </row>
    <row r="27113" spans="11:11" x14ac:dyDescent="0.25">
      <c r="K27113"/>
    </row>
    <row r="27114" spans="11:11" x14ac:dyDescent="0.25">
      <c r="K27114"/>
    </row>
    <row r="27115" spans="11:11" x14ac:dyDescent="0.25">
      <c r="K27115"/>
    </row>
    <row r="27116" spans="11:11" x14ac:dyDescent="0.25">
      <c r="K27116"/>
    </row>
    <row r="27117" spans="11:11" x14ac:dyDescent="0.25">
      <c r="K27117"/>
    </row>
    <row r="27118" spans="11:11" x14ac:dyDescent="0.25">
      <c r="K27118"/>
    </row>
    <row r="27119" spans="11:11" x14ac:dyDescent="0.25">
      <c r="K27119"/>
    </row>
    <row r="27120" spans="11:11" x14ac:dyDescent="0.25">
      <c r="K27120"/>
    </row>
    <row r="27121" spans="11:11" x14ac:dyDescent="0.25">
      <c r="K27121"/>
    </row>
    <row r="27122" spans="11:11" x14ac:dyDescent="0.25">
      <c r="K27122"/>
    </row>
    <row r="27123" spans="11:11" x14ac:dyDescent="0.25">
      <c r="K27123"/>
    </row>
    <row r="27124" spans="11:11" x14ac:dyDescent="0.25">
      <c r="K27124"/>
    </row>
    <row r="27125" spans="11:11" x14ac:dyDescent="0.25">
      <c r="K27125"/>
    </row>
    <row r="27126" spans="11:11" x14ac:dyDescent="0.25">
      <c r="K27126"/>
    </row>
    <row r="27127" spans="11:11" x14ac:dyDescent="0.25">
      <c r="K27127"/>
    </row>
    <row r="27128" spans="11:11" x14ac:dyDescent="0.25">
      <c r="K27128"/>
    </row>
    <row r="27129" spans="11:11" x14ac:dyDescent="0.25">
      <c r="K27129"/>
    </row>
    <row r="27130" spans="11:11" x14ac:dyDescent="0.25">
      <c r="K27130"/>
    </row>
    <row r="27131" spans="11:11" x14ac:dyDescent="0.25">
      <c r="K27131"/>
    </row>
    <row r="27132" spans="11:11" x14ac:dyDescent="0.25">
      <c r="K27132"/>
    </row>
    <row r="27133" spans="11:11" x14ac:dyDescent="0.25">
      <c r="K27133"/>
    </row>
    <row r="27134" spans="11:11" x14ac:dyDescent="0.25">
      <c r="K27134"/>
    </row>
    <row r="27135" spans="11:11" x14ac:dyDescent="0.25">
      <c r="K27135"/>
    </row>
    <row r="27136" spans="11:11" x14ac:dyDescent="0.25">
      <c r="K27136"/>
    </row>
    <row r="27137" spans="11:11" x14ac:dyDescent="0.25">
      <c r="K27137"/>
    </row>
    <row r="27138" spans="11:11" x14ac:dyDescent="0.25">
      <c r="K27138"/>
    </row>
    <row r="27139" spans="11:11" x14ac:dyDescent="0.25">
      <c r="K27139"/>
    </row>
    <row r="27140" spans="11:11" x14ac:dyDescent="0.25">
      <c r="K27140"/>
    </row>
    <row r="27141" spans="11:11" x14ac:dyDescent="0.25">
      <c r="K27141"/>
    </row>
    <row r="27142" spans="11:11" x14ac:dyDescent="0.25">
      <c r="K27142"/>
    </row>
    <row r="27143" spans="11:11" x14ac:dyDescent="0.25">
      <c r="K27143"/>
    </row>
    <row r="27144" spans="11:11" x14ac:dyDescent="0.25">
      <c r="K27144"/>
    </row>
    <row r="27145" spans="11:11" x14ac:dyDescent="0.25">
      <c r="K27145"/>
    </row>
    <row r="27146" spans="11:11" x14ac:dyDescent="0.25">
      <c r="K27146"/>
    </row>
    <row r="27147" spans="11:11" x14ac:dyDescent="0.25">
      <c r="K27147"/>
    </row>
    <row r="27148" spans="11:11" x14ac:dyDescent="0.25">
      <c r="K27148"/>
    </row>
    <row r="27149" spans="11:11" x14ac:dyDescent="0.25">
      <c r="K27149"/>
    </row>
    <row r="27150" spans="11:11" x14ac:dyDescent="0.25">
      <c r="K27150"/>
    </row>
    <row r="27151" spans="11:11" x14ac:dyDescent="0.25">
      <c r="K27151"/>
    </row>
    <row r="27152" spans="11:11" x14ac:dyDescent="0.25">
      <c r="K27152"/>
    </row>
    <row r="27153" spans="11:11" x14ac:dyDescent="0.25">
      <c r="K27153"/>
    </row>
    <row r="27154" spans="11:11" x14ac:dyDescent="0.25">
      <c r="K27154"/>
    </row>
    <row r="27155" spans="11:11" x14ac:dyDescent="0.25">
      <c r="K27155"/>
    </row>
    <row r="27156" spans="11:11" x14ac:dyDescent="0.25">
      <c r="K27156"/>
    </row>
    <row r="27157" spans="11:11" x14ac:dyDescent="0.25">
      <c r="K27157"/>
    </row>
    <row r="27158" spans="11:11" x14ac:dyDescent="0.25">
      <c r="K27158"/>
    </row>
    <row r="27159" spans="11:11" x14ac:dyDescent="0.25">
      <c r="K27159"/>
    </row>
    <row r="27160" spans="11:11" x14ac:dyDescent="0.25">
      <c r="K27160"/>
    </row>
    <row r="27161" spans="11:11" x14ac:dyDescent="0.25">
      <c r="K27161"/>
    </row>
    <row r="27162" spans="11:11" x14ac:dyDescent="0.25">
      <c r="K27162"/>
    </row>
    <row r="27163" spans="11:11" x14ac:dyDescent="0.25">
      <c r="K27163"/>
    </row>
    <row r="27164" spans="11:11" x14ac:dyDescent="0.25">
      <c r="K27164"/>
    </row>
    <row r="27165" spans="11:11" x14ac:dyDescent="0.25">
      <c r="K27165"/>
    </row>
    <row r="27166" spans="11:11" x14ac:dyDescent="0.25">
      <c r="K27166"/>
    </row>
    <row r="27167" spans="11:11" x14ac:dyDescent="0.25">
      <c r="K27167"/>
    </row>
    <row r="27168" spans="11:11" x14ac:dyDescent="0.25">
      <c r="K27168"/>
    </row>
    <row r="27169" spans="11:11" x14ac:dyDescent="0.25">
      <c r="K27169"/>
    </row>
    <row r="27170" spans="11:11" x14ac:dyDescent="0.25">
      <c r="K27170"/>
    </row>
    <row r="27171" spans="11:11" x14ac:dyDescent="0.25">
      <c r="K27171"/>
    </row>
    <row r="27172" spans="11:11" x14ac:dyDescent="0.25">
      <c r="K27172"/>
    </row>
    <row r="27173" spans="11:11" x14ac:dyDescent="0.25">
      <c r="K27173"/>
    </row>
    <row r="27174" spans="11:11" x14ac:dyDescent="0.25">
      <c r="K27174"/>
    </row>
    <row r="27175" spans="11:11" x14ac:dyDescent="0.25">
      <c r="K27175"/>
    </row>
    <row r="27176" spans="11:11" x14ac:dyDescent="0.25">
      <c r="K27176"/>
    </row>
    <row r="27177" spans="11:11" x14ac:dyDescent="0.25">
      <c r="K27177"/>
    </row>
    <row r="27178" spans="11:11" x14ac:dyDescent="0.25">
      <c r="K27178"/>
    </row>
    <row r="27179" spans="11:11" x14ac:dyDescent="0.25">
      <c r="K27179"/>
    </row>
    <row r="27180" spans="11:11" x14ac:dyDescent="0.25">
      <c r="K27180"/>
    </row>
    <row r="27181" spans="11:11" x14ac:dyDescent="0.25">
      <c r="K27181"/>
    </row>
    <row r="27182" spans="11:11" x14ac:dyDescent="0.25">
      <c r="K27182"/>
    </row>
    <row r="27183" spans="11:11" x14ac:dyDescent="0.25">
      <c r="K27183"/>
    </row>
    <row r="27184" spans="11:11" x14ac:dyDescent="0.25">
      <c r="K27184"/>
    </row>
    <row r="27185" spans="11:11" x14ac:dyDescent="0.25">
      <c r="K27185"/>
    </row>
    <row r="27186" spans="11:11" x14ac:dyDescent="0.25">
      <c r="K27186"/>
    </row>
    <row r="27187" spans="11:11" x14ac:dyDescent="0.25">
      <c r="K27187"/>
    </row>
    <row r="27188" spans="11:11" x14ac:dyDescent="0.25">
      <c r="K27188"/>
    </row>
    <row r="27189" spans="11:11" x14ac:dyDescent="0.25">
      <c r="K27189"/>
    </row>
    <row r="27190" spans="11:11" x14ac:dyDescent="0.25">
      <c r="K27190"/>
    </row>
    <row r="27191" spans="11:11" x14ac:dyDescent="0.25">
      <c r="K27191"/>
    </row>
    <row r="27192" spans="11:11" x14ac:dyDescent="0.25">
      <c r="K27192"/>
    </row>
    <row r="27193" spans="11:11" x14ac:dyDescent="0.25">
      <c r="K27193"/>
    </row>
    <row r="27194" spans="11:11" x14ac:dyDescent="0.25">
      <c r="K27194"/>
    </row>
    <row r="27195" spans="11:11" x14ac:dyDescent="0.25">
      <c r="K27195"/>
    </row>
    <row r="27196" spans="11:11" x14ac:dyDescent="0.25">
      <c r="K27196"/>
    </row>
    <row r="27197" spans="11:11" x14ac:dyDescent="0.25">
      <c r="K27197"/>
    </row>
    <row r="27198" spans="11:11" x14ac:dyDescent="0.25">
      <c r="K27198"/>
    </row>
    <row r="27199" spans="11:11" x14ac:dyDescent="0.25">
      <c r="K27199"/>
    </row>
    <row r="27200" spans="11:11" x14ac:dyDescent="0.25">
      <c r="K27200"/>
    </row>
    <row r="27201" spans="11:11" x14ac:dyDescent="0.25">
      <c r="K27201"/>
    </row>
    <row r="27202" spans="11:11" x14ac:dyDescent="0.25">
      <c r="K27202"/>
    </row>
    <row r="27203" spans="11:11" x14ac:dyDescent="0.25">
      <c r="K27203"/>
    </row>
    <row r="27204" spans="11:11" x14ac:dyDescent="0.25">
      <c r="K27204"/>
    </row>
    <row r="27205" spans="11:11" x14ac:dyDescent="0.25">
      <c r="K27205"/>
    </row>
    <row r="27206" spans="11:11" x14ac:dyDescent="0.25">
      <c r="K27206"/>
    </row>
    <row r="27207" spans="11:11" x14ac:dyDescent="0.25">
      <c r="K27207"/>
    </row>
    <row r="27208" spans="11:11" x14ac:dyDescent="0.25">
      <c r="K27208"/>
    </row>
    <row r="27209" spans="11:11" x14ac:dyDescent="0.25">
      <c r="K27209"/>
    </row>
    <row r="27210" spans="11:11" x14ac:dyDescent="0.25">
      <c r="K27210"/>
    </row>
    <row r="27211" spans="11:11" x14ac:dyDescent="0.25">
      <c r="K27211"/>
    </row>
    <row r="27212" spans="11:11" x14ac:dyDescent="0.25">
      <c r="K27212"/>
    </row>
    <row r="27213" spans="11:11" x14ac:dyDescent="0.25">
      <c r="K27213"/>
    </row>
    <row r="27214" spans="11:11" x14ac:dyDescent="0.25">
      <c r="K27214"/>
    </row>
    <row r="27215" spans="11:11" x14ac:dyDescent="0.25">
      <c r="K27215"/>
    </row>
    <row r="27216" spans="11:11" x14ac:dyDescent="0.25">
      <c r="K27216"/>
    </row>
    <row r="27217" spans="11:11" x14ac:dyDescent="0.25">
      <c r="K27217"/>
    </row>
    <row r="27218" spans="11:11" x14ac:dyDescent="0.25">
      <c r="K27218"/>
    </row>
    <row r="27219" spans="11:11" x14ac:dyDescent="0.25">
      <c r="K27219"/>
    </row>
    <row r="27220" spans="11:11" x14ac:dyDescent="0.25">
      <c r="K27220"/>
    </row>
    <row r="27221" spans="11:11" x14ac:dyDescent="0.25">
      <c r="K27221"/>
    </row>
    <row r="27222" spans="11:11" x14ac:dyDescent="0.25">
      <c r="K27222"/>
    </row>
    <row r="27223" spans="11:11" x14ac:dyDescent="0.25">
      <c r="K27223"/>
    </row>
    <row r="27224" spans="11:11" x14ac:dyDescent="0.25">
      <c r="K27224"/>
    </row>
    <row r="27225" spans="11:11" x14ac:dyDescent="0.25">
      <c r="K27225"/>
    </row>
    <row r="27226" spans="11:11" x14ac:dyDescent="0.25">
      <c r="K27226"/>
    </row>
    <row r="27227" spans="11:11" x14ac:dyDescent="0.25">
      <c r="K27227"/>
    </row>
    <row r="27228" spans="11:11" x14ac:dyDescent="0.25">
      <c r="K27228"/>
    </row>
    <row r="27229" spans="11:11" x14ac:dyDescent="0.25">
      <c r="K27229"/>
    </row>
    <row r="27230" spans="11:11" x14ac:dyDescent="0.25">
      <c r="K27230"/>
    </row>
    <row r="27231" spans="11:11" x14ac:dyDescent="0.25">
      <c r="K27231"/>
    </row>
    <row r="27232" spans="11:11" x14ac:dyDescent="0.25">
      <c r="K27232"/>
    </row>
    <row r="27233" spans="11:11" x14ac:dyDescent="0.25">
      <c r="K27233"/>
    </row>
    <row r="27234" spans="11:11" x14ac:dyDescent="0.25">
      <c r="K27234"/>
    </row>
    <row r="27235" spans="11:11" x14ac:dyDescent="0.25">
      <c r="K27235"/>
    </row>
    <row r="27236" spans="11:11" x14ac:dyDescent="0.25">
      <c r="K27236"/>
    </row>
    <row r="27237" spans="11:11" x14ac:dyDescent="0.25">
      <c r="K27237"/>
    </row>
    <row r="27238" spans="11:11" x14ac:dyDescent="0.25">
      <c r="K27238"/>
    </row>
    <row r="27239" spans="11:11" x14ac:dyDescent="0.25">
      <c r="K27239"/>
    </row>
    <row r="27240" spans="11:11" x14ac:dyDescent="0.25">
      <c r="K27240"/>
    </row>
    <row r="27241" spans="11:11" x14ac:dyDescent="0.25">
      <c r="K27241"/>
    </row>
    <row r="27242" spans="11:11" x14ac:dyDescent="0.25">
      <c r="K27242"/>
    </row>
    <row r="27243" spans="11:11" x14ac:dyDescent="0.25">
      <c r="K27243"/>
    </row>
    <row r="27244" spans="11:11" x14ac:dyDescent="0.25">
      <c r="K27244"/>
    </row>
    <row r="27245" spans="11:11" x14ac:dyDescent="0.25">
      <c r="K27245"/>
    </row>
    <row r="27246" spans="11:11" x14ac:dyDescent="0.25">
      <c r="K27246"/>
    </row>
    <row r="27247" spans="11:11" x14ac:dyDescent="0.25">
      <c r="K27247"/>
    </row>
    <row r="27248" spans="11:11" x14ac:dyDescent="0.25">
      <c r="K27248"/>
    </row>
    <row r="27249" spans="11:11" x14ac:dyDescent="0.25">
      <c r="K27249"/>
    </row>
    <row r="27250" spans="11:11" x14ac:dyDescent="0.25">
      <c r="K27250"/>
    </row>
    <row r="27251" spans="11:11" x14ac:dyDescent="0.25">
      <c r="K27251"/>
    </row>
    <row r="27252" spans="11:11" x14ac:dyDescent="0.25">
      <c r="K27252"/>
    </row>
    <row r="27253" spans="11:11" x14ac:dyDescent="0.25">
      <c r="K27253"/>
    </row>
    <row r="27254" spans="11:11" x14ac:dyDescent="0.25">
      <c r="K27254"/>
    </row>
    <row r="27255" spans="11:11" x14ac:dyDescent="0.25">
      <c r="K27255"/>
    </row>
    <row r="27256" spans="11:11" x14ac:dyDescent="0.25">
      <c r="K27256"/>
    </row>
    <row r="27257" spans="11:11" x14ac:dyDescent="0.25">
      <c r="K27257"/>
    </row>
    <row r="27258" spans="11:11" x14ac:dyDescent="0.25">
      <c r="K27258"/>
    </row>
    <row r="27259" spans="11:11" x14ac:dyDescent="0.25">
      <c r="K27259"/>
    </row>
    <row r="27260" spans="11:11" x14ac:dyDescent="0.25">
      <c r="K27260"/>
    </row>
    <row r="27261" spans="11:11" x14ac:dyDescent="0.25">
      <c r="K27261"/>
    </row>
    <row r="27262" spans="11:11" x14ac:dyDescent="0.25">
      <c r="K27262"/>
    </row>
    <row r="27263" spans="11:11" x14ac:dyDescent="0.25">
      <c r="K27263"/>
    </row>
    <row r="27264" spans="11:11" x14ac:dyDescent="0.25">
      <c r="K27264"/>
    </row>
    <row r="27265" spans="11:11" x14ac:dyDescent="0.25">
      <c r="K27265"/>
    </row>
    <row r="27266" spans="11:11" x14ac:dyDescent="0.25">
      <c r="K27266"/>
    </row>
    <row r="27267" spans="11:11" x14ac:dyDescent="0.25">
      <c r="K27267"/>
    </row>
    <row r="27268" spans="11:11" x14ac:dyDescent="0.25">
      <c r="K27268"/>
    </row>
    <row r="27269" spans="11:11" x14ac:dyDescent="0.25">
      <c r="K27269"/>
    </row>
    <row r="27270" spans="11:11" x14ac:dyDescent="0.25">
      <c r="K27270"/>
    </row>
    <row r="27271" spans="11:11" x14ac:dyDescent="0.25">
      <c r="K27271"/>
    </row>
    <row r="27272" spans="11:11" x14ac:dyDescent="0.25">
      <c r="K27272"/>
    </row>
    <row r="27273" spans="11:11" x14ac:dyDescent="0.25">
      <c r="K27273"/>
    </row>
    <row r="27274" spans="11:11" x14ac:dyDescent="0.25">
      <c r="K27274"/>
    </row>
    <row r="27275" spans="11:11" x14ac:dyDescent="0.25">
      <c r="K27275"/>
    </row>
    <row r="27276" spans="11:11" x14ac:dyDescent="0.25">
      <c r="K27276"/>
    </row>
    <row r="27277" spans="11:11" x14ac:dyDescent="0.25">
      <c r="K27277"/>
    </row>
    <row r="27278" spans="11:11" x14ac:dyDescent="0.25">
      <c r="K27278"/>
    </row>
    <row r="27279" spans="11:11" x14ac:dyDescent="0.25">
      <c r="K27279"/>
    </row>
    <row r="27280" spans="11:11" x14ac:dyDescent="0.25">
      <c r="K27280"/>
    </row>
    <row r="27281" spans="11:11" x14ac:dyDescent="0.25">
      <c r="K27281"/>
    </row>
    <row r="27282" spans="11:11" x14ac:dyDescent="0.25">
      <c r="K27282"/>
    </row>
    <row r="27283" spans="11:11" x14ac:dyDescent="0.25">
      <c r="K27283"/>
    </row>
    <row r="27284" spans="11:11" x14ac:dyDescent="0.25">
      <c r="K27284"/>
    </row>
    <row r="27285" spans="11:11" x14ac:dyDescent="0.25">
      <c r="K27285"/>
    </row>
    <row r="27286" spans="11:11" x14ac:dyDescent="0.25">
      <c r="K27286"/>
    </row>
    <row r="27287" spans="11:11" x14ac:dyDescent="0.25">
      <c r="K27287"/>
    </row>
    <row r="27288" spans="11:11" x14ac:dyDescent="0.25">
      <c r="K27288"/>
    </row>
    <row r="27289" spans="11:11" x14ac:dyDescent="0.25">
      <c r="K27289"/>
    </row>
    <row r="27290" spans="11:11" x14ac:dyDescent="0.25">
      <c r="K27290"/>
    </row>
    <row r="27291" spans="11:11" x14ac:dyDescent="0.25">
      <c r="K27291"/>
    </row>
    <row r="27292" spans="11:11" x14ac:dyDescent="0.25">
      <c r="K27292"/>
    </row>
    <row r="27293" spans="11:11" x14ac:dyDescent="0.25">
      <c r="K27293"/>
    </row>
    <row r="27294" spans="11:11" x14ac:dyDescent="0.25">
      <c r="K27294"/>
    </row>
    <row r="27295" spans="11:11" x14ac:dyDescent="0.25">
      <c r="K27295"/>
    </row>
    <row r="27296" spans="11:11" x14ac:dyDescent="0.25">
      <c r="K27296"/>
    </row>
    <row r="27297" spans="11:11" x14ac:dyDescent="0.25">
      <c r="K27297"/>
    </row>
    <row r="27298" spans="11:11" x14ac:dyDescent="0.25">
      <c r="K27298"/>
    </row>
    <row r="27299" spans="11:11" x14ac:dyDescent="0.25">
      <c r="K27299"/>
    </row>
    <row r="27300" spans="11:11" x14ac:dyDescent="0.25">
      <c r="K27300"/>
    </row>
    <row r="27301" spans="11:11" x14ac:dyDescent="0.25">
      <c r="K27301"/>
    </row>
    <row r="27302" spans="11:11" x14ac:dyDescent="0.25">
      <c r="K27302"/>
    </row>
    <row r="27303" spans="11:11" x14ac:dyDescent="0.25">
      <c r="K27303"/>
    </row>
    <row r="27304" spans="11:11" x14ac:dyDescent="0.25">
      <c r="K27304"/>
    </row>
    <row r="27305" spans="11:11" x14ac:dyDescent="0.25">
      <c r="K27305"/>
    </row>
    <row r="27306" spans="11:11" x14ac:dyDescent="0.25">
      <c r="K27306"/>
    </row>
    <row r="27307" spans="11:11" x14ac:dyDescent="0.25">
      <c r="K27307"/>
    </row>
    <row r="27308" spans="11:11" x14ac:dyDescent="0.25">
      <c r="K27308"/>
    </row>
    <row r="27309" spans="11:11" x14ac:dyDescent="0.25">
      <c r="K27309"/>
    </row>
    <row r="27310" spans="11:11" x14ac:dyDescent="0.25">
      <c r="K27310"/>
    </row>
    <row r="27311" spans="11:11" x14ac:dyDescent="0.25">
      <c r="K27311"/>
    </row>
    <row r="27312" spans="11:11" x14ac:dyDescent="0.25">
      <c r="K27312"/>
    </row>
    <row r="27313" spans="11:11" x14ac:dyDescent="0.25">
      <c r="K27313"/>
    </row>
    <row r="27314" spans="11:11" x14ac:dyDescent="0.25">
      <c r="K27314"/>
    </row>
    <row r="27315" spans="11:11" x14ac:dyDescent="0.25">
      <c r="K27315"/>
    </row>
    <row r="27316" spans="11:11" x14ac:dyDescent="0.25">
      <c r="K27316"/>
    </row>
    <row r="27317" spans="11:11" x14ac:dyDescent="0.25">
      <c r="K27317"/>
    </row>
    <row r="27318" spans="11:11" x14ac:dyDescent="0.25">
      <c r="K27318"/>
    </row>
    <row r="27319" spans="11:11" x14ac:dyDescent="0.25">
      <c r="K27319"/>
    </row>
    <row r="27320" spans="11:11" x14ac:dyDescent="0.25">
      <c r="K27320"/>
    </row>
    <row r="27321" spans="11:11" x14ac:dyDescent="0.25">
      <c r="K27321"/>
    </row>
    <row r="27322" spans="11:11" x14ac:dyDescent="0.25">
      <c r="K27322"/>
    </row>
    <row r="27323" spans="11:11" x14ac:dyDescent="0.25">
      <c r="K27323"/>
    </row>
    <row r="27324" spans="11:11" x14ac:dyDescent="0.25">
      <c r="K27324"/>
    </row>
    <row r="27325" spans="11:11" x14ac:dyDescent="0.25">
      <c r="K27325"/>
    </row>
    <row r="27326" spans="11:11" x14ac:dyDescent="0.25">
      <c r="K27326"/>
    </row>
    <row r="27327" spans="11:11" x14ac:dyDescent="0.25">
      <c r="K27327"/>
    </row>
    <row r="27328" spans="11:11" x14ac:dyDescent="0.25">
      <c r="K27328"/>
    </row>
    <row r="27329" spans="11:11" x14ac:dyDescent="0.25">
      <c r="K27329"/>
    </row>
    <row r="27330" spans="11:11" x14ac:dyDescent="0.25">
      <c r="K27330"/>
    </row>
    <row r="27331" spans="11:11" x14ac:dyDescent="0.25">
      <c r="K27331"/>
    </row>
    <row r="27332" spans="11:11" x14ac:dyDescent="0.25">
      <c r="K27332"/>
    </row>
    <row r="27333" spans="11:11" x14ac:dyDescent="0.25">
      <c r="K27333"/>
    </row>
    <row r="27334" spans="11:11" x14ac:dyDescent="0.25">
      <c r="K27334"/>
    </row>
    <row r="27335" spans="11:11" x14ac:dyDescent="0.25">
      <c r="K27335"/>
    </row>
    <row r="27336" spans="11:11" x14ac:dyDescent="0.25">
      <c r="K27336"/>
    </row>
    <row r="27337" spans="11:11" x14ac:dyDescent="0.25">
      <c r="K27337"/>
    </row>
    <row r="27338" spans="11:11" x14ac:dyDescent="0.25">
      <c r="K27338"/>
    </row>
    <row r="27339" spans="11:11" x14ac:dyDescent="0.25">
      <c r="K27339"/>
    </row>
    <row r="27340" spans="11:11" x14ac:dyDescent="0.25">
      <c r="K27340"/>
    </row>
    <row r="27341" spans="11:11" x14ac:dyDescent="0.25">
      <c r="K27341"/>
    </row>
    <row r="27342" spans="11:11" x14ac:dyDescent="0.25">
      <c r="K27342"/>
    </row>
    <row r="27343" spans="11:11" x14ac:dyDescent="0.25">
      <c r="K27343"/>
    </row>
    <row r="27344" spans="11:11" x14ac:dyDescent="0.25">
      <c r="K27344"/>
    </row>
    <row r="27345" spans="11:11" x14ac:dyDescent="0.25">
      <c r="K27345"/>
    </row>
    <row r="27346" spans="11:11" x14ac:dyDescent="0.25">
      <c r="K27346"/>
    </row>
    <row r="27347" spans="11:11" x14ac:dyDescent="0.25">
      <c r="K27347"/>
    </row>
    <row r="27348" spans="11:11" x14ac:dyDescent="0.25">
      <c r="K27348"/>
    </row>
    <row r="27349" spans="11:11" x14ac:dyDescent="0.25">
      <c r="K27349"/>
    </row>
    <row r="27350" spans="11:11" x14ac:dyDescent="0.25">
      <c r="K27350"/>
    </row>
    <row r="27351" spans="11:11" x14ac:dyDescent="0.25">
      <c r="K27351"/>
    </row>
    <row r="27352" spans="11:11" x14ac:dyDescent="0.25">
      <c r="K27352"/>
    </row>
    <row r="27353" spans="11:11" x14ac:dyDescent="0.25">
      <c r="K27353"/>
    </row>
    <row r="27354" spans="11:11" x14ac:dyDescent="0.25">
      <c r="K27354"/>
    </row>
    <row r="27355" spans="11:11" x14ac:dyDescent="0.25">
      <c r="K27355"/>
    </row>
    <row r="27356" spans="11:11" x14ac:dyDescent="0.25">
      <c r="K27356"/>
    </row>
    <row r="27357" spans="11:11" x14ac:dyDescent="0.25">
      <c r="K27357"/>
    </row>
    <row r="27358" spans="11:11" x14ac:dyDescent="0.25">
      <c r="K27358"/>
    </row>
    <row r="27359" spans="11:11" x14ac:dyDescent="0.25">
      <c r="K27359"/>
    </row>
    <row r="27360" spans="11:11" x14ac:dyDescent="0.25">
      <c r="K27360"/>
    </row>
    <row r="27361" spans="11:11" x14ac:dyDescent="0.25">
      <c r="K27361"/>
    </row>
    <row r="27362" spans="11:11" x14ac:dyDescent="0.25">
      <c r="K27362"/>
    </row>
    <row r="27363" spans="11:11" x14ac:dyDescent="0.25">
      <c r="K27363"/>
    </row>
    <row r="27364" spans="11:11" x14ac:dyDescent="0.25">
      <c r="K27364"/>
    </row>
    <row r="27365" spans="11:11" x14ac:dyDescent="0.25">
      <c r="K27365"/>
    </row>
    <row r="27366" spans="11:11" x14ac:dyDescent="0.25">
      <c r="K27366"/>
    </row>
    <row r="27367" spans="11:11" x14ac:dyDescent="0.25">
      <c r="K27367"/>
    </row>
    <row r="27368" spans="11:11" x14ac:dyDescent="0.25">
      <c r="K27368"/>
    </row>
    <row r="27369" spans="11:11" x14ac:dyDescent="0.25">
      <c r="K27369"/>
    </row>
    <row r="27370" spans="11:11" x14ac:dyDescent="0.25">
      <c r="K27370"/>
    </row>
    <row r="27371" spans="11:11" x14ac:dyDescent="0.25">
      <c r="K27371"/>
    </row>
    <row r="27372" spans="11:11" x14ac:dyDescent="0.25">
      <c r="K27372"/>
    </row>
    <row r="27373" spans="11:11" x14ac:dyDescent="0.25">
      <c r="K27373"/>
    </row>
    <row r="27374" spans="11:11" x14ac:dyDescent="0.25">
      <c r="K27374"/>
    </row>
    <row r="27375" spans="11:11" x14ac:dyDescent="0.25">
      <c r="K27375"/>
    </row>
    <row r="27376" spans="11:11" x14ac:dyDescent="0.25">
      <c r="K27376"/>
    </row>
    <row r="27377" spans="11:11" x14ac:dyDescent="0.25">
      <c r="K27377"/>
    </row>
    <row r="27378" spans="11:11" x14ac:dyDescent="0.25">
      <c r="K27378"/>
    </row>
    <row r="27379" spans="11:11" x14ac:dyDescent="0.25">
      <c r="K27379"/>
    </row>
    <row r="27380" spans="11:11" x14ac:dyDescent="0.25">
      <c r="K27380"/>
    </row>
    <row r="27381" spans="11:11" x14ac:dyDescent="0.25">
      <c r="K27381"/>
    </row>
    <row r="27382" spans="11:11" x14ac:dyDescent="0.25">
      <c r="K27382"/>
    </row>
    <row r="27383" spans="11:11" x14ac:dyDescent="0.25">
      <c r="K27383"/>
    </row>
    <row r="27384" spans="11:11" x14ac:dyDescent="0.25">
      <c r="K27384"/>
    </row>
    <row r="27385" spans="11:11" x14ac:dyDescent="0.25">
      <c r="K27385"/>
    </row>
    <row r="27386" spans="11:11" x14ac:dyDescent="0.25">
      <c r="K27386"/>
    </row>
    <row r="27387" spans="11:11" x14ac:dyDescent="0.25">
      <c r="K27387"/>
    </row>
    <row r="27388" spans="11:11" x14ac:dyDescent="0.25">
      <c r="K27388"/>
    </row>
    <row r="27389" spans="11:11" x14ac:dyDescent="0.25">
      <c r="K27389"/>
    </row>
    <row r="27390" spans="11:11" x14ac:dyDescent="0.25">
      <c r="K27390"/>
    </row>
    <row r="27391" spans="11:11" x14ac:dyDescent="0.25">
      <c r="K27391"/>
    </row>
    <row r="27392" spans="11:11" x14ac:dyDescent="0.25">
      <c r="K27392"/>
    </row>
    <row r="27393" spans="11:11" x14ac:dyDescent="0.25">
      <c r="K27393"/>
    </row>
    <row r="27394" spans="11:11" x14ac:dyDescent="0.25">
      <c r="K27394"/>
    </row>
    <row r="27395" spans="11:11" x14ac:dyDescent="0.25">
      <c r="K27395"/>
    </row>
    <row r="27396" spans="11:11" x14ac:dyDescent="0.25">
      <c r="K27396"/>
    </row>
    <row r="27397" spans="11:11" x14ac:dyDescent="0.25">
      <c r="K27397"/>
    </row>
    <row r="27398" spans="11:11" x14ac:dyDescent="0.25">
      <c r="K27398"/>
    </row>
    <row r="27399" spans="11:11" x14ac:dyDescent="0.25">
      <c r="K27399"/>
    </row>
    <row r="27400" spans="11:11" x14ac:dyDescent="0.25">
      <c r="K27400"/>
    </row>
    <row r="27401" spans="11:11" x14ac:dyDescent="0.25">
      <c r="K27401"/>
    </row>
    <row r="27402" spans="11:11" x14ac:dyDescent="0.25">
      <c r="K27402"/>
    </row>
    <row r="27403" spans="11:11" x14ac:dyDescent="0.25">
      <c r="K27403"/>
    </row>
    <row r="27404" spans="11:11" x14ac:dyDescent="0.25">
      <c r="K27404"/>
    </row>
    <row r="27405" spans="11:11" x14ac:dyDescent="0.25">
      <c r="K27405"/>
    </row>
    <row r="27406" spans="11:11" x14ac:dyDescent="0.25">
      <c r="K27406"/>
    </row>
    <row r="27407" spans="11:11" x14ac:dyDescent="0.25">
      <c r="K27407"/>
    </row>
    <row r="27408" spans="11:11" x14ac:dyDescent="0.25">
      <c r="K27408"/>
    </row>
    <row r="27409" spans="11:11" x14ac:dyDescent="0.25">
      <c r="K27409"/>
    </row>
    <row r="27410" spans="11:11" x14ac:dyDescent="0.25">
      <c r="K27410"/>
    </row>
    <row r="27411" spans="11:11" x14ac:dyDescent="0.25">
      <c r="K27411"/>
    </row>
    <row r="27412" spans="11:11" x14ac:dyDescent="0.25">
      <c r="K27412"/>
    </row>
    <row r="27413" spans="11:11" x14ac:dyDescent="0.25">
      <c r="K27413"/>
    </row>
    <row r="27414" spans="11:11" x14ac:dyDescent="0.25">
      <c r="K27414"/>
    </row>
    <row r="27415" spans="11:11" x14ac:dyDescent="0.25">
      <c r="K27415"/>
    </row>
    <row r="27416" spans="11:11" x14ac:dyDescent="0.25">
      <c r="K27416"/>
    </row>
    <row r="27417" spans="11:11" x14ac:dyDescent="0.25">
      <c r="K27417"/>
    </row>
    <row r="27418" spans="11:11" x14ac:dyDescent="0.25">
      <c r="K27418"/>
    </row>
    <row r="27419" spans="11:11" x14ac:dyDescent="0.25">
      <c r="K27419"/>
    </row>
    <row r="27420" spans="11:11" x14ac:dyDescent="0.25">
      <c r="K27420"/>
    </row>
    <row r="27421" spans="11:11" x14ac:dyDescent="0.25">
      <c r="K27421"/>
    </row>
    <row r="27422" spans="11:11" x14ac:dyDescent="0.25">
      <c r="K27422"/>
    </row>
    <row r="27423" spans="11:11" x14ac:dyDescent="0.25">
      <c r="K27423"/>
    </row>
    <row r="27424" spans="11:11" x14ac:dyDescent="0.25">
      <c r="K27424"/>
    </row>
    <row r="27425" spans="11:11" x14ac:dyDescent="0.25">
      <c r="K27425"/>
    </row>
    <row r="27426" spans="11:11" x14ac:dyDescent="0.25">
      <c r="K27426"/>
    </row>
    <row r="27427" spans="11:11" x14ac:dyDescent="0.25">
      <c r="K27427"/>
    </row>
    <row r="27428" spans="11:11" x14ac:dyDescent="0.25">
      <c r="K27428"/>
    </row>
    <row r="27429" spans="11:11" x14ac:dyDescent="0.25">
      <c r="K27429"/>
    </row>
    <row r="27430" spans="11:11" x14ac:dyDescent="0.25">
      <c r="K27430"/>
    </row>
    <row r="27431" spans="11:11" x14ac:dyDescent="0.25">
      <c r="K27431"/>
    </row>
    <row r="27432" spans="11:11" x14ac:dyDescent="0.25">
      <c r="K27432"/>
    </row>
    <row r="27433" spans="11:11" x14ac:dyDescent="0.25">
      <c r="K27433"/>
    </row>
    <row r="27434" spans="11:11" x14ac:dyDescent="0.25">
      <c r="K27434"/>
    </row>
    <row r="27435" spans="11:11" x14ac:dyDescent="0.25">
      <c r="K27435"/>
    </row>
    <row r="27436" spans="11:11" x14ac:dyDescent="0.25">
      <c r="K27436"/>
    </row>
    <row r="27437" spans="11:11" x14ac:dyDescent="0.25">
      <c r="K27437"/>
    </row>
    <row r="27438" spans="11:11" x14ac:dyDescent="0.25">
      <c r="K27438"/>
    </row>
    <row r="27439" spans="11:11" x14ac:dyDescent="0.25">
      <c r="K27439"/>
    </row>
    <row r="27440" spans="11:11" x14ac:dyDescent="0.25">
      <c r="K27440"/>
    </row>
    <row r="27441" spans="11:11" x14ac:dyDescent="0.25">
      <c r="K27441"/>
    </row>
    <row r="27442" spans="11:11" x14ac:dyDescent="0.25">
      <c r="K27442"/>
    </row>
    <row r="27443" spans="11:11" x14ac:dyDescent="0.25">
      <c r="K27443"/>
    </row>
    <row r="27444" spans="11:11" x14ac:dyDescent="0.25">
      <c r="K27444"/>
    </row>
    <row r="27445" spans="11:11" x14ac:dyDescent="0.25">
      <c r="K27445"/>
    </row>
    <row r="27446" spans="11:11" x14ac:dyDescent="0.25">
      <c r="K27446"/>
    </row>
    <row r="27447" spans="11:11" x14ac:dyDescent="0.25">
      <c r="K27447"/>
    </row>
    <row r="27448" spans="11:11" x14ac:dyDescent="0.25">
      <c r="K27448"/>
    </row>
    <row r="27449" spans="11:11" x14ac:dyDescent="0.25">
      <c r="K27449"/>
    </row>
    <row r="27450" spans="11:11" x14ac:dyDescent="0.25">
      <c r="K27450"/>
    </row>
    <row r="27451" spans="11:11" x14ac:dyDescent="0.25">
      <c r="K27451"/>
    </row>
    <row r="27452" spans="11:11" x14ac:dyDescent="0.25">
      <c r="K27452"/>
    </row>
    <row r="27453" spans="11:11" x14ac:dyDescent="0.25">
      <c r="K27453"/>
    </row>
    <row r="27454" spans="11:11" x14ac:dyDescent="0.25">
      <c r="K27454"/>
    </row>
    <row r="27455" spans="11:11" x14ac:dyDescent="0.25">
      <c r="K27455"/>
    </row>
    <row r="27456" spans="11:11" x14ac:dyDescent="0.25">
      <c r="K27456"/>
    </row>
    <row r="27457" spans="11:11" x14ac:dyDescent="0.25">
      <c r="K27457"/>
    </row>
    <row r="27458" spans="11:11" x14ac:dyDescent="0.25">
      <c r="K27458"/>
    </row>
    <row r="27459" spans="11:11" x14ac:dyDescent="0.25">
      <c r="K27459"/>
    </row>
    <row r="27460" spans="11:11" x14ac:dyDescent="0.25">
      <c r="K27460"/>
    </row>
    <row r="27461" spans="11:11" x14ac:dyDescent="0.25">
      <c r="K27461"/>
    </row>
    <row r="27462" spans="11:11" x14ac:dyDescent="0.25">
      <c r="K27462"/>
    </row>
    <row r="27463" spans="11:11" x14ac:dyDescent="0.25">
      <c r="K27463"/>
    </row>
    <row r="27464" spans="11:11" x14ac:dyDescent="0.25">
      <c r="K27464"/>
    </row>
    <row r="27465" spans="11:11" x14ac:dyDescent="0.25">
      <c r="K27465"/>
    </row>
    <row r="27466" spans="11:11" x14ac:dyDescent="0.25">
      <c r="K27466"/>
    </row>
    <row r="27467" spans="11:11" x14ac:dyDescent="0.25">
      <c r="K27467"/>
    </row>
    <row r="27468" spans="11:11" x14ac:dyDescent="0.25">
      <c r="K27468"/>
    </row>
    <row r="27469" spans="11:11" x14ac:dyDescent="0.25">
      <c r="K27469"/>
    </row>
    <row r="27470" spans="11:11" x14ac:dyDescent="0.25">
      <c r="K27470"/>
    </row>
    <row r="27471" spans="11:11" x14ac:dyDescent="0.25">
      <c r="K27471"/>
    </row>
    <row r="27472" spans="11:11" x14ac:dyDescent="0.25">
      <c r="K27472"/>
    </row>
    <row r="27473" spans="11:11" x14ac:dyDescent="0.25">
      <c r="K27473"/>
    </row>
    <row r="27474" spans="11:11" x14ac:dyDescent="0.25">
      <c r="K27474"/>
    </row>
    <row r="27475" spans="11:11" x14ac:dyDescent="0.25">
      <c r="K27475"/>
    </row>
    <row r="27476" spans="11:11" x14ac:dyDescent="0.25">
      <c r="K27476"/>
    </row>
    <row r="27477" spans="11:11" x14ac:dyDescent="0.25">
      <c r="K27477"/>
    </row>
    <row r="27478" spans="11:11" x14ac:dyDescent="0.25">
      <c r="K27478"/>
    </row>
    <row r="27479" spans="11:11" x14ac:dyDescent="0.25">
      <c r="K27479"/>
    </row>
    <row r="27480" spans="11:11" x14ac:dyDescent="0.25">
      <c r="K27480"/>
    </row>
    <row r="27481" spans="11:11" x14ac:dyDescent="0.25">
      <c r="K27481"/>
    </row>
    <row r="27482" spans="11:11" x14ac:dyDescent="0.25">
      <c r="K27482"/>
    </row>
    <row r="27483" spans="11:11" x14ac:dyDescent="0.25">
      <c r="K27483"/>
    </row>
    <row r="27484" spans="11:11" x14ac:dyDescent="0.25">
      <c r="K27484"/>
    </row>
    <row r="27485" spans="11:11" x14ac:dyDescent="0.25">
      <c r="K27485"/>
    </row>
    <row r="27486" spans="11:11" x14ac:dyDescent="0.25">
      <c r="K27486"/>
    </row>
    <row r="27487" spans="11:11" x14ac:dyDescent="0.25">
      <c r="K27487"/>
    </row>
    <row r="27488" spans="11:11" x14ac:dyDescent="0.25">
      <c r="K27488"/>
    </row>
    <row r="27489" spans="11:11" x14ac:dyDescent="0.25">
      <c r="K27489"/>
    </row>
    <row r="27490" spans="11:11" x14ac:dyDescent="0.25">
      <c r="K27490"/>
    </row>
    <row r="27491" spans="11:11" x14ac:dyDescent="0.25">
      <c r="K27491"/>
    </row>
    <row r="27492" spans="11:11" x14ac:dyDescent="0.25">
      <c r="K27492"/>
    </row>
    <row r="27493" spans="11:11" x14ac:dyDescent="0.25">
      <c r="K27493"/>
    </row>
    <row r="27494" spans="11:11" x14ac:dyDescent="0.25">
      <c r="K27494"/>
    </row>
    <row r="27495" spans="11:11" x14ac:dyDescent="0.25">
      <c r="K27495"/>
    </row>
    <row r="27496" spans="11:11" x14ac:dyDescent="0.25">
      <c r="K27496"/>
    </row>
    <row r="27497" spans="11:11" x14ac:dyDescent="0.25">
      <c r="K27497"/>
    </row>
    <row r="27498" spans="11:11" x14ac:dyDescent="0.25">
      <c r="K27498"/>
    </row>
    <row r="27499" spans="11:11" x14ac:dyDescent="0.25">
      <c r="K27499"/>
    </row>
    <row r="27500" spans="11:11" x14ac:dyDescent="0.25">
      <c r="K27500"/>
    </row>
    <row r="27501" spans="11:11" x14ac:dyDescent="0.25">
      <c r="K27501"/>
    </row>
    <row r="27502" spans="11:11" x14ac:dyDescent="0.25">
      <c r="K27502"/>
    </row>
    <row r="27503" spans="11:11" x14ac:dyDescent="0.25">
      <c r="K27503"/>
    </row>
    <row r="27504" spans="11:11" x14ac:dyDescent="0.25">
      <c r="K27504"/>
    </row>
    <row r="27505" spans="11:11" x14ac:dyDescent="0.25">
      <c r="K27505"/>
    </row>
    <row r="27506" spans="11:11" x14ac:dyDescent="0.25">
      <c r="K27506"/>
    </row>
    <row r="27507" spans="11:11" x14ac:dyDescent="0.25">
      <c r="K27507"/>
    </row>
    <row r="27508" spans="11:11" x14ac:dyDescent="0.25">
      <c r="K27508"/>
    </row>
    <row r="27509" spans="11:11" x14ac:dyDescent="0.25">
      <c r="K27509"/>
    </row>
    <row r="27510" spans="11:11" x14ac:dyDescent="0.25">
      <c r="K27510"/>
    </row>
    <row r="27511" spans="11:11" x14ac:dyDescent="0.25">
      <c r="K27511"/>
    </row>
    <row r="27512" spans="11:11" x14ac:dyDescent="0.25">
      <c r="K27512"/>
    </row>
    <row r="27513" spans="11:11" x14ac:dyDescent="0.25">
      <c r="K27513"/>
    </row>
    <row r="27514" spans="11:11" x14ac:dyDescent="0.25">
      <c r="K27514"/>
    </row>
    <row r="27515" spans="11:11" x14ac:dyDescent="0.25">
      <c r="K27515"/>
    </row>
    <row r="27516" spans="11:11" x14ac:dyDescent="0.25">
      <c r="K27516"/>
    </row>
    <row r="27517" spans="11:11" x14ac:dyDescent="0.25">
      <c r="K27517"/>
    </row>
    <row r="27518" spans="11:11" x14ac:dyDescent="0.25">
      <c r="K27518"/>
    </row>
    <row r="27519" spans="11:11" x14ac:dyDescent="0.25">
      <c r="K27519"/>
    </row>
    <row r="27520" spans="11:11" x14ac:dyDescent="0.25">
      <c r="K27520"/>
    </row>
    <row r="27521" spans="11:11" x14ac:dyDescent="0.25">
      <c r="K27521"/>
    </row>
    <row r="27522" spans="11:11" x14ac:dyDescent="0.25">
      <c r="K27522"/>
    </row>
    <row r="27523" spans="11:11" x14ac:dyDescent="0.25">
      <c r="K27523"/>
    </row>
    <row r="27524" spans="11:11" x14ac:dyDescent="0.25">
      <c r="K27524"/>
    </row>
    <row r="27525" spans="11:11" x14ac:dyDescent="0.25">
      <c r="K27525"/>
    </row>
    <row r="27526" spans="11:11" x14ac:dyDescent="0.25">
      <c r="K27526"/>
    </row>
    <row r="27527" spans="11:11" x14ac:dyDescent="0.25">
      <c r="K27527"/>
    </row>
    <row r="27528" spans="11:11" x14ac:dyDescent="0.25">
      <c r="K27528"/>
    </row>
    <row r="27529" spans="11:11" x14ac:dyDescent="0.25">
      <c r="K27529"/>
    </row>
    <row r="27530" spans="11:11" x14ac:dyDescent="0.25">
      <c r="K27530"/>
    </row>
    <row r="27531" spans="11:11" x14ac:dyDescent="0.25">
      <c r="K27531"/>
    </row>
    <row r="27532" spans="11:11" x14ac:dyDescent="0.25">
      <c r="K27532"/>
    </row>
    <row r="27533" spans="11:11" x14ac:dyDescent="0.25">
      <c r="K27533"/>
    </row>
    <row r="27534" spans="11:11" x14ac:dyDescent="0.25">
      <c r="K27534"/>
    </row>
    <row r="27535" spans="11:11" x14ac:dyDescent="0.25">
      <c r="K27535"/>
    </row>
    <row r="27536" spans="11:11" x14ac:dyDescent="0.25">
      <c r="K27536"/>
    </row>
    <row r="27537" spans="11:11" x14ac:dyDescent="0.25">
      <c r="K27537"/>
    </row>
    <row r="27538" spans="11:11" x14ac:dyDescent="0.25">
      <c r="K27538"/>
    </row>
    <row r="27539" spans="11:11" x14ac:dyDescent="0.25">
      <c r="K27539"/>
    </row>
    <row r="27540" spans="11:11" x14ac:dyDescent="0.25">
      <c r="K27540"/>
    </row>
    <row r="27541" spans="11:11" x14ac:dyDescent="0.25">
      <c r="K27541"/>
    </row>
    <row r="27542" spans="11:11" x14ac:dyDescent="0.25">
      <c r="K27542"/>
    </row>
    <row r="27543" spans="11:11" x14ac:dyDescent="0.25">
      <c r="K27543"/>
    </row>
    <row r="27544" spans="11:11" x14ac:dyDescent="0.25">
      <c r="K27544"/>
    </row>
    <row r="27545" spans="11:11" x14ac:dyDescent="0.25">
      <c r="K27545"/>
    </row>
    <row r="27546" spans="11:11" x14ac:dyDescent="0.25">
      <c r="K27546"/>
    </row>
    <row r="27547" spans="11:11" x14ac:dyDescent="0.25">
      <c r="K27547"/>
    </row>
    <row r="27548" spans="11:11" x14ac:dyDescent="0.25">
      <c r="K27548"/>
    </row>
    <row r="27549" spans="11:11" x14ac:dyDescent="0.25">
      <c r="K27549"/>
    </row>
    <row r="27550" spans="11:11" x14ac:dyDescent="0.25">
      <c r="K27550"/>
    </row>
    <row r="27551" spans="11:11" x14ac:dyDescent="0.25">
      <c r="K27551"/>
    </row>
    <row r="27552" spans="11:11" x14ac:dyDescent="0.25">
      <c r="K27552"/>
    </row>
    <row r="27553" spans="11:11" x14ac:dyDescent="0.25">
      <c r="K27553"/>
    </row>
    <row r="27554" spans="11:11" x14ac:dyDescent="0.25">
      <c r="K27554"/>
    </row>
    <row r="27555" spans="11:11" x14ac:dyDescent="0.25">
      <c r="K27555"/>
    </row>
    <row r="27556" spans="11:11" x14ac:dyDescent="0.25">
      <c r="K27556"/>
    </row>
    <row r="27557" spans="11:11" x14ac:dyDescent="0.25">
      <c r="K27557"/>
    </row>
    <row r="27558" spans="11:11" x14ac:dyDescent="0.25">
      <c r="K27558"/>
    </row>
    <row r="27559" spans="11:11" x14ac:dyDescent="0.25">
      <c r="K27559"/>
    </row>
    <row r="27560" spans="11:11" x14ac:dyDescent="0.25">
      <c r="K27560"/>
    </row>
    <row r="27561" spans="11:11" x14ac:dyDescent="0.25">
      <c r="K27561"/>
    </row>
    <row r="27562" spans="11:11" x14ac:dyDescent="0.25">
      <c r="K27562"/>
    </row>
    <row r="27563" spans="11:11" x14ac:dyDescent="0.25">
      <c r="K27563"/>
    </row>
    <row r="27564" spans="11:11" x14ac:dyDescent="0.25">
      <c r="K27564"/>
    </row>
    <row r="27565" spans="11:11" x14ac:dyDescent="0.25">
      <c r="K27565"/>
    </row>
    <row r="27566" spans="11:11" x14ac:dyDescent="0.25">
      <c r="K27566"/>
    </row>
    <row r="27567" spans="11:11" x14ac:dyDescent="0.25">
      <c r="K27567"/>
    </row>
    <row r="27568" spans="11:11" x14ac:dyDescent="0.25">
      <c r="K27568"/>
    </row>
    <row r="27569" spans="11:11" x14ac:dyDescent="0.25">
      <c r="K27569"/>
    </row>
    <row r="27570" spans="11:11" x14ac:dyDescent="0.25">
      <c r="K27570"/>
    </row>
    <row r="27571" spans="11:11" x14ac:dyDescent="0.25">
      <c r="K27571"/>
    </row>
    <row r="27572" spans="11:11" x14ac:dyDescent="0.25">
      <c r="K27572"/>
    </row>
    <row r="27573" spans="11:11" x14ac:dyDescent="0.25">
      <c r="K27573"/>
    </row>
    <row r="27574" spans="11:11" x14ac:dyDescent="0.25">
      <c r="K27574"/>
    </row>
    <row r="27575" spans="11:11" x14ac:dyDescent="0.25">
      <c r="K27575"/>
    </row>
    <row r="27576" spans="11:11" x14ac:dyDescent="0.25">
      <c r="K27576"/>
    </row>
    <row r="27577" spans="11:11" x14ac:dyDescent="0.25">
      <c r="K27577"/>
    </row>
    <row r="27578" spans="11:11" x14ac:dyDescent="0.25">
      <c r="K27578"/>
    </row>
    <row r="27579" spans="11:11" x14ac:dyDescent="0.25">
      <c r="K27579"/>
    </row>
    <row r="27580" spans="11:11" x14ac:dyDescent="0.25">
      <c r="K27580"/>
    </row>
    <row r="27581" spans="11:11" x14ac:dyDescent="0.25">
      <c r="K27581"/>
    </row>
    <row r="27582" spans="11:11" x14ac:dyDescent="0.25">
      <c r="K27582"/>
    </row>
    <row r="27583" spans="11:11" x14ac:dyDescent="0.25">
      <c r="K27583"/>
    </row>
    <row r="27584" spans="11:11" x14ac:dyDescent="0.25">
      <c r="K27584"/>
    </row>
    <row r="27585" spans="11:11" x14ac:dyDescent="0.25">
      <c r="K27585"/>
    </row>
    <row r="27586" spans="11:11" x14ac:dyDescent="0.25">
      <c r="K27586"/>
    </row>
    <row r="27587" spans="11:11" x14ac:dyDescent="0.25">
      <c r="K27587"/>
    </row>
    <row r="27588" spans="11:11" x14ac:dyDescent="0.25">
      <c r="K27588"/>
    </row>
    <row r="27589" spans="11:11" x14ac:dyDescent="0.25">
      <c r="K27589"/>
    </row>
    <row r="27590" spans="11:11" x14ac:dyDescent="0.25">
      <c r="K27590"/>
    </row>
    <row r="27591" spans="11:11" x14ac:dyDescent="0.25">
      <c r="K27591"/>
    </row>
    <row r="27592" spans="11:11" x14ac:dyDescent="0.25">
      <c r="K27592"/>
    </row>
    <row r="27593" spans="11:11" x14ac:dyDescent="0.25">
      <c r="K27593"/>
    </row>
    <row r="27594" spans="11:11" x14ac:dyDescent="0.25">
      <c r="K27594"/>
    </row>
    <row r="27595" spans="11:11" x14ac:dyDescent="0.25">
      <c r="K27595"/>
    </row>
    <row r="27596" spans="11:11" x14ac:dyDescent="0.25">
      <c r="K27596"/>
    </row>
    <row r="27597" spans="11:11" x14ac:dyDescent="0.25">
      <c r="K27597"/>
    </row>
    <row r="27598" spans="11:11" x14ac:dyDescent="0.25">
      <c r="K27598"/>
    </row>
    <row r="27599" spans="11:11" x14ac:dyDescent="0.25">
      <c r="K27599"/>
    </row>
    <row r="27600" spans="11:11" x14ac:dyDescent="0.25">
      <c r="K27600"/>
    </row>
    <row r="27601" spans="11:11" x14ac:dyDescent="0.25">
      <c r="K27601"/>
    </row>
    <row r="27602" spans="11:11" x14ac:dyDescent="0.25">
      <c r="K27602"/>
    </row>
    <row r="27603" spans="11:11" x14ac:dyDescent="0.25">
      <c r="K27603"/>
    </row>
    <row r="27604" spans="11:11" x14ac:dyDescent="0.25">
      <c r="K27604"/>
    </row>
    <row r="27605" spans="11:11" x14ac:dyDescent="0.25">
      <c r="K27605"/>
    </row>
    <row r="27606" spans="11:11" x14ac:dyDescent="0.25">
      <c r="K27606"/>
    </row>
    <row r="27607" spans="11:11" x14ac:dyDescent="0.25">
      <c r="K27607"/>
    </row>
    <row r="27608" spans="11:11" x14ac:dyDescent="0.25">
      <c r="K27608"/>
    </row>
    <row r="27609" spans="11:11" x14ac:dyDescent="0.25">
      <c r="K27609"/>
    </row>
    <row r="27610" spans="11:11" x14ac:dyDescent="0.25">
      <c r="K27610"/>
    </row>
    <row r="27611" spans="11:11" x14ac:dyDescent="0.25">
      <c r="K27611"/>
    </row>
    <row r="27612" spans="11:11" x14ac:dyDescent="0.25">
      <c r="K27612"/>
    </row>
    <row r="27613" spans="11:11" x14ac:dyDescent="0.25">
      <c r="K27613"/>
    </row>
    <row r="27614" spans="11:11" x14ac:dyDescent="0.25">
      <c r="K27614"/>
    </row>
    <row r="27615" spans="11:11" x14ac:dyDescent="0.25">
      <c r="K27615"/>
    </row>
    <row r="27616" spans="11:11" x14ac:dyDescent="0.25">
      <c r="K27616"/>
    </row>
    <row r="27617" spans="11:11" x14ac:dyDescent="0.25">
      <c r="K27617"/>
    </row>
    <row r="27618" spans="11:11" x14ac:dyDescent="0.25">
      <c r="K27618"/>
    </row>
    <row r="27619" spans="11:11" x14ac:dyDescent="0.25">
      <c r="K27619"/>
    </row>
    <row r="27620" spans="11:11" x14ac:dyDescent="0.25">
      <c r="K27620"/>
    </row>
    <row r="27621" spans="11:11" x14ac:dyDescent="0.25">
      <c r="K27621"/>
    </row>
    <row r="27622" spans="11:11" x14ac:dyDescent="0.25">
      <c r="K27622"/>
    </row>
    <row r="27623" spans="11:11" x14ac:dyDescent="0.25">
      <c r="K27623"/>
    </row>
    <row r="27624" spans="11:11" x14ac:dyDescent="0.25">
      <c r="K27624"/>
    </row>
    <row r="27625" spans="11:11" x14ac:dyDescent="0.25">
      <c r="K27625"/>
    </row>
    <row r="27626" spans="11:11" x14ac:dyDescent="0.25">
      <c r="K27626"/>
    </row>
    <row r="27627" spans="11:11" x14ac:dyDescent="0.25">
      <c r="K27627"/>
    </row>
    <row r="27628" spans="11:11" x14ac:dyDescent="0.25">
      <c r="K27628"/>
    </row>
    <row r="27629" spans="11:11" x14ac:dyDescent="0.25">
      <c r="K27629"/>
    </row>
    <row r="27630" spans="11:11" x14ac:dyDescent="0.25">
      <c r="K27630"/>
    </row>
    <row r="27631" spans="11:11" x14ac:dyDescent="0.25">
      <c r="K27631"/>
    </row>
    <row r="27632" spans="11:11" x14ac:dyDescent="0.25">
      <c r="K27632"/>
    </row>
    <row r="27633" spans="11:11" x14ac:dyDescent="0.25">
      <c r="K27633"/>
    </row>
    <row r="27634" spans="11:11" x14ac:dyDescent="0.25">
      <c r="K27634"/>
    </row>
    <row r="27635" spans="11:11" x14ac:dyDescent="0.25">
      <c r="K27635"/>
    </row>
    <row r="27636" spans="11:11" x14ac:dyDescent="0.25">
      <c r="K27636"/>
    </row>
    <row r="27637" spans="11:11" x14ac:dyDescent="0.25">
      <c r="K27637"/>
    </row>
    <row r="27638" spans="11:11" x14ac:dyDescent="0.25">
      <c r="K27638"/>
    </row>
    <row r="27639" spans="11:11" x14ac:dyDescent="0.25">
      <c r="K27639"/>
    </row>
    <row r="27640" spans="11:11" x14ac:dyDescent="0.25">
      <c r="K27640"/>
    </row>
    <row r="27641" spans="11:11" x14ac:dyDescent="0.25">
      <c r="K27641"/>
    </row>
    <row r="27642" spans="11:11" x14ac:dyDescent="0.25">
      <c r="K27642"/>
    </row>
    <row r="27643" spans="11:11" x14ac:dyDescent="0.25">
      <c r="K27643"/>
    </row>
    <row r="27644" spans="11:11" x14ac:dyDescent="0.25">
      <c r="K27644"/>
    </row>
    <row r="27645" spans="11:11" x14ac:dyDescent="0.25">
      <c r="K27645"/>
    </row>
    <row r="27646" spans="11:11" x14ac:dyDescent="0.25">
      <c r="K27646"/>
    </row>
    <row r="27647" spans="11:11" x14ac:dyDescent="0.25">
      <c r="K27647"/>
    </row>
    <row r="27648" spans="11:11" x14ac:dyDescent="0.25">
      <c r="K27648"/>
    </row>
    <row r="27649" spans="11:11" x14ac:dyDescent="0.25">
      <c r="K27649"/>
    </row>
    <row r="27650" spans="11:11" x14ac:dyDescent="0.25">
      <c r="K27650"/>
    </row>
    <row r="27651" spans="11:11" x14ac:dyDescent="0.25">
      <c r="K27651"/>
    </row>
    <row r="27652" spans="11:11" x14ac:dyDescent="0.25">
      <c r="K27652"/>
    </row>
    <row r="27653" spans="11:11" x14ac:dyDescent="0.25">
      <c r="K27653"/>
    </row>
    <row r="27654" spans="11:11" x14ac:dyDescent="0.25">
      <c r="K27654"/>
    </row>
    <row r="27655" spans="11:11" x14ac:dyDescent="0.25">
      <c r="K27655"/>
    </row>
    <row r="27656" spans="11:11" x14ac:dyDescent="0.25">
      <c r="K27656"/>
    </row>
    <row r="27657" spans="11:11" x14ac:dyDescent="0.25">
      <c r="K27657"/>
    </row>
    <row r="27658" spans="11:11" x14ac:dyDescent="0.25">
      <c r="K27658"/>
    </row>
    <row r="27659" spans="11:11" x14ac:dyDescent="0.25">
      <c r="K27659"/>
    </row>
    <row r="27660" spans="11:11" x14ac:dyDescent="0.25">
      <c r="K27660"/>
    </row>
    <row r="27661" spans="11:11" x14ac:dyDescent="0.25">
      <c r="K27661"/>
    </row>
    <row r="27662" spans="11:11" x14ac:dyDescent="0.25">
      <c r="K27662"/>
    </row>
    <row r="27663" spans="11:11" x14ac:dyDescent="0.25">
      <c r="K27663"/>
    </row>
    <row r="27664" spans="11:11" x14ac:dyDescent="0.25">
      <c r="K27664"/>
    </row>
    <row r="27665" spans="11:11" x14ac:dyDescent="0.25">
      <c r="K27665"/>
    </row>
    <row r="27666" spans="11:11" x14ac:dyDescent="0.25">
      <c r="K27666"/>
    </row>
    <row r="27667" spans="11:11" x14ac:dyDescent="0.25">
      <c r="K27667"/>
    </row>
    <row r="27668" spans="11:11" x14ac:dyDescent="0.25">
      <c r="K27668"/>
    </row>
    <row r="27669" spans="11:11" x14ac:dyDescent="0.25">
      <c r="K27669"/>
    </row>
    <row r="27670" spans="11:11" x14ac:dyDescent="0.25">
      <c r="K27670"/>
    </row>
    <row r="27671" spans="11:11" x14ac:dyDescent="0.25">
      <c r="K27671"/>
    </row>
    <row r="27672" spans="11:11" x14ac:dyDescent="0.25">
      <c r="K27672"/>
    </row>
    <row r="27673" spans="11:11" x14ac:dyDescent="0.25">
      <c r="K27673"/>
    </row>
    <row r="27674" spans="11:11" x14ac:dyDescent="0.25">
      <c r="K27674"/>
    </row>
    <row r="27675" spans="11:11" x14ac:dyDescent="0.25">
      <c r="K27675"/>
    </row>
    <row r="27676" spans="11:11" x14ac:dyDescent="0.25">
      <c r="K27676"/>
    </row>
    <row r="27677" spans="11:11" x14ac:dyDescent="0.25">
      <c r="K27677"/>
    </row>
    <row r="27678" spans="11:11" x14ac:dyDescent="0.25">
      <c r="K27678"/>
    </row>
    <row r="27679" spans="11:11" x14ac:dyDescent="0.25">
      <c r="K27679"/>
    </row>
    <row r="27680" spans="11:11" x14ac:dyDescent="0.25">
      <c r="K27680"/>
    </row>
    <row r="27681" spans="11:11" x14ac:dyDescent="0.25">
      <c r="K27681"/>
    </row>
    <row r="27682" spans="11:11" x14ac:dyDescent="0.25">
      <c r="K27682"/>
    </row>
    <row r="27683" spans="11:11" x14ac:dyDescent="0.25">
      <c r="K27683"/>
    </row>
    <row r="27684" spans="11:11" x14ac:dyDescent="0.25">
      <c r="K27684"/>
    </row>
    <row r="27685" spans="11:11" x14ac:dyDescent="0.25">
      <c r="K27685"/>
    </row>
    <row r="27686" spans="11:11" x14ac:dyDescent="0.25">
      <c r="K27686"/>
    </row>
    <row r="27687" spans="11:11" x14ac:dyDescent="0.25">
      <c r="K27687"/>
    </row>
    <row r="27688" spans="11:11" x14ac:dyDescent="0.25">
      <c r="K27688"/>
    </row>
    <row r="27689" spans="11:11" x14ac:dyDescent="0.25">
      <c r="K27689"/>
    </row>
    <row r="27690" spans="11:11" x14ac:dyDescent="0.25">
      <c r="K27690"/>
    </row>
    <row r="27691" spans="11:11" x14ac:dyDescent="0.25">
      <c r="K27691"/>
    </row>
    <row r="27692" spans="11:11" x14ac:dyDescent="0.25">
      <c r="K27692"/>
    </row>
    <row r="27693" spans="11:11" x14ac:dyDescent="0.25">
      <c r="K27693"/>
    </row>
    <row r="27694" spans="11:11" x14ac:dyDescent="0.25">
      <c r="K27694"/>
    </row>
    <row r="27695" spans="11:11" x14ac:dyDescent="0.25">
      <c r="K27695"/>
    </row>
    <row r="27696" spans="11:11" x14ac:dyDescent="0.25">
      <c r="K27696"/>
    </row>
    <row r="27697" spans="11:11" x14ac:dyDescent="0.25">
      <c r="K27697"/>
    </row>
    <row r="27698" spans="11:11" x14ac:dyDescent="0.25">
      <c r="K27698"/>
    </row>
    <row r="27699" spans="11:11" x14ac:dyDescent="0.25">
      <c r="K27699"/>
    </row>
    <row r="27700" spans="11:11" x14ac:dyDescent="0.25">
      <c r="K27700"/>
    </row>
    <row r="27701" spans="11:11" x14ac:dyDescent="0.25">
      <c r="K27701"/>
    </row>
    <row r="27702" spans="11:11" x14ac:dyDescent="0.25">
      <c r="K27702"/>
    </row>
    <row r="27703" spans="11:11" x14ac:dyDescent="0.25">
      <c r="K27703"/>
    </row>
    <row r="27704" spans="11:11" x14ac:dyDescent="0.25">
      <c r="K27704"/>
    </row>
    <row r="27705" spans="11:11" x14ac:dyDescent="0.25">
      <c r="K27705"/>
    </row>
    <row r="27706" spans="11:11" x14ac:dyDescent="0.25">
      <c r="K27706"/>
    </row>
    <row r="27707" spans="11:11" x14ac:dyDescent="0.25">
      <c r="K27707"/>
    </row>
    <row r="27708" spans="11:11" x14ac:dyDescent="0.25">
      <c r="K27708"/>
    </row>
    <row r="27709" spans="11:11" x14ac:dyDescent="0.25">
      <c r="K27709"/>
    </row>
    <row r="27710" spans="11:11" x14ac:dyDescent="0.25">
      <c r="K27710"/>
    </row>
    <row r="27711" spans="11:11" x14ac:dyDescent="0.25">
      <c r="K27711"/>
    </row>
    <row r="27712" spans="11:11" x14ac:dyDescent="0.25">
      <c r="K27712"/>
    </row>
    <row r="27713" spans="11:11" x14ac:dyDescent="0.25">
      <c r="K27713"/>
    </row>
    <row r="27714" spans="11:11" x14ac:dyDescent="0.25">
      <c r="K27714"/>
    </row>
    <row r="27715" spans="11:11" x14ac:dyDescent="0.25">
      <c r="K27715"/>
    </row>
    <row r="27716" spans="11:11" x14ac:dyDescent="0.25">
      <c r="K27716"/>
    </row>
    <row r="27717" spans="11:11" x14ac:dyDescent="0.25">
      <c r="K27717"/>
    </row>
    <row r="27718" spans="11:11" x14ac:dyDescent="0.25">
      <c r="K27718"/>
    </row>
    <row r="27719" spans="11:11" x14ac:dyDescent="0.25">
      <c r="K27719"/>
    </row>
    <row r="27720" spans="11:11" x14ac:dyDescent="0.25">
      <c r="K27720"/>
    </row>
    <row r="27721" spans="11:11" x14ac:dyDescent="0.25">
      <c r="K27721"/>
    </row>
    <row r="27722" spans="11:11" x14ac:dyDescent="0.25">
      <c r="K27722"/>
    </row>
    <row r="27723" spans="11:11" x14ac:dyDescent="0.25">
      <c r="K27723"/>
    </row>
    <row r="27724" spans="11:11" x14ac:dyDescent="0.25">
      <c r="K27724"/>
    </row>
    <row r="27725" spans="11:11" x14ac:dyDescent="0.25">
      <c r="K27725"/>
    </row>
    <row r="27726" spans="11:11" x14ac:dyDescent="0.25">
      <c r="K27726"/>
    </row>
    <row r="27727" spans="11:11" x14ac:dyDescent="0.25">
      <c r="K27727"/>
    </row>
    <row r="27728" spans="11:11" x14ac:dyDescent="0.25">
      <c r="K27728"/>
    </row>
    <row r="27729" spans="11:11" x14ac:dyDescent="0.25">
      <c r="K27729"/>
    </row>
    <row r="27730" spans="11:11" x14ac:dyDescent="0.25">
      <c r="K27730"/>
    </row>
    <row r="27731" spans="11:11" x14ac:dyDescent="0.25">
      <c r="K27731"/>
    </row>
    <row r="27732" spans="11:11" x14ac:dyDescent="0.25">
      <c r="K27732"/>
    </row>
    <row r="27733" spans="11:11" x14ac:dyDescent="0.25">
      <c r="K27733"/>
    </row>
    <row r="27734" spans="11:11" x14ac:dyDescent="0.25">
      <c r="K27734"/>
    </row>
    <row r="27735" spans="11:11" x14ac:dyDescent="0.25">
      <c r="K27735"/>
    </row>
    <row r="27736" spans="11:11" x14ac:dyDescent="0.25">
      <c r="K27736"/>
    </row>
    <row r="27737" spans="11:11" x14ac:dyDescent="0.25">
      <c r="K27737"/>
    </row>
    <row r="27738" spans="11:11" x14ac:dyDescent="0.25">
      <c r="K27738"/>
    </row>
    <row r="27739" spans="11:11" x14ac:dyDescent="0.25">
      <c r="K27739"/>
    </row>
    <row r="27740" spans="11:11" x14ac:dyDescent="0.25">
      <c r="K27740"/>
    </row>
    <row r="27741" spans="11:11" x14ac:dyDescent="0.25">
      <c r="K27741"/>
    </row>
    <row r="27742" spans="11:11" x14ac:dyDescent="0.25">
      <c r="K27742"/>
    </row>
    <row r="27743" spans="11:11" x14ac:dyDescent="0.25">
      <c r="K27743"/>
    </row>
    <row r="27744" spans="11:11" x14ac:dyDescent="0.25">
      <c r="K27744"/>
    </row>
    <row r="27745" spans="11:11" x14ac:dyDescent="0.25">
      <c r="K27745"/>
    </row>
    <row r="27746" spans="11:11" x14ac:dyDescent="0.25">
      <c r="K27746"/>
    </row>
    <row r="27747" spans="11:11" x14ac:dyDescent="0.25">
      <c r="K27747"/>
    </row>
    <row r="27748" spans="11:11" x14ac:dyDescent="0.25">
      <c r="K27748"/>
    </row>
    <row r="27749" spans="11:11" x14ac:dyDescent="0.25">
      <c r="K27749"/>
    </row>
    <row r="27750" spans="11:11" x14ac:dyDescent="0.25">
      <c r="K27750"/>
    </row>
    <row r="27751" spans="11:11" x14ac:dyDescent="0.25">
      <c r="K27751"/>
    </row>
    <row r="27752" spans="11:11" x14ac:dyDescent="0.25">
      <c r="K27752"/>
    </row>
    <row r="27753" spans="11:11" x14ac:dyDescent="0.25">
      <c r="K27753"/>
    </row>
    <row r="27754" spans="11:11" x14ac:dyDescent="0.25">
      <c r="K27754"/>
    </row>
    <row r="27755" spans="11:11" x14ac:dyDescent="0.25">
      <c r="K27755"/>
    </row>
    <row r="27756" spans="11:11" x14ac:dyDescent="0.25">
      <c r="K27756"/>
    </row>
    <row r="27757" spans="11:11" x14ac:dyDescent="0.25">
      <c r="K27757"/>
    </row>
    <row r="27758" spans="11:11" x14ac:dyDescent="0.25">
      <c r="K27758"/>
    </row>
    <row r="27759" spans="11:11" x14ac:dyDescent="0.25">
      <c r="K27759"/>
    </row>
    <row r="27760" spans="11:11" x14ac:dyDescent="0.25">
      <c r="K27760"/>
    </row>
    <row r="27761" spans="11:11" x14ac:dyDescent="0.25">
      <c r="K27761"/>
    </row>
    <row r="27762" spans="11:11" x14ac:dyDescent="0.25">
      <c r="K27762"/>
    </row>
    <row r="27763" spans="11:11" x14ac:dyDescent="0.25">
      <c r="K27763"/>
    </row>
    <row r="27764" spans="11:11" x14ac:dyDescent="0.25">
      <c r="K27764"/>
    </row>
    <row r="27765" spans="11:11" x14ac:dyDescent="0.25">
      <c r="K27765"/>
    </row>
    <row r="27766" spans="11:11" x14ac:dyDescent="0.25">
      <c r="K27766"/>
    </row>
    <row r="27767" spans="11:11" x14ac:dyDescent="0.25">
      <c r="K27767"/>
    </row>
    <row r="27768" spans="11:11" x14ac:dyDescent="0.25">
      <c r="K27768"/>
    </row>
    <row r="27769" spans="11:11" x14ac:dyDescent="0.25">
      <c r="K27769"/>
    </row>
    <row r="27770" spans="11:11" x14ac:dyDescent="0.25">
      <c r="K27770"/>
    </row>
    <row r="27771" spans="11:11" x14ac:dyDescent="0.25">
      <c r="K27771"/>
    </row>
    <row r="27772" spans="11:11" x14ac:dyDescent="0.25">
      <c r="K27772"/>
    </row>
    <row r="27773" spans="11:11" x14ac:dyDescent="0.25">
      <c r="K27773"/>
    </row>
    <row r="27774" spans="11:11" x14ac:dyDescent="0.25">
      <c r="K27774"/>
    </row>
    <row r="27775" spans="11:11" x14ac:dyDescent="0.25">
      <c r="K27775"/>
    </row>
    <row r="27776" spans="11:11" x14ac:dyDescent="0.25">
      <c r="K27776"/>
    </row>
    <row r="27777" spans="11:11" x14ac:dyDescent="0.25">
      <c r="K27777"/>
    </row>
    <row r="27778" spans="11:11" x14ac:dyDescent="0.25">
      <c r="K27778"/>
    </row>
    <row r="27779" spans="11:11" x14ac:dyDescent="0.25">
      <c r="K27779"/>
    </row>
    <row r="27780" spans="11:11" x14ac:dyDescent="0.25">
      <c r="K27780"/>
    </row>
    <row r="27781" spans="11:11" x14ac:dyDescent="0.25">
      <c r="K27781"/>
    </row>
    <row r="27782" spans="11:11" x14ac:dyDescent="0.25">
      <c r="K27782"/>
    </row>
    <row r="27783" spans="11:11" x14ac:dyDescent="0.25">
      <c r="K27783"/>
    </row>
    <row r="27784" spans="11:11" x14ac:dyDescent="0.25">
      <c r="K27784"/>
    </row>
    <row r="27785" spans="11:11" x14ac:dyDescent="0.25">
      <c r="K27785"/>
    </row>
    <row r="27786" spans="11:11" x14ac:dyDescent="0.25">
      <c r="K27786"/>
    </row>
    <row r="27787" spans="11:11" x14ac:dyDescent="0.25">
      <c r="K27787"/>
    </row>
    <row r="27788" spans="11:11" x14ac:dyDescent="0.25">
      <c r="K27788"/>
    </row>
    <row r="27789" spans="11:11" x14ac:dyDescent="0.25">
      <c r="K27789"/>
    </row>
    <row r="27790" spans="11:11" x14ac:dyDescent="0.25">
      <c r="K27790"/>
    </row>
    <row r="27791" spans="11:11" x14ac:dyDescent="0.25">
      <c r="K27791"/>
    </row>
    <row r="27792" spans="11:11" x14ac:dyDescent="0.25">
      <c r="K27792"/>
    </row>
    <row r="27793" spans="11:11" x14ac:dyDescent="0.25">
      <c r="K27793"/>
    </row>
    <row r="27794" spans="11:11" x14ac:dyDescent="0.25">
      <c r="K27794"/>
    </row>
    <row r="27795" spans="11:11" x14ac:dyDescent="0.25">
      <c r="K27795"/>
    </row>
    <row r="27796" spans="11:11" x14ac:dyDescent="0.25">
      <c r="K27796"/>
    </row>
    <row r="27797" spans="11:11" x14ac:dyDescent="0.25">
      <c r="K27797"/>
    </row>
    <row r="27798" spans="11:11" x14ac:dyDescent="0.25">
      <c r="K27798"/>
    </row>
    <row r="27799" spans="11:11" x14ac:dyDescent="0.25">
      <c r="K27799"/>
    </row>
    <row r="27800" spans="11:11" x14ac:dyDescent="0.25">
      <c r="K27800"/>
    </row>
    <row r="27801" spans="11:11" x14ac:dyDescent="0.25">
      <c r="K27801"/>
    </row>
    <row r="27802" spans="11:11" x14ac:dyDescent="0.25">
      <c r="K27802"/>
    </row>
    <row r="27803" spans="11:11" x14ac:dyDescent="0.25">
      <c r="K27803"/>
    </row>
    <row r="27804" spans="11:11" x14ac:dyDescent="0.25">
      <c r="K27804"/>
    </row>
    <row r="27805" spans="11:11" x14ac:dyDescent="0.25">
      <c r="K27805"/>
    </row>
    <row r="27806" spans="11:11" x14ac:dyDescent="0.25">
      <c r="K27806"/>
    </row>
    <row r="27807" spans="11:11" x14ac:dyDescent="0.25">
      <c r="K27807"/>
    </row>
    <row r="27808" spans="11:11" x14ac:dyDescent="0.25">
      <c r="K27808"/>
    </row>
    <row r="27809" spans="11:11" x14ac:dyDescent="0.25">
      <c r="K27809"/>
    </row>
    <row r="27810" spans="11:11" x14ac:dyDescent="0.25">
      <c r="K27810"/>
    </row>
    <row r="27811" spans="11:11" x14ac:dyDescent="0.25">
      <c r="K27811"/>
    </row>
    <row r="27812" spans="11:11" x14ac:dyDescent="0.25">
      <c r="K27812"/>
    </row>
    <row r="27813" spans="11:11" x14ac:dyDescent="0.25">
      <c r="K27813"/>
    </row>
    <row r="27814" spans="11:11" x14ac:dyDescent="0.25">
      <c r="K27814"/>
    </row>
    <row r="27815" spans="11:11" x14ac:dyDescent="0.25">
      <c r="K27815"/>
    </row>
    <row r="27816" spans="11:11" x14ac:dyDescent="0.25">
      <c r="K27816"/>
    </row>
    <row r="27817" spans="11:11" x14ac:dyDescent="0.25">
      <c r="K27817"/>
    </row>
    <row r="27818" spans="11:11" x14ac:dyDescent="0.25">
      <c r="K27818"/>
    </row>
    <row r="27819" spans="11:11" x14ac:dyDescent="0.25">
      <c r="K27819"/>
    </row>
    <row r="27820" spans="11:11" x14ac:dyDescent="0.25">
      <c r="K27820"/>
    </row>
    <row r="27821" spans="11:11" x14ac:dyDescent="0.25">
      <c r="K27821"/>
    </row>
    <row r="27822" spans="11:11" x14ac:dyDescent="0.25">
      <c r="K27822"/>
    </row>
    <row r="27823" spans="11:11" x14ac:dyDescent="0.25">
      <c r="K27823"/>
    </row>
    <row r="27824" spans="11:11" x14ac:dyDescent="0.25">
      <c r="K27824"/>
    </row>
    <row r="27825" spans="11:11" x14ac:dyDescent="0.25">
      <c r="K27825"/>
    </row>
    <row r="27826" spans="11:11" x14ac:dyDescent="0.25">
      <c r="K27826"/>
    </row>
    <row r="27827" spans="11:11" x14ac:dyDescent="0.25">
      <c r="K27827"/>
    </row>
    <row r="27828" spans="11:11" x14ac:dyDescent="0.25">
      <c r="K27828"/>
    </row>
    <row r="27829" spans="11:11" x14ac:dyDescent="0.25">
      <c r="K27829"/>
    </row>
    <row r="27830" spans="11:11" x14ac:dyDescent="0.25">
      <c r="K27830"/>
    </row>
    <row r="27831" spans="11:11" x14ac:dyDescent="0.25">
      <c r="K27831"/>
    </row>
    <row r="27832" spans="11:11" x14ac:dyDescent="0.25">
      <c r="K27832"/>
    </row>
    <row r="27833" spans="11:11" x14ac:dyDescent="0.25">
      <c r="K27833"/>
    </row>
    <row r="27834" spans="11:11" x14ac:dyDescent="0.25">
      <c r="K27834"/>
    </row>
    <row r="27835" spans="11:11" x14ac:dyDescent="0.25">
      <c r="K27835"/>
    </row>
    <row r="27836" spans="11:11" x14ac:dyDescent="0.25">
      <c r="K27836"/>
    </row>
    <row r="27837" spans="11:11" x14ac:dyDescent="0.25">
      <c r="K27837"/>
    </row>
    <row r="27838" spans="11:11" x14ac:dyDescent="0.25">
      <c r="K27838"/>
    </row>
    <row r="27839" spans="11:11" x14ac:dyDescent="0.25">
      <c r="K27839"/>
    </row>
    <row r="27840" spans="11:11" x14ac:dyDescent="0.25">
      <c r="K27840"/>
    </row>
    <row r="27841" spans="11:11" x14ac:dyDescent="0.25">
      <c r="K27841"/>
    </row>
    <row r="27842" spans="11:11" x14ac:dyDescent="0.25">
      <c r="K27842"/>
    </row>
    <row r="27843" spans="11:11" x14ac:dyDescent="0.25">
      <c r="K27843"/>
    </row>
    <row r="27844" spans="11:11" x14ac:dyDescent="0.25">
      <c r="K27844"/>
    </row>
    <row r="27845" spans="11:11" x14ac:dyDescent="0.25">
      <c r="K27845"/>
    </row>
    <row r="27846" spans="11:11" x14ac:dyDescent="0.25">
      <c r="K27846"/>
    </row>
    <row r="27847" spans="11:11" x14ac:dyDescent="0.25">
      <c r="K27847"/>
    </row>
    <row r="27848" spans="11:11" x14ac:dyDescent="0.25">
      <c r="K27848"/>
    </row>
    <row r="27849" spans="11:11" x14ac:dyDescent="0.25">
      <c r="K27849"/>
    </row>
    <row r="27850" spans="11:11" x14ac:dyDescent="0.25">
      <c r="K27850"/>
    </row>
    <row r="27851" spans="11:11" x14ac:dyDescent="0.25">
      <c r="K27851"/>
    </row>
    <row r="27852" spans="11:11" x14ac:dyDescent="0.25">
      <c r="K27852"/>
    </row>
    <row r="27853" spans="11:11" x14ac:dyDescent="0.25">
      <c r="K27853"/>
    </row>
    <row r="27854" spans="11:11" x14ac:dyDescent="0.25">
      <c r="K27854"/>
    </row>
    <row r="27855" spans="11:11" x14ac:dyDescent="0.25">
      <c r="K27855"/>
    </row>
    <row r="27856" spans="11:11" x14ac:dyDescent="0.25">
      <c r="K27856"/>
    </row>
    <row r="27857" spans="11:11" x14ac:dyDescent="0.25">
      <c r="K27857"/>
    </row>
    <row r="27858" spans="11:11" x14ac:dyDescent="0.25">
      <c r="K27858"/>
    </row>
    <row r="27859" spans="11:11" x14ac:dyDescent="0.25">
      <c r="K27859"/>
    </row>
    <row r="27860" spans="11:11" x14ac:dyDescent="0.25">
      <c r="K27860"/>
    </row>
    <row r="27861" spans="11:11" x14ac:dyDescent="0.25">
      <c r="K27861"/>
    </row>
    <row r="27862" spans="11:11" x14ac:dyDescent="0.25">
      <c r="K27862"/>
    </row>
    <row r="27863" spans="11:11" x14ac:dyDescent="0.25">
      <c r="K27863"/>
    </row>
    <row r="27864" spans="11:11" x14ac:dyDescent="0.25">
      <c r="K27864"/>
    </row>
    <row r="27865" spans="11:11" x14ac:dyDescent="0.25">
      <c r="K27865"/>
    </row>
    <row r="27866" spans="11:11" x14ac:dyDescent="0.25">
      <c r="K27866"/>
    </row>
    <row r="27867" spans="11:11" x14ac:dyDescent="0.25">
      <c r="K27867"/>
    </row>
    <row r="27868" spans="11:11" x14ac:dyDescent="0.25">
      <c r="K27868"/>
    </row>
    <row r="27869" spans="11:11" x14ac:dyDescent="0.25">
      <c r="K27869"/>
    </row>
    <row r="27870" spans="11:11" x14ac:dyDescent="0.25">
      <c r="K27870"/>
    </row>
    <row r="27871" spans="11:11" x14ac:dyDescent="0.25">
      <c r="K27871"/>
    </row>
    <row r="27872" spans="11:11" x14ac:dyDescent="0.25">
      <c r="K27872"/>
    </row>
    <row r="27873" spans="11:11" x14ac:dyDescent="0.25">
      <c r="K27873"/>
    </row>
    <row r="27874" spans="11:11" x14ac:dyDescent="0.25">
      <c r="K27874"/>
    </row>
    <row r="27875" spans="11:11" x14ac:dyDescent="0.25">
      <c r="K27875"/>
    </row>
    <row r="27876" spans="11:11" x14ac:dyDescent="0.25">
      <c r="K27876"/>
    </row>
    <row r="27877" spans="11:11" x14ac:dyDescent="0.25">
      <c r="K27877"/>
    </row>
    <row r="27878" spans="11:11" x14ac:dyDescent="0.25">
      <c r="K27878"/>
    </row>
    <row r="27879" spans="11:11" x14ac:dyDescent="0.25">
      <c r="K27879"/>
    </row>
    <row r="27880" spans="11:11" x14ac:dyDescent="0.25">
      <c r="K27880"/>
    </row>
    <row r="27881" spans="11:11" x14ac:dyDescent="0.25">
      <c r="K27881"/>
    </row>
    <row r="27882" spans="11:11" x14ac:dyDescent="0.25">
      <c r="K27882"/>
    </row>
    <row r="27883" spans="11:11" x14ac:dyDescent="0.25">
      <c r="K27883"/>
    </row>
    <row r="27884" spans="11:11" x14ac:dyDescent="0.25">
      <c r="K27884"/>
    </row>
    <row r="27885" spans="11:11" x14ac:dyDescent="0.25">
      <c r="K27885"/>
    </row>
    <row r="27886" spans="11:11" x14ac:dyDescent="0.25">
      <c r="K27886"/>
    </row>
    <row r="27887" spans="11:11" x14ac:dyDescent="0.25">
      <c r="K27887"/>
    </row>
    <row r="27888" spans="11:11" x14ac:dyDescent="0.25">
      <c r="K27888"/>
    </row>
    <row r="27889" spans="11:11" x14ac:dyDescent="0.25">
      <c r="K27889"/>
    </row>
    <row r="27890" spans="11:11" x14ac:dyDescent="0.25">
      <c r="K27890"/>
    </row>
    <row r="27891" spans="11:11" x14ac:dyDescent="0.25">
      <c r="K27891"/>
    </row>
    <row r="27892" spans="11:11" x14ac:dyDescent="0.25">
      <c r="K27892"/>
    </row>
    <row r="27893" spans="11:11" x14ac:dyDescent="0.25">
      <c r="K27893"/>
    </row>
    <row r="27894" spans="11:11" x14ac:dyDescent="0.25">
      <c r="K27894"/>
    </row>
    <row r="27895" spans="11:11" x14ac:dyDescent="0.25">
      <c r="K27895"/>
    </row>
    <row r="27896" spans="11:11" x14ac:dyDescent="0.25">
      <c r="K27896"/>
    </row>
    <row r="27897" spans="11:11" x14ac:dyDescent="0.25">
      <c r="K27897"/>
    </row>
    <row r="27898" spans="11:11" x14ac:dyDescent="0.25">
      <c r="K27898"/>
    </row>
    <row r="27899" spans="11:11" x14ac:dyDescent="0.25">
      <c r="K27899"/>
    </row>
    <row r="27900" spans="11:11" x14ac:dyDescent="0.25">
      <c r="K27900"/>
    </row>
    <row r="27901" spans="11:11" x14ac:dyDescent="0.25">
      <c r="K27901"/>
    </row>
    <row r="27902" spans="11:11" x14ac:dyDescent="0.25">
      <c r="K27902"/>
    </row>
    <row r="27903" spans="11:11" x14ac:dyDescent="0.25">
      <c r="K27903"/>
    </row>
    <row r="27904" spans="11:11" x14ac:dyDescent="0.25">
      <c r="K27904"/>
    </row>
    <row r="27905" spans="11:11" x14ac:dyDescent="0.25">
      <c r="K27905"/>
    </row>
    <row r="27906" spans="11:11" x14ac:dyDescent="0.25">
      <c r="K27906"/>
    </row>
    <row r="27907" spans="11:11" x14ac:dyDescent="0.25">
      <c r="K27907"/>
    </row>
    <row r="27908" spans="11:11" x14ac:dyDescent="0.25">
      <c r="K27908"/>
    </row>
    <row r="27909" spans="11:11" x14ac:dyDescent="0.25">
      <c r="K27909"/>
    </row>
    <row r="27910" spans="11:11" x14ac:dyDescent="0.25">
      <c r="K27910"/>
    </row>
    <row r="27911" spans="11:11" x14ac:dyDescent="0.25">
      <c r="K27911"/>
    </row>
    <row r="27912" spans="11:11" x14ac:dyDescent="0.25">
      <c r="K27912"/>
    </row>
    <row r="27913" spans="11:11" x14ac:dyDescent="0.25">
      <c r="K27913"/>
    </row>
    <row r="27914" spans="11:11" x14ac:dyDescent="0.25">
      <c r="K27914"/>
    </row>
    <row r="27915" spans="11:11" x14ac:dyDescent="0.25">
      <c r="K27915"/>
    </row>
    <row r="27916" spans="11:11" x14ac:dyDescent="0.25">
      <c r="K27916"/>
    </row>
    <row r="27917" spans="11:11" x14ac:dyDescent="0.25">
      <c r="K27917"/>
    </row>
    <row r="27918" spans="11:11" x14ac:dyDescent="0.25">
      <c r="K27918"/>
    </row>
    <row r="27919" spans="11:11" x14ac:dyDescent="0.25">
      <c r="K27919"/>
    </row>
    <row r="27920" spans="11:11" x14ac:dyDescent="0.25">
      <c r="K27920"/>
    </row>
    <row r="27921" spans="11:11" x14ac:dyDescent="0.25">
      <c r="K27921"/>
    </row>
    <row r="27922" spans="11:11" x14ac:dyDescent="0.25">
      <c r="K27922"/>
    </row>
    <row r="27923" spans="11:11" x14ac:dyDescent="0.25">
      <c r="K27923"/>
    </row>
    <row r="27924" spans="11:11" x14ac:dyDescent="0.25">
      <c r="K27924"/>
    </row>
    <row r="27925" spans="11:11" x14ac:dyDescent="0.25">
      <c r="K27925"/>
    </row>
    <row r="27926" spans="11:11" x14ac:dyDescent="0.25">
      <c r="K27926"/>
    </row>
    <row r="27927" spans="11:11" x14ac:dyDescent="0.25">
      <c r="K27927"/>
    </row>
    <row r="27928" spans="11:11" x14ac:dyDescent="0.25">
      <c r="K27928"/>
    </row>
    <row r="27929" spans="11:11" x14ac:dyDescent="0.25">
      <c r="K27929"/>
    </row>
    <row r="27930" spans="11:11" x14ac:dyDescent="0.25">
      <c r="K27930"/>
    </row>
    <row r="27931" spans="11:11" x14ac:dyDescent="0.25">
      <c r="K27931"/>
    </row>
    <row r="27932" spans="11:11" x14ac:dyDescent="0.25">
      <c r="K27932"/>
    </row>
    <row r="27933" spans="11:11" x14ac:dyDescent="0.25">
      <c r="K27933"/>
    </row>
    <row r="27934" spans="11:11" x14ac:dyDescent="0.25">
      <c r="K27934"/>
    </row>
    <row r="27935" spans="11:11" x14ac:dyDescent="0.25">
      <c r="K27935"/>
    </row>
    <row r="27936" spans="11:11" x14ac:dyDescent="0.25">
      <c r="K27936"/>
    </row>
    <row r="27937" spans="11:11" x14ac:dyDescent="0.25">
      <c r="K27937"/>
    </row>
    <row r="27938" spans="11:11" x14ac:dyDescent="0.25">
      <c r="K27938"/>
    </row>
    <row r="27939" spans="11:11" x14ac:dyDescent="0.25">
      <c r="K27939"/>
    </row>
    <row r="27940" spans="11:11" x14ac:dyDescent="0.25">
      <c r="K27940"/>
    </row>
    <row r="27941" spans="11:11" x14ac:dyDescent="0.25">
      <c r="K27941"/>
    </row>
    <row r="27942" spans="11:11" x14ac:dyDescent="0.25">
      <c r="K27942"/>
    </row>
    <row r="27943" spans="11:11" x14ac:dyDescent="0.25">
      <c r="K27943"/>
    </row>
    <row r="27944" spans="11:11" x14ac:dyDescent="0.25">
      <c r="K27944"/>
    </row>
    <row r="27945" spans="11:11" x14ac:dyDescent="0.25">
      <c r="K27945"/>
    </row>
    <row r="27946" spans="11:11" x14ac:dyDescent="0.25">
      <c r="K27946"/>
    </row>
    <row r="27947" spans="11:11" x14ac:dyDescent="0.25">
      <c r="K27947"/>
    </row>
    <row r="27948" spans="11:11" x14ac:dyDescent="0.25">
      <c r="K27948"/>
    </row>
    <row r="27949" spans="11:11" x14ac:dyDescent="0.25">
      <c r="K27949"/>
    </row>
    <row r="27950" spans="11:11" x14ac:dyDescent="0.25">
      <c r="K27950"/>
    </row>
    <row r="27951" spans="11:11" x14ac:dyDescent="0.25">
      <c r="K27951"/>
    </row>
    <row r="27952" spans="11:11" x14ac:dyDescent="0.25">
      <c r="K27952"/>
    </row>
    <row r="27953" spans="11:11" x14ac:dyDescent="0.25">
      <c r="K27953"/>
    </row>
    <row r="27954" spans="11:11" x14ac:dyDescent="0.25">
      <c r="K27954"/>
    </row>
    <row r="27955" spans="11:11" x14ac:dyDescent="0.25">
      <c r="K27955"/>
    </row>
    <row r="27956" spans="11:11" x14ac:dyDescent="0.25">
      <c r="K27956"/>
    </row>
    <row r="27957" spans="11:11" x14ac:dyDescent="0.25">
      <c r="K27957"/>
    </row>
    <row r="27958" spans="11:11" x14ac:dyDescent="0.25">
      <c r="K27958"/>
    </row>
    <row r="27959" spans="11:11" x14ac:dyDescent="0.25">
      <c r="K27959"/>
    </row>
    <row r="27960" spans="11:11" x14ac:dyDescent="0.25">
      <c r="K27960"/>
    </row>
    <row r="27961" spans="11:11" x14ac:dyDescent="0.25">
      <c r="K27961"/>
    </row>
    <row r="27962" spans="11:11" x14ac:dyDescent="0.25">
      <c r="K27962"/>
    </row>
    <row r="27963" spans="11:11" x14ac:dyDescent="0.25">
      <c r="K27963"/>
    </row>
    <row r="27964" spans="11:11" x14ac:dyDescent="0.25">
      <c r="K27964"/>
    </row>
    <row r="27965" spans="11:11" x14ac:dyDescent="0.25">
      <c r="K27965"/>
    </row>
    <row r="27966" spans="11:11" x14ac:dyDescent="0.25">
      <c r="K27966"/>
    </row>
    <row r="27967" spans="11:11" x14ac:dyDescent="0.25">
      <c r="K27967"/>
    </row>
    <row r="27968" spans="11:11" x14ac:dyDescent="0.25">
      <c r="K27968"/>
    </row>
    <row r="27969" spans="11:11" x14ac:dyDescent="0.25">
      <c r="K27969"/>
    </row>
    <row r="27970" spans="11:11" x14ac:dyDescent="0.25">
      <c r="K27970"/>
    </row>
    <row r="27971" spans="11:11" x14ac:dyDescent="0.25">
      <c r="K27971"/>
    </row>
    <row r="27972" spans="11:11" x14ac:dyDescent="0.25">
      <c r="K27972"/>
    </row>
    <row r="27973" spans="11:11" x14ac:dyDescent="0.25">
      <c r="K27973"/>
    </row>
    <row r="27974" spans="11:11" x14ac:dyDescent="0.25">
      <c r="K27974"/>
    </row>
    <row r="27975" spans="11:11" x14ac:dyDescent="0.25">
      <c r="K27975"/>
    </row>
    <row r="27976" spans="11:11" x14ac:dyDescent="0.25">
      <c r="K27976"/>
    </row>
    <row r="27977" spans="11:11" x14ac:dyDescent="0.25">
      <c r="K27977"/>
    </row>
    <row r="27978" spans="11:11" x14ac:dyDescent="0.25">
      <c r="K27978"/>
    </row>
    <row r="27979" spans="11:11" x14ac:dyDescent="0.25">
      <c r="K27979"/>
    </row>
    <row r="27980" spans="11:11" x14ac:dyDescent="0.25">
      <c r="K27980"/>
    </row>
    <row r="27981" spans="11:11" x14ac:dyDescent="0.25">
      <c r="K27981"/>
    </row>
    <row r="27982" spans="11:11" x14ac:dyDescent="0.25">
      <c r="K27982"/>
    </row>
    <row r="27983" spans="11:11" x14ac:dyDescent="0.25">
      <c r="K27983"/>
    </row>
    <row r="27984" spans="11:11" x14ac:dyDescent="0.25">
      <c r="K27984"/>
    </row>
    <row r="27985" spans="11:11" x14ac:dyDescent="0.25">
      <c r="K27985"/>
    </row>
    <row r="27986" spans="11:11" x14ac:dyDescent="0.25">
      <c r="K27986"/>
    </row>
    <row r="27987" spans="11:11" x14ac:dyDescent="0.25">
      <c r="K27987"/>
    </row>
    <row r="27988" spans="11:11" x14ac:dyDescent="0.25">
      <c r="K27988"/>
    </row>
    <row r="27989" spans="11:11" x14ac:dyDescent="0.25">
      <c r="K27989"/>
    </row>
    <row r="27990" spans="11:11" x14ac:dyDescent="0.25">
      <c r="K27990"/>
    </row>
    <row r="27991" spans="11:11" x14ac:dyDescent="0.25">
      <c r="K27991"/>
    </row>
    <row r="27992" spans="11:11" x14ac:dyDescent="0.25">
      <c r="K27992"/>
    </row>
    <row r="27993" spans="11:11" x14ac:dyDescent="0.25">
      <c r="K27993"/>
    </row>
    <row r="27994" spans="11:11" x14ac:dyDescent="0.25">
      <c r="K27994"/>
    </row>
    <row r="27995" spans="11:11" x14ac:dyDescent="0.25">
      <c r="K27995"/>
    </row>
    <row r="27996" spans="11:11" x14ac:dyDescent="0.25">
      <c r="K27996"/>
    </row>
    <row r="27997" spans="11:11" x14ac:dyDescent="0.25">
      <c r="K27997"/>
    </row>
    <row r="27998" spans="11:11" x14ac:dyDescent="0.25">
      <c r="K27998"/>
    </row>
    <row r="27999" spans="11:11" x14ac:dyDescent="0.25">
      <c r="K27999"/>
    </row>
    <row r="28000" spans="11:11" x14ac:dyDescent="0.25">
      <c r="K28000"/>
    </row>
    <row r="28001" spans="11:11" x14ac:dyDescent="0.25">
      <c r="K28001"/>
    </row>
    <row r="28002" spans="11:11" x14ac:dyDescent="0.25">
      <c r="K28002"/>
    </row>
    <row r="28003" spans="11:11" x14ac:dyDescent="0.25">
      <c r="K28003"/>
    </row>
    <row r="28004" spans="11:11" x14ac:dyDescent="0.25">
      <c r="K28004"/>
    </row>
    <row r="28005" spans="11:11" x14ac:dyDescent="0.25">
      <c r="K28005"/>
    </row>
    <row r="28006" spans="11:11" x14ac:dyDescent="0.25">
      <c r="K28006"/>
    </row>
    <row r="28007" spans="11:11" x14ac:dyDescent="0.25">
      <c r="K28007"/>
    </row>
    <row r="28008" spans="11:11" x14ac:dyDescent="0.25">
      <c r="K28008"/>
    </row>
    <row r="28009" spans="11:11" x14ac:dyDescent="0.25">
      <c r="K28009"/>
    </row>
    <row r="28010" spans="11:11" x14ac:dyDescent="0.25">
      <c r="K28010"/>
    </row>
    <row r="28011" spans="11:11" x14ac:dyDescent="0.25">
      <c r="K28011"/>
    </row>
    <row r="28012" spans="11:11" x14ac:dyDescent="0.25">
      <c r="K28012"/>
    </row>
    <row r="28013" spans="11:11" x14ac:dyDescent="0.25">
      <c r="K28013"/>
    </row>
    <row r="28014" spans="11:11" x14ac:dyDescent="0.25">
      <c r="K28014"/>
    </row>
    <row r="28015" spans="11:11" x14ac:dyDescent="0.25">
      <c r="K28015"/>
    </row>
    <row r="28016" spans="11:11" x14ac:dyDescent="0.25">
      <c r="K28016"/>
    </row>
    <row r="28017" spans="11:11" x14ac:dyDescent="0.25">
      <c r="K28017"/>
    </row>
    <row r="28018" spans="11:11" x14ac:dyDescent="0.25">
      <c r="K28018"/>
    </row>
    <row r="28019" spans="11:11" x14ac:dyDescent="0.25">
      <c r="K28019"/>
    </row>
    <row r="28020" spans="11:11" x14ac:dyDescent="0.25">
      <c r="K28020"/>
    </row>
    <row r="28021" spans="11:11" x14ac:dyDescent="0.25">
      <c r="K28021"/>
    </row>
    <row r="28022" spans="11:11" x14ac:dyDescent="0.25">
      <c r="K28022"/>
    </row>
    <row r="28023" spans="11:11" x14ac:dyDescent="0.25">
      <c r="K28023"/>
    </row>
    <row r="28024" spans="11:11" x14ac:dyDescent="0.25">
      <c r="K28024"/>
    </row>
    <row r="28025" spans="11:11" x14ac:dyDescent="0.25">
      <c r="K28025"/>
    </row>
    <row r="28026" spans="11:11" x14ac:dyDescent="0.25">
      <c r="K28026"/>
    </row>
    <row r="28027" spans="11:11" x14ac:dyDescent="0.25">
      <c r="K28027"/>
    </row>
    <row r="28028" spans="11:11" x14ac:dyDescent="0.25">
      <c r="K28028"/>
    </row>
    <row r="28029" spans="11:11" x14ac:dyDescent="0.25">
      <c r="K28029"/>
    </row>
    <row r="28030" spans="11:11" x14ac:dyDescent="0.25">
      <c r="K28030"/>
    </row>
    <row r="28031" spans="11:11" x14ac:dyDescent="0.25">
      <c r="K28031"/>
    </row>
    <row r="28032" spans="11:11" x14ac:dyDescent="0.25">
      <c r="K28032"/>
    </row>
    <row r="28033" spans="11:11" x14ac:dyDescent="0.25">
      <c r="K28033"/>
    </row>
    <row r="28034" spans="11:11" x14ac:dyDescent="0.25">
      <c r="K28034"/>
    </row>
    <row r="28035" spans="11:11" x14ac:dyDescent="0.25">
      <c r="K28035"/>
    </row>
    <row r="28036" spans="11:11" x14ac:dyDescent="0.25">
      <c r="K28036"/>
    </row>
    <row r="28037" spans="11:11" x14ac:dyDescent="0.25">
      <c r="K28037"/>
    </row>
    <row r="28038" spans="11:11" x14ac:dyDescent="0.25">
      <c r="K28038"/>
    </row>
    <row r="28039" spans="11:11" x14ac:dyDescent="0.25">
      <c r="K28039"/>
    </row>
    <row r="28040" spans="11:11" x14ac:dyDescent="0.25">
      <c r="K28040"/>
    </row>
    <row r="28041" spans="11:11" x14ac:dyDescent="0.25">
      <c r="K28041"/>
    </row>
    <row r="28042" spans="11:11" x14ac:dyDescent="0.25">
      <c r="K28042"/>
    </row>
    <row r="28043" spans="11:11" x14ac:dyDescent="0.25">
      <c r="K28043"/>
    </row>
    <row r="28044" spans="11:11" x14ac:dyDescent="0.25">
      <c r="K28044"/>
    </row>
    <row r="28045" spans="11:11" x14ac:dyDescent="0.25">
      <c r="K28045"/>
    </row>
    <row r="28046" spans="11:11" x14ac:dyDescent="0.25">
      <c r="K28046"/>
    </row>
    <row r="28047" spans="11:11" x14ac:dyDescent="0.25">
      <c r="K28047"/>
    </row>
    <row r="28048" spans="11:11" x14ac:dyDescent="0.25">
      <c r="K28048"/>
    </row>
    <row r="28049" spans="11:11" x14ac:dyDescent="0.25">
      <c r="K28049"/>
    </row>
    <row r="28050" spans="11:11" x14ac:dyDescent="0.25">
      <c r="K28050"/>
    </row>
    <row r="28051" spans="11:11" x14ac:dyDescent="0.25">
      <c r="K28051"/>
    </row>
    <row r="28052" spans="11:11" x14ac:dyDescent="0.25">
      <c r="K28052"/>
    </row>
    <row r="28053" spans="11:11" x14ac:dyDescent="0.25">
      <c r="K28053"/>
    </row>
    <row r="28054" spans="11:11" x14ac:dyDescent="0.25">
      <c r="K28054"/>
    </row>
    <row r="28055" spans="11:11" x14ac:dyDescent="0.25">
      <c r="K28055"/>
    </row>
    <row r="28056" spans="11:11" x14ac:dyDescent="0.25">
      <c r="K28056"/>
    </row>
    <row r="28057" spans="11:11" x14ac:dyDescent="0.25">
      <c r="K28057"/>
    </row>
    <row r="28058" spans="11:11" x14ac:dyDescent="0.25">
      <c r="K28058"/>
    </row>
    <row r="28059" spans="11:11" x14ac:dyDescent="0.25">
      <c r="K28059"/>
    </row>
    <row r="28060" spans="11:11" x14ac:dyDescent="0.25">
      <c r="K28060"/>
    </row>
    <row r="28061" spans="11:11" x14ac:dyDescent="0.25">
      <c r="K28061"/>
    </row>
    <row r="28062" spans="11:11" x14ac:dyDescent="0.25">
      <c r="K28062"/>
    </row>
    <row r="28063" spans="11:11" x14ac:dyDescent="0.25">
      <c r="K28063"/>
    </row>
    <row r="28064" spans="11:11" x14ac:dyDescent="0.25">
      <c r="K28064"/>
    </row>
    <row r="28065" spans="11:11" x14ac:dyDescent="0.25">
      <c r="K28065"/>
    </row>
    <row r="28066" spans="11:11" x14ac:dyDescent="0.25">
      <c r="K28066"/>
    </row>
    <row r="28067" spans="11:11" x14ac:dyDescent="0.25">
      <c r="K28067"/>
    </row>
    <row r="28068" spans="11:11" x14ac:dyDescent="0.25">
      <c r="K28068"/>
    </row>
    <row r="28069" spans="11:11" x14ac:dyDescent="0.25">
      <c r="K28069"/>
    </row>
    <row r="28070" spans="11:11" x14ac:dyDescent="0.25">
      <c r="K28070"/>
    </row>
    <row r="28071" spans="11:11" x14ac:dyDescent="0.25">
      <c r="K28071"/>
    </row>
    <row r="28072" spans="11:11" x14ac:dyDescent="0.25">
      <c r="K28072"/>
    </row>
    <row r="28073" spans="11:11" x14ac:dyDescent="0.25">
      <c r="K28073"/>
    </row>
    <row r="28074" spans="11:11" x14ac:dyDescent="0.25">
      <c r="K28074"/>
    </row>
    <row r="28075" spans="11:11" x14ac:dyDescent="0.25">
      <c r="K28075"/>
    </row>
    <row r="28076" spans="11:11" x14ac:dyDescent="0.25">
      <c r="K28076"/>
    </row>
    <row r="28077" spans="11:11" x14ac:dyDescent="0.25">
      <c r="K28077"/>
    </row>
    <row r="28078" spans="11:11" x14ac:dyDescent="0.25">
      <c r="K28078"/>
    </row>
    <row r="28079" spans="11:11" x14ac:dyDescent="0.25">
      <c r="K28079"/>
    </row>
    <row r="28080" spans="11:11" x14ac:dyDescent="0.25">
      <c r="K28080"/>
    </row>
    <row r="28081" spans="11:11" x14ac:dyDescent="0.25">
      <c r="K28081"/>
    </row>
    <row r="28082" spans="11:11" x14ac:dyDescent="0.25">
      <c r="K28082"/>
    </row>
    <row r="28083" spans="11:11" x14ac:dyDescent="0.25">
      <c r="K28083"/>
    </row>
    <row r="28084" spans="11:11" x14ac:dyDescent="0.25">
      <c r="K28084"/>
    </row>
    <row r="28085" spans="11:11" x14ac:dyDescent="0.25">
      <c r="K28085"/>
    </row>
    <row r="28086" spans="11:11" x14ac:dyDescent="0.25">
      <c r="K28086"/>
    </row>
    <row r="28087" spans="11:11" x14ac:dyDescent="0.25">
      <c r="K28087"/>
    </row>
    <row r="28088" spans="11:11" x14ac:dyDescent="0.25">
      <c r="K28088"/>
    </row>
    <row r="28089" spans="11:11" x14ac:dyDescent="0.25">
      <c r="K28089"/>
    </row>
    <row r="28090" spans="11:11" x14ac:dyDescent="0.25">
      <c r="K28090"/>
    </row>
    <row r="28091" spans="11:11" x14ac:dyDescent="0.25">
      <c r="K28091"/>
    </row>
    <row r="28092" spans="11:11" x14ac:dyDescent="0.25">
      <c r="K28092"/>
    </row>
    <row r="28093" spans="11:11" x14ac:dyDescent="0.25">
      <c r="K28093"/>
    </row>
    <row r="28094" spans="11:11" x14ac:dyDescent="0.25">
      <c r="K28094"/>
    </row>
    <row r="28095" spans="11:11" x14ac:dyDescent="0.25">
      <c r="K28095"/>
    </row>
    <row r="28096" spans="11:11" x14ac:dyDescent="0.25">
      <c r="K28096"/>
    </row>
    <row r="28097" spans="11:11" x14ac:dyDescent="0.25">
      <c r="K28097"/>
    </row>
    <row r="28098" spans="11:11" x14ac:dyDescent="0.25">
      <c r="K28098"/>
    </row>
    <row r="28099" spans="11:11" x14ac:dyDescent="0.25">
      <c r="K28099"/>
    </row>
    <row r="28100" spans="11:11" x14ac:dyDescent="0.25">
      <c r="K28100"/>
    </row>
    <row r="28101" spans="11:11" x14ac:dyDescent="0.25">
      <c r="K28101"/>
    </row>
    <row r="28102" spans="11:11" x14ac:dyDescent="0.25">
      <c r="K28102"/>
    </row>
    <row r="28103" spans="11:11" x14ac:dyDescent="0.25">
      <c r="K28103"/>
    </row>
    <row r="28104" spans="11:11" x14ac:dyDescent="0.25">
      <c r="K28104"/>
    </row>
    <row r="28105" spans="11:11" x14ac:dyDescent="0.25">
      <c r="K28105"/>
    </row>
    <row r="28106" spans="11:11" x14ac:dyDescent="0.25">
      <c r="K28106"/>
    </row>
    <row r="28107" spans="11:11" x14ac:dyDescent="0.25">
      <c r="K28107"/>
    </row>
    <row r="28108" spans="11:11" x14ac:dyDescent="0.25">
      <c r="K28108"/>
    </row>
    <row r="28109" spans="11:11" x14ac:dyDescent="0.25">
      <c r="K28109"/>
    </row>
    <row r="28110" spans="11:11" x14ac:dyDescent="0.25">
      <c r="K28110"/>
    </row>
    <row r="28111" spans="11:11" x14ac:dyDescent="0.25">
      <c r="K28111"/>
    </row>
    <row r="28112" spans="11:11" x14ac:dyDescent="0.25">
      <c r="K28112"/>
    </row>
    <row r="28113" spans="11:11" x14ac:dyDescent="0.25">
      <c r="K28113"/>
    </row>
    <row r="28114" spans="11:11" x14ac:dyDescent="0.25">
      <c r="K28114"/>
    </row>
    <row r="28115" spans="11:11" x14ac:dyDescent="0.25">
      <c r="K28115"/>
    </row>
    <row r="28116" spans="11:11" x14ac:dyDescent="0.25">
      <c r="K28116"/>
    </row>
    <row r="28117" spans="11:11" x14ac:dyDescent="0.25">
      <c r="K28117"/>
    </row>
    <row r="28118" spans="11:11" x14ac:dyDescent="0.25">
      <c r="K28118"/>
    </row>
    <row r="28119" spans="11:11" x14ac:dyDescent="0.25">
      <c r="K28119"/>
    </row>
    <row r="28120" spans="11:11" x14ac:dyDescent="0.25">
      <c r="K28120"/>
    </row>
    <row r="28121" spans="11:11" x14ac:dyDescent="0.25">
      <c r="K28121"/>
    </row>
    <row r="28122" spans="11:11" x14ac:dyDescent="0.25">
      <c r="K28122"/>
    </row>
    <row r="28123" spans="11:11" x14ac:dyDescent="0.25">
      <c r="K28123"/>
    </row>
    <row r="28124" spans="11:11" x14ac:dyDescent="0.25">
      <c r="K28124"/>
    </row>
    <row r="28125" spans="11:11" x14ac:dyDescent="0.25">
      <c r="K28125"/>
    </row>
    <row r="28126" spans="11:11" x14ac:dyDescent="0.25">
      <c r="K28126"/>
    </row>
    <row r="28127" spans="11:11" x14ac:dyDescent="0.25">
      <c r="K28127"/>
    </row>
    <row r="28128" spans="11:11" x14ac:dyDescent="0.25">
      <c r="K28128"/>
    </row>
    <row r="28129" spans="11:11" x14ac:dyDescent="0.25">
      <c r="K28129"/>
    </row>
    <row r="28130" spans="11:11" x14ac:dyDescent="0.25">
      <c r="K28130"/>
    </row>
    <row r="28131" spans="11:11" x14ac:dyDescent="0.25">
      <c r="K28131"/>
    </row>
    <row r="28132" spans="11:11" x14ac:dyDescent="0.25">
      <c r="K28132"/>
    </row>
    <row r="28133" spans="11:11" x14ac:dyDescent="0.25">
      <c r="K28133"/>
    </row>
    <row r="28134" spans="11:11" x14ac:dyDescent="0.25">
      <c r="K28134"/>
    </row>
    <row r="28135" spans="11:11" x14ac:dyDescent="0.25">
      <c r="K28135"/>
    </row>
    <row r="28136" spans="11:11" x14ac:dyDescent="0.25">
      <c r="K28136"/>
    </row>
    <row r="28137" spans="11:11" x14ac:dyDescent="0.25">
      <c r="K28137"/>
    </row>
    <row r="28138" spans="11:11" x14ac:dyDescent="0.25">
      <c r="K28138"/>
    </row>
    <row r="28139" spans="11:11" x14ac:dyDescent="0.25">
      <c r="K28139"/>
    </row>
    <row r="28140" spans="11:11" x14ac:dyDescent="0.25">
      <c r="K28140"/>
    </row>
    <row r="28141" spans="11:11" x14ac:dyDescent="0.25">
      <c r="K28141"/>
    </row>
    <row r="28142" spans="11:11" x14ac:dyDescent="0.25">
      <c r="K28142"/>
    </row>
    <row r="28143" spans="11:11" x14ac:dyDescent="0.25">
      <c r="K28143"/>
    </row>
    <row r="28144" spans="11:11" x14ac:dyDescent="0.25">
      <c r="K28144"/>
    </row>
    <row r="28145" spans="11:11" x14ac:dyDescent="0.25">
      <c r="K28145"/>
    </row>
    <row r="28146" spans="11:11" x14ac:dyDescent="0.25">
      <c r="K28146"/>
    </row>
    <row r="28147" spans="11:11" x14ac:dyDescent="0.25">
      <c r="K28147"/>
    </row>
    <row r="28148" spans="11:11" x14ac:dyDescent="0.25">
      <c r="K28148"/>
    </row>
    <row r="28149" spans="11:11" x14ac:dyDescent="0.25">
      <c r="K28149"/>
    </row>
    <row r="28150" spans="11:11" x14ac:dyDescent="0.25">
      <c r="K28150"/>
    </row>
    <row r="28151" spans="11:11" x14ac:dyDescent="0.25">
      <c r="K28151"/>
    </row>
    <row r="28152" spans="11:11" x14ac:dyDescent="0.25">
      <c r="K28152"/>
    </row>
    <row r="28153" spans="11:11" x14ac:dyDescent="0.25">
      <c r="K28153"/>
    </row>
    <row r="28154" spans="11:11" x14ac:dyDescent="0.25">
      <c r="K28154"/>
    </row>
    <row r="28155" spans="11:11" x14ac:dyDescent="0.25">
      <c r="K28155"/>
    </row>
    <row r="28156" spans="11:11" x14ac:dyDescent="0.25">
      <c r="K28156"/>
    </row>
    <row r="28157" spans="11:11" x14ac:dyDescent="0.25">
      <c r="K28157"/>
    </row>
    <row r="28158" spans="11:11" x14ac:dyDescent="0.25">
      <c r="K28158"/>
    </row>
    <row r="28159" spans="11:11" x14ac:dyDescent="0.25">
      <c r="K28159"/>
    </row>
    <row r="28160" spans="11:11" x14ac:dyDescent="0.25">
      <c r="K28160"/>
    </row>
    <row r="28161" spans="11:11" x14ac:dyDescent="0.25">
      <c r="K28161"/>
    </row>
    <row r="28162" spans="11:11" x14ac:dyDescent="0.25">
      <c r="K28162"/>
    </row>
    <row r="28163" spans="11:11" x14ac:dyDescent="0.25">
      <c r="K28163"/>
    </row>
    <row r="28164" spans="11:11" x14ac:dyDescent="0.25">
      <c r="K28164"/>
    </row>
    <row r="28165" spans="11:11" x14ac:dyDescent="0.25">
      <c r="K28165"/>
    </row>
    <row r="28166" spans="11:11" x14ac:dyDescent="0.25">
      <c r="K28166"/>
    </row>
    <row r="28167" spans="11:11" x14ac:dyDescent="0.25">
      <c r="K28167"/>
    </row>
    <row r="28168" spans="11:11" x14ac:dyDescent="0.25">
      <c r="K28168"/>
    </row>
    <row r="28169" spans="11:11" x14ac:dyDescent="0.25">
      <c r="K28169"/>
    </row>
    <row r="28170" spans="11:11" x14ac:dyDescent="0.25">
      <c r="K28170"/>
    </row>
    <row r="28171" spans="11:11" x14ac:dyDescent="0.25">
      <c r="K28171"/>
    </row>
    <row r="28172" spans="11:11" x14ac:dyDescent="0.25">
      <c r="K28172"/>
    </row>
    <row r="28173" spans="11:11" x14ac:dyDescent="0.25">
      <c r="K28173"/>
    </row>
    <row r="28174" spans="11:11" x14ac:dyDescent="0.25">
      <c r="K28174"/>
    </row>
    <row r="28175" spans="11:11" x14ac:dyDescent="0.25">
      <c r="K28175"/>
    </row>
    <row r="28176" spans="11:11" x14ac:dyDescent="0.25">
      <c r="K28176"/>
    </row>
    <row r="28177" spans="11:11" x14ac:dyDescent="0.25">
      <c r="K28177"/>
    </row>
    <row r="28178" spans="11:11" x14ac:dyDescent="0.25">
      <c r="K28178"/>
    </row>
    <row r="28179" spans="11:11" x14ac:dyDescent="0.25">
      <c r="K28179"/>
    </row>
    <row r="28180" spans="11:11" x14ac:dyDescent="0.25">
      <c r="K28180"/>
    </row>
    <row r="28181" spans="11:11" x14ac:dyDescent="0.25">
      <c r="K28181"/>
    </row>
    <row r="28182" spans="11:11" x14ac:dyDescent="0.25">
      <c r="K28182"/>
    </row>
    <row r="28183" spans="11:11" x14ac:dyDescent="0.25">
      <c r="K28183"/>
    </row>
    <row r="28184" spans="11:11" x14ac:dyDescent="0.25">
      <c r="K28184"/>
    </row>
    <row r="28185" spans="11:11" x14ac:dyDescent="0.25">
      <c r="K28185"/>
    </row>
    <row r="28186" spans="11:11" x14ac:dyDescent="0.25">
      <c r="K28186"/>
    </row>
    <row r="28187" spans="11:11" x14ac:dyDescent="0.25">
      <c r="K28187"/>
    </row>
    <row r="28188" spans="11:11" x14ac:dyDescent="0.25">
      <c r="K28188"/>
    </row>
    <row r="28189" spans="11:11" x14ac:dyDescent="0.25">
      <c r="K28189"/>
    </row>
    <row r="28190" spans="11:11" x14ac:dyDescent="0.25">
      <c r="K28190"/>
    </row>
    <row r="28191" spans="11:11" x14ac:dyDescent="0.25">
      <c r="K28191"/>
    </row>
    <row r="28192" spans="11:11" x14ac:dyDescent="0.25">
      <c r="K28192"/>
    </row>
    <row r="28193" spans="11:11" x14ac:dyDescent="0.25">
      <c r="K28193"/>
    </row>
    <row r="28194" spans="11:11" x14ac:dyDescent="0.25">
      <c r="K28194"/>
    </row>
    <row r="28195" spans="11:11" x14ac:dyDescent="0.25">
      <c r="K28195"/>
    </row>
    <row r="28196" spans="11:11" x14ac:dyDescent="0.25">
      <c r="K28196"/>
    </row>
    <row r="28197" spans="11:11" x14ac:dyDescent="0.25">
      <c r="K28197"/>
    </row>
    <row r="28198" spans="11:11" x14ac:dyDescent="0.25">
      <c r="K28198"/>
    </row>
    <row r="28199" spans="11:11" x14ac:dyDescent="0.25">
      <c r="K28199"/>
    </row>
    <row r="28200" spans="11:11" x14ac:dyDescent="0.25">
      <c r="K28200"/>
    </row>
    <row r="28201" spans="11:11" x14ac:dyDescent="0.25">
      <c r="K28201"/>
    </row>
    <row r="28202" spans="11:11" x14ac:dyDescent="0.25">
      <c r="K28202"/>
    </row>
    <row r="28203" spans="11:11" x14ac:dyDescent="0.25">
      <c r="K28203"/>
    </row>
    <row r="28204" spans="11:11" x14ac:dyDescent="0.25">
      <c r="K28204"/>
    </row>
    <row r="28205" spans="11:11" x14ac:dyDescent="0.25">
      <c r="K28205"/>
    </row>
    <row r="28206" spans="11:11" x14ac:dyDescent="0.25">
      <c r="K28206"/>
    </row>
    <row r="28207" spans="11:11" x14ac:dyDescent="0.25">
      <c r="K28207"/>
    </row>
    <row r="28208" spans="11:11" x14ac:dyDescent="0.25">
      <c r="K28208"/>
    </row>
    <row r="28209" spans="11:11" x14ac:dyDescent="0.25">
      <c r="K28209"/>
    </row>
    <row r="28210" spans="11:11" x14ac:dyDescent="0.25">
      <c r="K28210"/>
    </row>
    <row r="28211" spans="11:11" x14ac:dyDescent="0.25">
      <c r="K28211"/>
    </row>
    <row r="28212" spans="11:11" x14ac:dyDescent="0.25">
      <c r="K28212"/>
    </row>
    <row r="28213" spans="11:11" x14ac:dyDescent="0.25">
      <c r="K28213"/>
    </row>
    <row r="28214" spans="11:11" x14ac:dyDescent="0.25">
      <c r="K28214"/>
    </row>
    <row r="28215" spans="11:11" x14ac:dyDescent="0.25">
      <c r="K28215"/>
    </row>
    <row r="28216" spans="11:11" x14ac:dyDescent="0.25">
      <c r="K28216"/>
    </row>
    <row r="28217" spans="11:11" x14ac:dyDescent="0.25">
      <c r="K28217"/>
    </row>
    <row r="28218" spans="11:11" x14ac:dyDescent="0.25">
      <c r="K28218"/>
    </row>
    <row r="28219" spans="11:11" x14ac:dyDescent="0.25">
      <c r="K28219"/>
    </row>
    <row r="28220" spans="11:11" x14ac:dyDescent="0.25">
      <c r="K28220"/>
    </row>
    <row r="28221" spans="11:11" x14ac:dyDescent="0.25">
      <c r="K28221"/>
    </row>
    <row r="28222" spans="11:11" x14ac:dyDescent="0.25">
      <c r="K28222"/>
    </row>
    <row r="28223" spans="11:11" x14ac:dyDescent="0.25">
      <c r="K28223"/>
    </row>
    <row r="28224" spans="11:11" x14ac:dyDescent="0.25">
      <c r="K28224"/>
    </row>
    <row r="28225" spans="11:11" x14ac:dyDescent="0.25">
      <c r="K28225"/>
    </row>
    <row r="28226" spans="11:11" x14ac:dyDescent="0.25">
      <c r="K28226"/>
    </row>
    <row r="28227" spans="11:11" x14ac:dyDescent="0.25">
      <c r="K28227"/>
    </row>
    <row r="28228" spans="11:11" x14ac:dyDescent="0.25">
      <c r="K28228"/>
    </row>
    <row r="28229" spans="11:11" x14ac:dyDescent="0.25">
      <c r="K28229"/>
    </row>
    <row r="28230" spans="11:11" x14ac:dyDescent="0.25">
      <c r="K28230"/>
    </row>
    <row r="28231" spans="11:11" x14ac:dyDescent="0.25">
      <c r="K28231"/>
    </row>
    <row r="28232" spans="11:11" x14ac:dyDescent="0.25">
      <c r="K28232"/>
    </row>
    <row r="28233" spans="11:11" x14ac:dyDescent="0.25">
      <c r="K28233"/>
    </row>
    <row r="28234" spans="11:11" x14ac:dyDescent="0.25">
      <c r="K28234"/>
    </row>
    <row r="28235" spans="11:11" x14ac:dyDescent="0.25">
      <c r="K28235"/>
    </row>
    <row r="28236" spans="11:11" x14ac:dyDescent="0.25">
      <c r="K28236"/>
    </row>
    <row r="28237" spans="11:11" x14ac:dyDescent="0.25">
      <c r="K28237"/>
    </row>
    <row r="28238" spans="11:11" x14ac:dyDescent="0.25">
      <c r="K28238"/>
    </row>
    <row r="28239" spans="11:11" x14ac:dyDescent="0.25">
      <c r="K28239"/>
    </row>
    <row r="28240" spans="11:11" x14ac:dyDescent="0.25">
      <c r="K28240"/>
    </row>
    <row r="28241" spans="11:11" x14ac:dyDescent="0.25">
      <c r="K28241"/>
    </row>
    <row r="28242" spans="11:11" x14ac:dyDescent="0.25">
      <c r="K28242"/>
    </row>
    <row r="28243" spans="11:11" x14ac:dyDescent="0.25">
      <c r="K28243"/>
    </row>
    <row r="28244" spans="11:11" x14ac:dyDescent="0.25">
      <c r="K28244"/>
    </row>
    <row r="28245" spans="11:11" x14ac:dyDescent="0.25">
      <c r="K28245"/>
    </row>
    <row r="28246" spans="11:11" x14ac:dyDescent="0.25">
      <c r="K28246"/>
    </row>
    <row r="28247" spans="11:11" x14ac:dyDescent="0.25">
      <c r="K28247"/>
    </row>
    <row r="28248" spans="11:11" x14ac:dyDescent="0.25">
      <c r="K28248"/>
    </row>
    <row r="28249" spans="11:11" x14ac:dyDescent="0.25">
      <c r="K28249"/>
    </row>
    <row r="28250" spans="11:11" x14ac:dyDescent="0.25">
      <c r="K28250"/>
    </row>
    <row r="28251" spans="11:11" x14ac:dyDescent="0.25">
      <c r="K28251"/>
    </row>
    <row r="28252" spans="11:11" x14ac:dyDescent="0.25">
      <c r="K28252"/>
    </row>
    <row r="28253" spans="11:11" x14ac:dyDescent="0.25">
      <c r="K28253"/>
    </row>
    <row r="28254" spans="11:11" x14ac:dyDescent="0.25">
      <c r="K28254"/>
    </row>
    <row r="28255" spans="11:11" x14ac:dyDescent="0.25">
      <c r="K28255"/>
    </row>
    <row r="28256" spans="11:11" x14ac:dyDescent="0.25">
      <c r="K28256"/>
    </row>
    <row r="28257" spans="11:11" x14ac:dyDescent="0.25">
      <c r="K28257"/>
    </row>
    <row r="28258" spans="11:11" x14ac:dyDescent="0.25">
      <c r="K28258"/>
    </row>
    <row r="28259" spans="11:11" x14ac:dyDescent="0.25">
      <c r="K28259"/>
    </row>
    <row r="28260" spans="11:11" x14ac:dyDescent="0.25">
      <c r="K28260"/>
    </row>
    <row r="28261" spans="11:11" x14ac:dyDescent="0.25">
      <c r="K28261"/>
    </row>
    <row r="28262" spans="11:11" x14ac:dyDescent="0.25">
      <c r="K28262"/>
    </row>
    <row r="28263" spans="11:11" x14ac:dyDescent="0.25">
      <c r="K28263"/>
    </row>
    <row r="28264" spans="11:11" x14ac:dyDescent="0.25">
      <c r="K28264"/>
    </row>
    <row r="28265" spans="11:11" x14ac:dyDescent="0.25">
      <c r="K28265"/>
    </row>
    <row r="28266" spans="11:11" x14ac:dyDescent="0.25">
      <c r="K28266"/>
    </row>
    <row r="28267" spans="11:11" x14ac:dyDescent="0.25">
      <c r="K28267"/>
    </row>
    <row r="28268" spans="11:11" x14ac:dyDescent="0.25">
      <c r="K28268"/>
    </row>
    <row r="28269" spans="11:11" x14ac:dyDescent="0.25">
      <c r="K28269"/>
    </row>
    <row r="28270" spans="11:11" x14ac:dyDescent="0.25">
      <c r="K28270"/>
    </row>
    <row r="28271" spans="11:11" x14ac:dyDescent="0.25">
      <c r="K28271"/>
    </row>
    <row r="28272" spans="11:11" x14ac:dyDescent="0.25">
      <c r="K28272"/>
    </row>
    <row r="28273" spans="11:11" x14ac:dyDescent="0.25">
      <c r="K28273"/>
    </row>
    <row r="28274" spans="11:11" x14ac:dyDescent="0.25">
      <c r="K28274"/>
    </row>
    <row r="28275" spans="11:11" x14ac:dyDescent="0.25">
      <c r="K28275"/>
    </row>
    <row r="28276" spans="11:11" x14ac:dyDescent="0.25">
      <c r="K28276"/>
    </row>
    <row r="28277" spans="11:11" x14ac:dyDescent="0.25">
      <c r="K28277"/>
    </row>
    <row r="28278" spans="11:11" x14ac:dyDescent="0.25">
      <c r="K28278"/>
    </row>
    <row r="28279" spans="11:11" x14ac:dyDescent="0.25">
      <c r="K28279"/>
    </row>
    <row r="28280" spans="11:11" x14ac:dyDescent="0.25">
      <c r="K28280"/>
    </row>
    <row r="28281" spans="11:11" x14ac:dyDescent="0.25">
      <c r="K28281"/>
    </row>
    <row r="28282" spans="11:11" x14ac:dyDescent="0.25">
      <c r="K28282"/>
    </row>
    <row r="28283" spans="11:11" x14ac:dyDescent="0.25">
      <c r="K28283"/>
    </row>
    <row r="28284" spans="11:11" x14ac:dyDescent="0.25">
      <c r="K28284"/>
    </row>
    <row r="28285" spans="11:11" x14ac:dyDescent="0.25">
      <c r="K28285"/>
    </row>
    <row r="28286" spans="11:11" x14ac:dyDescent="0.25">
      <c r="K28286"/>
    </row>
    <row r="28287" spans="11:11" x14ac:dyDescent="0.25">
      <c r="K28287"/>
    </row>
    <row r="28288" spans="11:11" x14ac:dyDescent="0.25">
      <c r="K28288"/>
    </row>
    <row r="28289" spans="11:11" x14ac:dyDescent="0.25">
      <c r="K28289"/>
    </row>
    <row r="28290" spans="11:11" x14ac:dyDescent="0.25">
      <c r="K28290"/>
    </row>
    <row r="28291" spans="11:11" x14ac:dyDescent="0.25">
      <c r="K28291"/>
    </row>
    <row r="28292" spans="11:11" x14ac:dyDescent="0.25">
      <c r="K28292"/>
    </row>
    <row r="28293" spans="11:11" x14ac:dyDescent="0.25">
      <c r="K28293"/>
    </row>
    <row r="28294" spans="11:11" x14ac:dyDescent="0.25">
      <c r="K28294"/>
    </row>
    <row r="28295" spans="11:11" x14ac:dyDescent="0.25">
      <c r="K28295"/>
    </row>
    <row r="28296" spans="11:11" x14ac:dyDescent="0.25">
      <c r="K28296"/>
    </row>
    <row r="28297" spans="11:11" x14ac:dyDescent="0.25">
      <c r="K28297"/>
    </row>
    <row r="28298" spans="11:11" x14ac:dyDescent="0.25">
      <c r="K28298"/>
    </row>
    <row r="28299" spans="11:11" x14ac:dyDescent="0.25">
      <c r="K28299"/>
    </row>
    <row r="28300" spans="11:11" x14ac:dyDescent="0.25">
      <c r="K28300"/>
    </row>
    <row r="28301" spans="11:11" x14ac:dyDescent="0.25">
      <c r="K28301"/>
    </row>
    <row r="28302" spans="11:11" x14ac:dyDescent="0.25">
      <c r="K28302"/>
    </row>
    <row r="28303" spans="11:11" x14ac:dyDescent="0.25">
      <c r="K28303"/>
    </row>
    <row r="28304" spans="11:11" x14ac:dyDescent="0.25">
      <c r="K28304"/>
    </row>
    <row r="28305" spans="11:11" x14ac:dyDescent="0.25">
      <c r="K28305"/>
    </row>
    <row r="28306" spans="11:11" x14ac:dyDescent="0.25">
      <c r="K28306"/>
    </row>
    <row r="28307" spans="11:11" x14ac:dyDescent="0.25">
      <c r="K28307"/>
    </row>
    <row r="28308" spans="11:11" x14ac:dyDescent="0.25">
      <c r="K28308"/>
    </row>
    <row r="28309" spans="11:11" x14ac:dyDescent="0.25">
      <c r="K28309"/>
    </row>
    <row r="28310" spans="11:11" x14ac:dyDescent="0.25">
      <c r="K28310"/>
    </row>
    <row r="28311" spans="11:11" x14ac:dyDescent="0.25">
      <c r="K28311"/>
    </row>
    <row r="28312" spans="11:11" x14ac:dyDescent="0.25">
      <c r="K28312"/>
    </row>
    <row r="28313" spans="11:11" x14ac:dyDescent="0.25">
      <c r="K28313"/>
    </row>
    <row r="28314" spans="11:11" x14ac:dyDescent="0.25">
      <c r="K28314"/>
    </row>
    <row r="28315" spans="11:11" x14ac:dyDescent="0.25">
      <c r="K28315"/>
    </row>
    <row r="28316" spans="11:11" x14ac:dyDescent="0.25">
      <c r="K28316"/>
    </row>
    <row r="28317" spans="11:11" x14ac:dyDescent="0.25">
      <c r="K28317"/>
    </row>
    <row r="28318" spans="11:11" x14ac:dyDescent="0.25">
      <c r="K28318"/>
    </row>
    <row r="28319" spans="11:11" x14ac:dyDescent="0.25">
      <c r="K28319"/>
    </row>
    <row r="28320" spans="11:11" x14ac:dyDescent="0.25">
      <c r="K28320"/>
    </row>
    <row r="28321" spans="11:11" x14ac:dyDescent="0.25">
      <c r="K28321"/>
    </row>
    <row r="28322" spans="11:11" x14ac:dyDescent="0.25">
      <c r="K28322"/>
    </row>
    <row r="28323" spans="11:11" x14ac:dyDescent="0.25">
      <c r="K28323"/>
    </row>
    <row r="28324" spans="11:11" x14ac:dyDescent="0.25">
      <c r="K28324"/>
    </row>
    <row r="28325" spans="11:11" x14ac:dyDescent="0.25">
      <c r="K28325"/>
    </row>
    <row r="28326" spans="11:11" x14ac:dyDescent="0.25">
      <c r="K28326"/>
    </row>
    <row r="28327" spans="11:11" x14ac:dyDescent="0.25">
      <c r="K28327"/>
    </row>
    <row r="28328" spans="11:11" x14ac:dyDescent="0.25">
      <c r="K28328"/>
    </row>
    <row r="28329" spans="11:11" x14ac:dyDescent="0.25">
      <c r="K28329"/>
    </row>
    <row r="28330" spans="11:11" x14ac:dyDescent="0.25">
      <c r="K28330"/>
    </row>
    <row r="28331" spans="11:11" x14ac:dyDescent="0.25">
      <c r="K28331"/>
    </row>
    <row r="28332" spans="11:11" x14ac:dyDescent="0.25">
      <c r="K28332"/>
    </row>
    <row r="28333" spans="11:11" x14ac:dyDescent="0.25">
      <c r="K28333"/>
    </row>
    <row r="28334" spans="11:11" x14ac:dyDescent="0.25">
      <c r="K28334"/>
    </row>
    <row r="28335" spans="11:11" x14ac:dyDescent="0.25">
      <c r="K28335"/>
    </row>
    <row r="28336" spans="11:11" x14ac:dyDescent="0.25">
      <c r="K28336"/>
    </row>
    <row r="28337" spans="11:11" x14ac:dyDescent="0.25">
      <c r="K28337"/>
    </row>
    <row r="28338" spans="11:11" x14ac:dyDescent="0.25">
      <c r="K28338"/>
    </row>
    <row r="28339" spans="11:11" x14ac:dyDescent="0.25">
      <c r="K28339"/>
    </row>
    <row r="28340" spans="11:11" x14ac:dyDescent="0.25">
      <c r="K28340"/>
    </row>
    <row r="28341" spans="11:11" x14ac:dyDescent="0.25">
      <c r="K28341"/>
    </row>
    <row r="28342" spans="11:11" x14ac:dyDescent="0.25">
      <c r="K28342"/>
    </row>
    <row r="28343" spans="11:11" x14ac:dyDescent="0.25">
      <c r="K28343"/>
    </row>
    <row r="28344" spans="11:11" x14ac:dyDescent="0.25">
      <c r="K28344"/>
    </row>
    <row r="28345" spans="11:11" x14ac:dyDescent="0.25">
      <c r="K28345"/>
    </row>
    <row r="28346" spans="11:11" x14ac:dyDescent="0.25">
      <c r="K28346"/>
    </row>
    <row r="28347" spans="11:11" x14ac:dyDescent="0.25">
      <c r="K28347"/>
    </row>
    <row r="28348" spans="11:11" x14ac:dyDescent="0.25">
      <c r="K28348"/>
    </row>
    <row r="28349" spans="11:11" x14ac:dyDescent="0.25">
      <c r="K28349"/>
    </row>
    <row r="28350" spans="11:11" x14ac:dyDescent="0.25">
      <c r="K28350"/>
    </row>
    <row r="28351" spans="11:11" x14ac:dyDescent="0.25">
      <c r="K28351"/>
    </row>
    <row r="28352" spans="11:11" x14ac:dyDescent="0.25">
      <c r="K28352"/>
    </row>
    <row r="28353" spans="11:11" x14ac:dyDescent="0.25">
      <c r="K28353"/>
    </row>
    <row r="28354" spans="11:11" x14ac:dyDescent="0.25">
      <c r="K28354"/>
    </row>
    <row r="28355" spans="11:11" x14ac:dyDescent="0.25">
      <c r="K28355"/>
    </row>
    <row r="28356" spans="11:11" x14ac:dyDescent="0.25">
      <c r="K28356"/>
    </row>
    <row r="28357" spans="11:11" x14ac:dyDescent="0.25">
      <c r="K28357"/>
    </row>
    <row r="28358" spans="11:11" x14ac:dyDescent="0.25">
      <c r="K28358"/>
    </row>
    <row r="28359" spans="11:11" x14ac:dyDescent="0.25">
      <c r="K28359"/>
    </row>
    <row r="28360" spans="11:11" x14ac:dyDescent="0.25">
      <c r="K28360"/>
    </row>
    <row r="28361" spans="11:11" x14ac:dyDescent="0.25">
      <c r="K28361"/>
    </row>
    <row r="28362" spans="11:11" x14ac:dyDescent="0.25">
      <c r="K28362"/>
    </row>
    <row r="28363" spans="11:11" x14ac:dyDescent="0.25">
      <c r="K28363"/>
    </row>
    <row r="28364" spans="11:11" x14ac:dyDescent="0.25">
      <c r="K28364"/>
    </row>
    <row r="28365" spans="11:11" x14ac:dyDescent="0.25">
      <c r="K28365"/>
    </row>
    <row r="28366" spans="11:11" x14ac:dyDescent="0.25">
      <c r="K28366"/>
    </row>
    <row r="28367" spans="11:11" x14ac:dyDescent="0.25">
      <c r="K28367"/>
    </row>
    <row r="28368" spans="11:11" x14ac:dyDescent="0.25">
      <c r="K28368"/>
    </row>
    <row r="28369" spans="11:11" x14ac:dyDescent="0.25">
      <c r="K28369"/>
    </row>
    <row r="28370" spans="11:11" x14ac:dyDescent="0.25">
      <c r="K28370"/>
    </row>
    <row r="28371" spans="11:11" x14ac:dyDescent="0.25">
      <c r="K28371"/>
    </row>
    <row r="28372" spans="11:11" x14ac:dyDescent="0.25">
      <c r="K28372"/>
    </row>
    <row r="28373" spans="11:11" x14ac:dyDescent="0.25">
      <c r="K28373"/>
    </row>
    <row r="28374" spans="11:11" x14ac:dyDescent="0.25">
      <c r="K28374"/>
    </row>
    <row r="28375" spans="11:11" x14ac:dyDescent="0.25">
      <c r="K28375"/>
    </row>
    <row r="28376" spans="11:11" x14ac:dyDescent="0.25">
      <c r="K28376"/>
    </row>
    <row r="28377" spans="11:11" x14ac:dyDescent="0.25">
      <c r="K28377"/>
    </row>
    <row r="28378" spans="11:11" x14ac:dyDescent="0.25">
      <c r="K28378"/>
    </row>
    <row r="28379" spans="11:11" x14ac:dyDescent="0.25">
      <c r="K28379"/>
    </row>
    <row r="28380" spans="11:11" x14ac:dyDescent="0.25">
      <c r="K28380"/>
    </row>
    <row r="28381" spans="11:11" x14ac:dyDescent="0.25">
      <c r="K28381"/>
    </row>
    <row r="28382" spans="11:11" x14ac:dyDescent="0.25">
      <c r="K28382"/>
    </row>
    <row r="28383" spans="11:11" x14ac:dyDescent="0.25">
      <c r="K28383"/>
    </row>
    <row r="28384" spans="11:11" x14ac:dyDescent="0.25">
      <c r="K28384"/>
    </row>
    <row r="28385" spans="11:11" x14ac:dyDescent="0.25">
      <c r="K28385"/>
    </row>
    <row r="28386" spans="11:11" x14ac:dyDescent="0.25">
      <c r="K28386"/>
    </row>
    <row r="28387" spans="11:11" x14ac:dyDescent="0.25">
      <c r="K28387"/>
    </row>
    <row r="28388" spans="11:11" x14ac:dyDescent="0.25">
      <c r="K28388"/>
    </row>
    <row r="28389" spans="11:11" x14ac:dyDescent="0.25">
      <c r="K28389"/>
    </row>
    <row r="28390" spans="11:11" x14ac:dyDescent="0.25">
      <c r="K28390"/>
    </row>
    <row r="28391" spans="11:11" x14ac:dyDescent="0.25">
      <c r="K28391"/>
    </row>
    <row r="28392" spans="11:11" x14ac:dyDescent="0.25">
      <c r="K28392"/>
    </row>
    <row r="28393" spans="11:11" x14ac:dyDescent="0.25">
      <c r="K28393"/>
    </row>
    <row r="28394" spans="11:11" x14ac:dyDescent="0.25">
      <c r="K28394"/>
    </row>
    <row r="28395" spans="11:11" x14ac:dyDescent="0.25">
      <c r="K28395"/>
    </row>
    <row r="28396" spans="11:11" x14ac:dyDescent="0.25">
      <c r="K28396"/>
    </row>
    <row r="28397" spans="11:11" x14ac:dyDescent="0.25">
      <c r="K28397"/>
    </row>
    <row r="28398" spans="11:11" x14ac:dyDescent="0.25">
      <c r="K28398"/>
    </row>
    <row r="28399" spans="11:11" x14ac:dyDescent="0.25">
      <c r="K28399"/>
    </row>
    <row r="28400" spans="11:11" x14ac:dyDescent="0.25">
      <c r="K28400"/>
    </row>
    <row r="28401" spans="11:11" x14ac:dyDescent="0.25">
      <c r="K28401"/>
    </row>
    <row r="28402" spans="11:11" x14ac:dyDescent="0.25">
      <c r="K28402"/>
    </row>
    <row r="28403" spans="11:11" x14ac:dyDescent="0.25">
      <c r="K28403"/>
    </row>
    <row r="28404" spans="11:11" x14ac:dyDescent="0.25">
      <c r="K28404"/>
    </row>
    <row r="28405" spans="11:11" x14ac:dyDescent="0.25">
      <c r="K28405"/>
    </row>
    <row r="28406" spans="11:11" x14ac:dyDescent="0.25">
      <c r="K28406"/>
    </row>
    <row r="28407" spans="11:11" x14ac:dyDescent="0.25">
      <c r="K28407"/>
    </row>
    <row r="28408" spans="11:11" x14ac:dyDescent="0.25">
      <c r="K28408"/>
    </row>
    <row r="28409" spans="11:11" x14ac:dyDescent="0.25">
      <c r="K28409"/>
    </row>
    <row r="28410" spans="11:11" x14ac:dyDescent="0.25">
      <c r="K28410"/>
    </row>
    <row r="28411" spans="11:11" x14ac:dyDescent="0.25">
      <c r="K28411"/>
    </row>
    <row r="28412" spans="11:11" x14ac:dyDescent="0.25">
      <c r="K28412"/>
    </row>
    <row r="28413" spans="11:11" x14ac:dyDescent="0.25">
      <c r="K28413"/>
    </row>
    <row r="28414" spans="11:11" x14ac:dyDescent="0.25">
      <c r="K28414"/>
    </row>
    <row r="28415" spans="11:11" x14ac:dyDescent="0.25">
      <c r="K28415"/>
    </row>
    <row r="28416" spans="11:11" x14ac:dyDescent="0.25">
      <c r="K28416"/>
    </row>
    <row r="28417" spans="11:11" x14ac:dyDescent="0.25">
      <c r="K28417"/>
    </row>
    <row r="28418" spans="11:11" x14ac:dyDescent="0.25">
      <c r="K28418"/>
    </row>
    <row r="28419" spans="11:11" x14ac:dyDescent="0.25">
      <c r="K28419"/>
    </row>
    <row r="28420" spans="11:11" x14ac:dyDescent="0.25">
      <c r="K28420"/>
    </row>
    <row r="28421" spans="11:11" x14ac:dyDescent="0.25">
      <c r="K28421"/>
    </row>
    <row r="28422" spans="11:11" x14ac:dyDescent="0.25">
      <c r="K28422"/>
    </row>
    <row r="28423" spans="11:11" x14ac:dyDescent="0.25">
      <c r="K28423"/>
    </row>
    <row r="28424" spans="11:11" x14ac:dyDescent="0.25">
      <c r="K28424"/>
    </row>
    <row r="28425" spans="11:11" x14ac:dyDescent="0.25">
      <c r="K28425"/>
    </row>
    <row r="28426" spans="11:11" x14ac:dyDescent="0.25">
      <c r="K28426"/>
    </row>
    <row r="28427" spans="11:11" x14ac:dyDescent="0.25">
      <c r="K28427"/>
    </row>
    <row r="28428" spans="11:11" x14ac:dyDescent="0.25">
      <c r="K28428"/>
    </row>
    <row r="28429" spans="11:11" x14ac:dyDescent="0.25">
      <c r="K28429"/>
    </row>
    <row r="28430" spans="11:11" x14ac:dyDescent="0.25">
      <c r="K28430"/>
    </row>
    <row r="28431" spans="11:11" x14ac:dyDescent="0.25">
      <c r="K28431"/>
    </row>
    <row r="28432" spans="11:11" x14ac:dyDescent="0.25">
      <c r="K28432"/>
    </row>
    <row r="28433" spans="11:11" x14ac:dyDescent="0.25">
      <c r="K28433"/>
    </row>
    <row r="28434" spans="11:11" x14ac:dyDescent="0.25">
      <c r="K28434"/>
    </row>
    <row r="28435" spans="11:11" x14ac:dyDescent="0.25">
      <c r="K28435"/>
    </row>
    <row r="28436" spans="11:11" x14ac:dyDescent="0.25">
      <c r="K28436"/>
    </row>
    <row r="28437" spans="11:11" x14ac:dyDescent="0.25">
      <c r="K28437"/>
    </row>
    <row r="28438" spans="11:11" x14ac:dyDescent="0.25">
      <c r="K28438"/>
    </row>
    <row r="28439" spans="11:11" x14ac:dyDescent="0.25">
      <c r="K28439"/>
    </row>
    <row r="28440" spans="11:11" x14ac:dyDescent="0.25">
      <c r="K28440"/>
    </row>
    <row r="28441" spans="11:11" x14ac:dyDescent="0.25">
      <c r="K28441"/>
    </row>
    <row r="28442" spans="11:11" x14ac:dyDescent="0.25">
      <c r="K28442"/>
    </row>
    <row r="28443" spans="11:11" x14ac:dyDescent="0.25">
      <c r="K28443"/>
    </row>
    <row r="28444" spans="11:11" x14ac:dyDescent="0.25">
      <c r="K28444"/>
    </row>
    <row r="28445" spans="11:11" x14ac:dyDescent="0.25">
      <c r="K28445"/>
    </row>
    <row r="28446" spans="11:11" x14ac:dyDescent="0.25">
      <c r="K28446"/>
    </row>
    <row r="28447" spans="11:11" x14ac:dyDescent="0.25">
      <c r="K28447"/>
    </row>
    <row r="28448" spans="11:11" x14ac:dyDescent="0.25">
      <c r="K28448"/>
    </row>
    <row r="28449" spans="11:11" x14ac:dyDescent="0.25">
      <c r="K28449"/>
    </row>
    <row r="28450" spans="11:11" x14ac:dyDescent="0.25">
      <c r="K28450"/>
    </row>
    <row r="28451" spans="11:11" x14ac:dyDescent="0.25">
      <c r="K28451"/>
    </row>
    <row r="28452" spans="11:11" x14ac:dyDescent="0.25">
      <c r="K28452"/>
    </row>
    <row r="28453" spans="11:11" x14ac:dyDescent="0.25">
      <c r="K28453"/>
    </row>
    <row r="28454" spans="11:11" x14ac:dyDescent="0.25">
      <c r="K28454"/>
    </row>
    <row r="28455" spans="11:11" x14ac:dyDescent="0.25">
      <c r="K28455"/>
    </row>
    <row r="28456" spans="11:11" x14ac:dyDescent="0.25">
      <c r="K28456"/>
    </row>
    <row r="28457" spans="11:11" x14ac:dyDescent="0.25">
      <c r="K28457"/>
    </row>
    <row r="28458" spans="11:11" x14ac:dyDescent="0.25">
      <c r="K28458"/>
    </row>
    <row r="28459" spans="11:11" x14ac:dyDescent="0.25">
      <c r="K28459"/>
    </row>
    <row r="28460" spans="11:11" x14ac:dyDescent="0.25">
      <c r="K28460"/>
    </row>
    <row r="28461" spans="11:11" x14ac:dyDescent="0.25">
      <c r="K28461"/>
    </row>
    <row r="28462" spans="11:11" x14ac:dyDescent="0.25">
      <c r="K28462"/>
    </row>
    <row r="28463" spans="11:11" x14ac:dyDescent="0.25">
      <c r="K28463"/>
    </row>
    <row r="28464" spans="11:11" x14ac:dyDescent="0.25">
      <c r="K28464"/>
    </row>
    <row r="28465" spans="11:11" x14ac:dyDescent="0.25">
      <c r="K28465"/>
    </row>
    <row r="28466" spans="11:11" x14ac:dyDescent="0.25">
      <c r="K28466"/>
    </row>
    <row r="28467" spans="11:11" x14ac:dyDescent="0.25">
      <c r="K28467"/>
    </row>
    <row r="28468" spans="11:11" x14ac:dyDescent="0.25">
      <c r="K28468"/>
    </row>
    <row r="28469" spans="11:11" x14ac:dyDescent="0.25">
      <c r="K28469"/>
    </row>
    <row r="28470" spans="11:11" x14ac:dyDescent="0.25">
      <c r="K28470"/>
    </row>
    <row r="28471" spans="11:11" x14ac:dyDescent="0.25">
      <c r="K28471"/>
    </row>
    <row r="28472" spans="11:11" x14ac:dyDescent="0.25">
      <c r="K28472"/>
    </row>
    <row r="28473" spans="11:11" x14ac:dyDescent="0.25">
      <c r="K28473"/>
    </row>
    <row r="28474" spans="11:11" x14ac:dyDescent="0.25">
      <c r="K28474"/>
    </row>
    <row r="28475" spans="11:11" x14ac:dyDescent="0.25">
      <c r="K28475"/>
    </row>
    <row r="28476" spans="11:11" x14ac:dyDescent="0.25">
      <c r="K28476"/>
    </row>
    <row r="28477" spans="11:11" x14ac:dyDescent="0.25">
      <c r="K28477"/>
    </row>
    <row r="28478" spans="11:11" x14ac:dyDescent="0.25">
      <c r="K28478"/>
    </row>
    <row r="28479" spans="11:11" x14ac:dyDescent="0.25">
      <c r="K28479"/>
    </row>
    <row r="28480" spans="11:11" x14ac:dyDescent="0.25">
      <c r="K28480"/>
    </row>
    <row r="28481" spans="11:11" x14ac:dyDescent="0.25">
      <c r="K28481"/>
    </row>
    <row r="28482" spans="11:11" x14ac:dyDescent="0.25">
      <c r="K28482"/>
    </row>
    <row r="28483" spans="11:11" x14ac:dyDescent="0.25">
      <c r="K28483"/>
    </row>
    <row r="28484" spans="11:11" x14ac:dyDescent="0.25">
      <c r="K28484"/>
    </row>
    <row r="28485" spans="11:11" x14ac:dyDescent="0.25">
      <c r="K28485"/>
    </row>
    <row r="28486" spans="11:11" x14ac:dyDescent="0.25">
      <c r="K28486"/>
    </row>
    <row r="28487" spans="11:11" x14ac:dyDescent="0.25">
      <c r="K28487"/>
    </row>
    <row r="28488" spans="11:11" x14ac:dyDescent="0.25">
      <c r="K28488"/>
    </row>
    <row r="28489" spans="11:11" x14ac:dyDescent="0.25">
      <c r="K28489"/>
    </row>
    <row r="28490" spans="11:11" x14ac:dyDescent="0.25">
      <c r="K28490"/>
    </row>
    <row r="28491" spans="11:11" x14ac:dyDescent="0.25">
      <c r="K28491"/>
    </row>
    <row r="28492" spans="11:11" x14ac:dyDescent="0.25">
      <c r="K28492"/>
    </row>
    <row r="28493" spans="11:11" x14ac:dyDescent="0.25">
      <c r="K28493"/>
    </row>
    <row r="28494" spans="11:11" x14ac:dyDescent="0.25">
      <c r="K28494"/>
    </row>
    <row r="28495" spans="11:11" x14ac:dyDescent="0.25">
      <c r="K28495"/>
    </row>
    <row r="28496" spans="11:11" x14ac:dyDescent="0.25">
      <c r="K28496"/>
    </row>
    <row r="28497" spans="11:11" x14ac:dyDescent="0.25">
      <c r="K28497"/>
    </row>
    <row r="28498" spans="11:11" x14ac:dyDescent="0.25">
      <c r="K28498"/>
    </row>
    <row r="28499" spans="11:11" x14ac:dyDescent="0.25">
      <c r="K28499"/>
    </row>
    <row r="28500" spans="11:11" x14ac:dyDescent="0.25">
      <c r="K28500"/>
    </row>
    <row r="28501" spans="11:11" x14ac:dyDescent="0.25">
      <c r="K28501"/>
    </row>
    <row r="28502" spans="11:11" x14ac:dyDescent="0.25">
      <c r="K28502"/>
    </row>
    <row r="28503" spans="11:11" x14ac:dyDescent="0.25">
      <c r="K28503"/>
    </row>
    <row r="28504" spans="11:11" x14ac:dyDescent="0.25">
      <c r="K28504"/>
    </row>
    <row r="28505" spans="11:11" x14ac:dyDescent="0.25">
      <c r="K28505"/>
    </row>
    <row r="28506" spans="11:11" x14ac:dyDescent="0.25">
      <c r="K28506"/>
    </row>
    <row r="28507" spans="11:11" x14ac:dyDescent="0.25">
      <c r="K28507"/>
    </row>
    <row r="28508" spans="11:11" x14ac:dyDescent="0.25">
      <c r="K28508"/>
    </row>
    <row r="28509" spans="11:11" x14ac:dyDescent="0.25">
      <c r="K28509"/>
    </row>
    <row r="28510" spans="11:11" x14ac:dyDescent="0.25">
      <c r="K28510"/>
    </row>
    <row r="28511" spans="11:11" x14ac:dyDescent="0.25">
      <c r="K28511"/>
    </row>
    <row r="28512" spans="11:11" x14ac:dyDescent="0.25">
      <c r="K28512"/>
    </row>
    <row r="28513" spans="11:11" x14ac:dyDescent="0.25">
      <c r="K28513"/>
    </row>
    <row r="28514" spans="11:11" x14ac:dyDescent="0.25">
      <c r="K28514"/>
    </row>
    <row r="28515" spans="11:11" x14ac:dyDescent="0.25">
      <c r="K28515"/>
    </row>
    <row r="28516" spans="11:11" x14ac:dyDescent="0.25">
      <c r="K28516"/>
    </row>
    <row r="28517" spans="11:11" x14ac:dyDescent="0.25">
      <c r="K28517"/>
    </row>
    <row r="28518" spans="11:11" x14ac:dyDescent="0.25">
      <c r="K28518"/>
    </row>
    <row r="28519" spans="11:11" x14ac:dyDescent="0.25">
      <c r="K28519"/>
    </row>
    <row r="28520" spans="11:11" x14ac:dyDescent="0.25">
      <c r="K28520"/>
    </row>
    <row r="28521" spans="11:11" x14ac:dyDescent="0.25">
      <c r="K28521"/>
    </row>
    <row r="28522" spans="11:11" x14ac:dyDescent="0.25">
      <c r="K28522"/>
    </row>
    <row r="28523" spans="11:11" x14ac:dyDescent="0.25">
      <c r="K28523"/>
    </row>
    <row r="28524" spans="11:11" x14ac:dyDescent="0.25">
      <c r="K28524"/>
    </row>
    <row r="28525" spans="11:11" x14ac:dyDescent="0.25">
      <c r="K28525"/>
    </row>
    <row r="28526" spans="11:11" x14ac:dyDescent="0.25">
      <c r="K28526"/>
    </row>
    <row r="28527" spans="11:11" x14ac:dyDescent="0.25">
      <c r="K28527"/>
    </row>
    <row r="28528" spans="11:11" x14ac:dyDescent="0.25">
      <c r="K28528"/>
    </row>
    <row r="28529" spans="11:11" x14ac:dyDescent="0.25">
      <c r="K28529"/>
    </row>
    <row r="28530" spans="11:11" x14ac:dyDescent="0.25">
      <c r="K28530"/>
    </row>
    <row r="28531" spans="11:11" x14ac:dyDescent="0.25">
      <c r="K28531"/>
    </row>
    <row r="28532" spans="11:11" x14ac:dyDescent="0.25">
      <c r="K28532"/>
    </row>
    <row r="28533" spans="11:11" x14ac:dyDescent="0.25">
      <c r="K28533"/>
    </row>
    <row r="28534" spans="11:11" x14ac:dyDescent="0.25">
      <c r="K28534"/>
    </row>
    <row r="28535" spans="11:11" x14ac:dyDescent="0.25">
      <c r="K28535"/>
    </row>
    <row r="28536" spans="11:11" x14ac:dyDescent="0.25">
      <c r="K28536"/>
    </row>
    <row r="28537" spans="11:11" x14ac:dyDescent="0.25">
      <c r="K28537"/>
    </row>
    <row r="28538" spans="11:11" x14ac:dyDescent="0.25">
      <c r="K28538"/>
    </row>
    <row r="28539" spans="11:11" x14ac:dyDescent="0.25">
      <c r="K28539"/>
    </row>
    <row r="28540" spans="11:11" x14ac:dyDescent="0.25">
      <c r="K28540"/>
    </row>
    <row r="28541" spans="11:11" x14ac:dyDescent="0.25">
      <c r="K28541"/>
    </row>
    <row r="28542" spans="11:11" x14ac:dyDescent="0.25">
      <c r="K28542"/>
    </row>
    <row r="28543" spans="11:11" x14ac:dyDescent="0.25">
      <c r="K28543"/>
    </row>
    <row r="28544" spans="11:11" x14ac:dyDescent="0.25">
      <c r="K28544"/>
    </row>
    <row r="28545" spans="11:11" x14ac:dyDescent="0.25">
      <c r="K28545"/>
    </row>
    <row r="28546" spans="11:11" x14ac:dyDescent="0.25">
      <c r="K28546"/>
    </row>
    <row r="28547" spans="11:11" x14ac:dyDescent="0.25">
      <c r="K28547"/>
    </row>
    <row r="28548" spans="11:11" x14ac:dyDescent="0.25">
      <c r="K28548"/>
    </row>
    <row r="28549" spans="11:11" x14ac:dyDescent="0.25">
      <c r="K28549"/>
    </row>
    <row r="28550" spans="11:11" x14ac:dyDescent="0.25">
      <c r="K28550"/>
    </row>
    <row r="28551" spans="11:11" x14ac:dyDescent="0.25">
      <c r="K28551"/>
    </row>
    <row r="28552" spans="11:11" x14ac:dyDescent="0.25">
      <c r="K28552"/>
    </row>
    <row r="28553" spans="11:11" x14ac:dyDescent="0.25">
      <c r="K28553"/>
    </row>
    <row r="28554" spans="11:11" x14ac:dyDescent="0.25">
      <c r="K28554"/>
    </row>
    <row r="28555" spans="11:11" x14ac:dyDescent="0.25">
      <c r="K28555"/>
    </row>
    <row r="28556" spans="11:11" x14ac:dyDescent="0.25">
      <c r="K28556"/>
    </row>
    <row r="28557" spans="11:11" x14ac:dyDescent="0.25">
      <c r="K28557"/>
    </row>
    <row r="28558" spans="11:11" x14ac:dyDescent="0.25">
      <c r="K28558"/>
    </row>
    <row r="28559" spans="11:11" x14ac:dyDescent="0.25">
      <c r="K28559"/>
    </row>
    <row r="28560" spans="11:11" x14ac:dyDescent="0.25">
      <c r="K28560"/>
    </row>
    <row r="28561" spans="11:11" x14ac:dyDescent="0.25">
      <c r="K28561"/>
    </row>
    <row r="28562" spans="11:11" x14ac:dyDescent="0.25">
      <c r="K28562"/>
    </row>
    <row r="28563" spans="11:11" x14ac:dyDescent="0.25">
      <c r="K28563"/>
    </row>
    <row r="28564" spans="11:11" x14ac:dyDescent="0.25">
      <c r="K28564"/>
    </row>
    <row r="28565" spans="11:11" x14ac:dyDescent="0.25">
      <c r="K28565"/>
    </row>
    <row r="28566" spans="11:11" x14ac:dyDescent="0.25">
      <c r="K28566"/>
    </row>
    <row r="28567" spans="11:11" x14ac:dyDescent="0.25">
      <c r="K28567"/>
    </row>
    <row r="28568" spans="11:11" x14ac:dyDescent="0.25">
      <c r="K28568"/>
    </row>
    <row r="28569" spans="11:11" x14ac:dyDescent="0.25">
      <c r="K28569"/>
    </row>
    <row r="28570" spans="11:11" x14ac:dyDescent="0.25">
      <c r="K28570"/>
    </row>
    <row r="28571" spans="11:11" x14ac:dyDescent="0.25">
      <c r="K28571"/>
    </row>
    <row r="28572" spans="11:11" x14ac:dyDescent="0.25">
      <c r="K28572"/>
    </row>
    <row r="28573" spans="11:11" x14ac:dyDescent="0.25">
      <c r="K28573"/>
    </row>
    <row r="28574" spans="11:11" x14ac:dyDescent="0.25">
      <c r="K28574"/>
    </row>
    <row r="28575" spans="11:11" x14ac:dyDescent="0.25">
      <c r="K28575"/>
    </row>
    <row r="28576" spans="11:11" x14ac:dyDescent="0.25">
      <c r="K28576"/>
    </row>
    <row r="28577" spans="11:11" x14ac:dyDescent="0.25">
      <c r="K28577"/>
    </row>
    <row r="28578" spans="11:11" x14ac:dyDescent="0.25">
      <c r="K28578"/>
    </row>
    <row r="28579" spans="11:11" x14ac:dyDescent="0.25">
      <c r="K28579"/>
    </row>
    <row r="28580" spans="11:11" x14ac:dyDescent="0.25">
      <c r="K28580"/>
    </row>
    <row r="28581" spans="11:11" x14ac:dyDescent="0.25">
      <c r="K28581"/>
    </row>
    <row r="28582" spans="11:11" x14ac:dyDescent="0.25">
      <c r="K28582"/>
    </row>
    <row r="28583" spans="11:11" x14ac:dyDescent="0.25">
      <c r="K28583"/>
    </row>
    <row r="28584" spans="11:11" x14ac:dyDescent="0.25">
      <c r="K28584"/>
    </row>
    <row r="28585" spans="11:11" x14ac:dyDescent="0.25">
      <c r="K28585"/>
    </row>
    <row r="28586" spans="11:11" x14ac:dyDescent="0.25">
      <c r="K28586"/>
    </row>
    <row r="28587" spans="11:11" x14ac:dyDescent="0.25">
      <c r="K28587"/>
    </row>
    <row r="28588" spans="11:11" x14ac:dyDescent="0.25">
      <c r="K28588"/>
    </row>
    <row r="28589" spans="11:11" x14ac:dyDescent="0.25">
      <c r="K28589"/>
    </row>
    <row r="28590" spans="11:11" x14ac:dyDescent="0.25">
      <c r="K28590"/>
    </row>
    <row r="28591" spans="11:11" x14ac:dyDescent="0.25">
      <c r="K28591"/>
    </row>
    <row r="28592" spans="11:11" x14ac:dyDescent="0.25">
      <c r="K28592"/>
    </row>
    <row r="28593" spans="11:11" x14ac:dyDescent="0.25">
      <c r="K28593"/>
    </row>
    <row r="28594" spans="11:11" x14ac:dyDescent="0.25">
      <c r="K28594"/>
    </row>
    <row r="28595" spans="11:11" x14ac:dyDescent="0.25">
      <c r="K28595"/>
    </row>
    <row r="28596" spans="11:11" x14ac:dyDescent="0.25">
      <c r="K28596"/>
    </row>
    <row r="28597" spans="11:11" x14ac:dyDescent="0.25">
      <c r="K28597"/>
    </row>
    <row r="28598" spans="11:11" x14ac:dyDescent="0.25">
      <c r="K28598"/>
    </row>
    <row r="28599" spans="11:11" x14ac:dyDescent="0.25">
      <c r="K28599"/>
    </row>
    <row r="28600" spans="11:11" x14ac:dyDescent="0.25">
      <c r="K28600"/>
    </row>
    <row r="28601" spans="11:11" x14ac:dyDescent="0.25">
      <c r="K28601"/>
    </row>
    <row r="28602" spans="11:11" x14ac:dyDescent="0.25">
      <c r="K28602"/>
    </row>
    <row r="28603" spans="11:11" x14ac:dyDescent="0.25">
      <c r="K28603"/>
    </row>
    <row r="28604" spans="11:11" x14ac:dyDescent="0.25">
      <c r="K28604"/>
    </row>
    <row r="28605" spans="11:11" x14ac:dyDescent="0.25">
      <c r="K28605"/>
    </row>
    <row r="28606" spans="11:11" x14ac:dyDescent="0.25">
      <c r="K28606"/>
    </row>
    <row r="28607" spans="11:11" x14ac:dyDescent="0.25">
      <c r="K28607"/>
    </row>
    <row r="28608" spans="11:11" x14ac:dyDescent="0.25">
      <c r="K28608"/>
    </row>
    <row r="28609" spans="11:11" x14ac:dyDescent="0.25">
      <c r="K28609"/>
    </row>
    <row r="28610" spans="11:11" x14ac:dyDescent="0.25">
      <c r="K28610"/>
    </row>
    <row r="28611" spans="11:11" x14ac:dyDescent="0.25">
      <c r="K28611"/>
    </row>
    <row r="28612" spans="11:11" x14ac:dyDescent="0.25">
      <c r="K28612"/>
    </row>
    <row r="28613" spans="11:11" x14ac:dyDescent="0.25">
      <c r="K28613"/>
    </row>
    <row r="28614" spans="11:11" x14ac:dyDescent="0.25">
      <c r="K28614"/>
    </row>
    <row r="28615" spans="11:11" x14ac:dyDescent="0.25">
      <c r="K28615"/>
    </row>
    <row r="28616" spans="11:11" x14ac:dyDescent="0.25">
      <c r="K28616"/>
    </row>
    <row r="28617" spans="11:11" x14ac:dyDescent="0.25">
      <c r="K28617"/>
    </row>
    <row r="28618" spans="11:11" x14ac:dyDescent="0.25">
      <c r="K28618"/>
    </row>
    <row r="28619" spans="11:11" x14ac:dyDescent="0.25">
      <c r="K28619"/>
    </row>
    <row r="28620" spans="11:11" x14ac:dyDescent="0.25">
      <c r="K28620"/>
    </row>
    <row r="28621" spans="11:11" x14ac:dyDescent="0.25">
      <c r="K28621"/>
    </row>
    <row r="28622" spans="11:11" x14ac:dyDescent="0.25">
      <c r="K28622"/>
    </row>
    <row r="28623" spans="11:11" x14ac:dyDescent="0.25">
      <c r="K28623"/>
    </row>
    <row r="28624" spans="11:11" x14ac:dyDescent="0.25">
      <c r="K28624"/>
    </row>
    <row r="28625" spans="11:11" x14ac:dyDescent="0.25">
      <c r="K28625"/>
    </row>
    <row r="28626" spans="11:11" x14ac:dyDescent="0.25">
      <c r="K28626"/>
    </row>
    <row r="28627" spans="11:11" x14ac:dyDescent="0.25">
      <c r="K28627"/>
    </row>
    <row r="28628" spans="11:11" x14ac:dyDescent="0.25">
      <c r="K28628"/>
    </row>
    <row r="28629" spans="11:11" x14ac:dyDescent="0.25">
      <c r="K28629"/>
    </row>
    <row r="28630" spans="11:11" x14ac:dyDescent="0.25">
      <c r="K28630"/>
    </row>
    <row r="28631" spans="11:11" x14ac:dyDescent="0.25">
      <c r="K28631"/>
    </row>
    <row r="28632" spans="11:11" x14ac:dyDescent="0.25">
      <c r="K28632"/>
    </row>
    <row r="28633" spans="11:11" x14ac:dyDescent="0.25">
      <c r="K28633"/>
    </row>
    <row r="28634" spans="11:11" x14ac:dyDescent="0.25">
      <c r="K28634"/>
    </row>
    <row r="28635" spans="11:11" x14ac:dyDescent="0.25">
      <c r="K28635"/>
    </row>
    <row r="28636" spans="11:11" x14ac:dyDescent="0.25">
      <c r="K28636"/>
    </row>
    <row r="28637" spans="11:11" x14ac:dyDescent="0.25">
      <c r="K28637"/>
    </row>
    <row r="28638" spans="11:11" x14ac:dyDescent="0.25">
      <c r="K28638"/>
    </row>
    <row r="28639" spans="11:11" x14ac:dyDescent="0.25">
      <c r="K28639"/>
    </row>
    <row r="28640" spans="11:11" x14ac:dyDescent="0.25">
      <c r="K28640"/>
    </row>
    <row r="28641" spans="11:11" x14ac:dyDescent="0.25">
      <c r="K28641"/>
    </row>
    <row r="28642" spans="11:11" x14ac:dyDescent="0.25">
      <c r="K28642"/>
    </row>
    <row r="28643" spans="11:11" x14ac:dyDescent="0.25">
      <c r="K28643"/>
    </row>
    <row r="28644" spans="11:11" x14ac:dyDescent="0.25">
      <c r="K28644"/>
    </row>
    <row r="28645" spans="11:11" x14ac:dyDescent="0.25">
      <c r="K28645"/>
    </row>
    <row r="28646" spans="11:11" x14ac:dyDescent="0.25">
      <c r="K28646"/>
    </row>
    <row r="28647" spans="11:11" x14ac:dyDescent="0.25">
      <c r="K28647"/>
    </row>
    <row r="28648" spans="11:11" x14ac:dyDescent="0.25">
      <c r="K28648"/>
    </row>
    <row r="28649" spans="11:11" x14ac:dyDescent="0.25">
      <c r="K28649"/>
    </row>
    <row r="28650" spans="11:11" x14ac:dyDescent="0.25">
      <c r="K28650"/>
    </row>
    <row r="28651" spans="11:11" x14ac:dyDescent="0.25">
      <c r="K28651"/>
    </row>
    <row r="28652" spans="11:11" x14ac:dyDescent="0.25">
      <c r="K28652"/>
    </row>
    <row r="28653" spans="11:11" x14ac:dyDescent="0.25">
      <c r="K28653"/>
    </row>
    <row r="28654" spans="11:11" x14ac:dyDescent="0.25">
      <c r="K28654"/>
    </row>
    <row r="28655" spans="11:11" x14ac:dyDescent="0.25">
      <c r="K28655"/>
    </row>
    <row r="28656" spans="11:11" x14ac:dyDescent="0.25">
      <c r="K28656"/>
    </row>
    <row r="28657" spans="11:11" x14ac:dyDescent="0.25">
      <c r="K28657"/>
    </row>
    <row r="28658" spans="11:11" x14ac:dyDescent="0.25">
      <c r="K28658"/>
    </row>
    <row r="28659" spans="11:11" x14ac:dyDescent="0.25">
      <c r="K28659"/>
    </row>
    <row r="28660" spans="11:11" x14ac:dyDescent="0.25">
      <c r="K28660"/>
    </row>
    <row r="28661" spans="11:11" x14ac:dyDescent="0.25">
      <c r="K28661"/>
    </row>
    <row r="28662" spans="11:11" x14ac:dyDescent="0.25">
      <c r="K28662"/>
    </row>
    <row r="28663" spans="11:11" x14ac:dyDescent="0.25">
      <c r="K28663"/>
    </row>
    <row r="28664" spans="11:11" x14ac:dyDescent="0.25">
      <c r="K28664"/>
    </row>
    <row r="28665" spans="11:11" x14ac:dyDescent="0.25">
      <c r="K28665"/>
    </row>
    <row r="28666" spans="11:11" x14ac:dyDescent="0.25">
      <c r="K28666"/>
    </row>
    <row r="28667" spans="11:11" x14ac:dyDescent="0.25">
      <c r="K28667"/>
    </row>
    <row r="28668" spans="11:11" x14ac:dyDescent="0.25">
      <c r="K28668"/>
    </row>
    <row r="28669" spans="11:11" x14ac:dyDescent="0.25">
      <c r="K28669"/>
    </row>
    <row r="28670" spans="11:11" x14ac:dyDescent="0.25">
      <c r="K28670"/>
    </row>
    <row r="28671" spans="11:11" x14ac:dyDescent="0.25">
      <c r="K28671"/>
    </row>
    <row r="28672" spans="11:11" x14ac:dyDescent="0.25">
      <c r="K28672"/>
    </row>
    <row r="28673" spans="11:11" x14ac:dyDescent="0.25">
      <c r="K28673"/>
    </row>
    <row r="28674" spans="11:11" x14ac:dyDescent="0.25">
      <c r="K28674"/>
    </row>
    <row r="28675" spans="11:11" x14ac:dyDescent="0.25">
      <c r="K28675"/>
    </row>
    <row r="28676" spans="11:11" x14ac:dyDescent="0.25">
      <c r="K28676"/>
    </row>
    <row r="28677" spans="11:11" x14ac:dyDescent="0.25">
      <c r="K28677"/>
    </row>
    <row r="28678" spans="11:11" x14ac:dyDescent="0.25">
      <c r="K28678"/>
    </row>
    <row r="28679" spans="11:11" x14ac:dyDescent="0.25">
      <c r="K28679"/>
    </row>
    <row r="28680" spans="11:11" x14ac:dyDescent="0.25">
      <c r="K28680"/>
    </row>
    <row r="28681" spans="11:11" x14ac:dyDescent="0.25">
      <c r="K28681"/>
    </row>
    <row r="28682" spans="11:11" x14ac:dyDescent="0.25">
      <c r="K28682"/>
    </row>
    <row r="28683" spans="11:11" x14ac:dyDescent="0.25">
      <c r="K28683"/>
    </row>
    <row r="28684" spans="11:11" x14ac:dyDescent="0.25">
      <c r="K28684"/>
    </row>
    <row r="28685" spans="11:11" x14ac:dyDescent="0.25">
      <c r="K28685"/>
    </row>
    <row r="28686" spans="11:11" x14ac:dyDescent="0.25">
      <c r="K28686"/>
    </row>
    <row r="28687" spans="11:11" x14ac:dyDescent="0.25">
      <c r="K28687"/>
    </row>
    <row r="28688" spans="11:11" x14ac:dyDescent="0.25">
      <c r="K28688"/>
    </row>
    <row r="28689" spans="11:11" x14ac:dyDescent="0.25">
      <c r="K28689"/>
    </row>
    <row r="28690" spans="11:11" x14ac:dyDescent="0.25">
      <c r="K28690"/>
    </row>
    <row r="28691" spans="11:11" x14ac:dyDescent="0.25">
      <c r="K28691"/>
    </row>
    <row r="28692" spans="11:11" x14ac:dyDescent="0.25">
      <c r="K28692"/>
    </row>
    <row r="28693" spans="11:11" x14ac:dyDescent="0.25">
      <c r="K28693"/>
    </row>
    <row r="28694" spans="11:11" x14ac:dyDescent="0.25">
      <c r="K28694"/>
    </row>
    <row r="28695" spans="11:11" x14ac:dyDescent="0.25">
      <c r="K28695"/>
    </row>
    <row r="28696" spans="11:11" x14ac:dyDescent="0.25">
      <c r="K28696"/>
    </row>
    <row r="28697" spans="11:11" x14ac:dyDescent="0.25">
      <c r="K28697"/>
    </row>
    <row r="28698" spans="11:11" x14ac:dyDescent="0.25">
      <c r="K28698"/>
    </row>
    <row r="28699" spans="11:11" x14ac:dyDescent="0.25">
      <c r="K28699"/>
    </row>
    <row r="28700" spans="11:11" x14ac:dyDescent="0.25">
      <c r="K28700"/>
    </row>
    <row r="28701" spans="11:11" x14ac:dyDescent="0.25">
      <c r="K28701"/>
    </row>
    <row r="28702" spans="11:11" x14ac:dyDescent="0.25">
      <c r="K28702"/>
    </row>
    <row r="28703" spans="11:11" x14ac:dyDescent="0.25">
      <c r="K28703"/>
    </row>
    <row r="28704" spans="11:11" x14ac:dyDescent="0.25">
      <c r="K28704"/>
    </row>
    <row r="28705" spans="11:11" x14ac:dyDescent="0.25">
      <c r="K28705"/>
    </row>
    <row r="28706" spans="11:11" x14ac:dyDescent="0.25">
      <c r="K28706"/>
    </row>
    <row r="28707" spans="11:11" x14ac:dyDescent="0.25">
      <c r="K28707"/>
    </row>
    <row r="28708" spans="11:11" x14ac:dyDescent="0.25">
      <c r="K28708"/>
    </row>
    <row r="28709" spans="11:11" x14ac:dyDescent="0.25">
      <c r="K28709"/>
    </row>
    <row r="28710" spans="11:11" x14ac:dyDescent="0.25">
      <c r="K28710"/>
    </row>
    <row r="28711" spans="11:11" x14ac:dyDescent="0.25">
      <c r="K28711"/>
    </row>
    <row r="28712" spans="11:11" x14ac:dyDescent="0.25">
      <c r="K28712"/>
    </row>
    <row r="28713" spans="11:11" x14ac:dyDescent="0.25">
      <c r="K28713"/>
    </row>
    <row r="28714" spans="11:11" x14ac:dyDescent="0.25">
      <c r="K28714"/>
    </row>
    <row r="28715" spans="11:11" x14ac:dyDescent="0.25">
      <c r="K28715"/>
    </row>
    <row r="28716" spans="11:11" x14ac:dyDescent="0.25">
      <c r="K28716"/>
    </row>
    <row r="28717" spans="11:11" x14ac:dyDescent="0.25">
      <c r="K28717"/>
    </row>
    <row r="28718" spans="11:11" x14ac:dyDescent="0.25">
      <c r="K28718"/>
    </row>
    <row r="28719" spans="11:11" x14ac:dyDescent="0.25">
      <c r="K28719"/>
    </row>
    <row r="28720" spans="11:11" x14ac:dyDescent="0.25">
      <c r="K28720"/>
    </row>
    <row r="28721" spans="11:11" x14ac:dyDescent="0.25">
      <c r="K28721"/>
    </row>
    <row r="28722" spans="11:11" x14ac:dyDescent="0.25">
      <c r="K28722"/>
    </row>
    <row r="28723" spans="11:11" x14ac:dyDescent="0.25">
      <c r="K28723"/>
    </row>
    <row r="28724" spans="11:11" x14ac:dyDescent="0.25">
      <c r="K28724"/>
    </row>
    <row r="28725" spans="11:11" x14ac:dyDescent="0.25">
      <c r="K28725"/>
    </row>
    <row r="28726" spans="11:11" x14ac:dyDescent="0.25">
      <c r="K28726"/>
    </row>
    <row r="28727" spans="11:11" x14ac:dyDescent="0.25">
      <c r="K28727"/>
    </row>
    <row r="28728" spans="11:11" x14ac:dyDescent="0.25">
      <c r="K28728"/>
    </row>
    <row r="28729" spans="11:11" x14ac:dyDescent="0.25">
      <c r="K28729"/>
    </row>
    <row r="28730" spans="11:11" x14ac:dyDescent="0.25">
      <c r="K28730"/>
    </row>
    <row r="28731" spans="11:11" x14ac:dyDescent="0.25">
      <c r="K28731"/>
    </row>
    <row r="28732" spans="11:11" x14ac:dyDescent="0.25">
      <c r="K28732"/>
    </row>
    <row r="28733" spans="11:11" x14ac:dyDescent="0.25">
      <c r="K28733"/>
    </row>
    <row r="28734" spans="11:11" x14ac:dyDescent="0.25">
      <c r="K28734"/>
    </row>
    <row r="28735" spans="11:11" x14ac:dyDescent="0.25">
      <c r="K28735"/>
    </row>
    <row r="28736" spans="11:11" x14ac:dyDescent="0.25">
      <c r="K28736"/>
    </row>
    <row r="28737" spans="11:11" x14ac:dyDescent="0.25">
      <c r="K28737"/>
    </row>
    <row r="28738" spans="11:11" x14ac:dyDescent="0.25">
      <c r="K28738"/>
    </row>
    <row r="28739" spans="11:11" x14ac:dyDescent="0.25">
      <c r="K28739"/>
    </row>
    <row r="28740" spans="11:11" x14ac:dyDescent="0.25">
      <c r="K28740"/>
    </row>
    <row r="28741" spans="11:11" x14ac:dyDescent="0.25">
      <c r="K28741"/>
    </row>
    <row r="28742" spans="11:11" x14ac:dyDescent="0.25">
      <c r="K28742"/>
    </row>
    <row r="28743" spans="11:11" x14ac:dyDescent="0.25">
      <c r="K28743"/>
    </row>
    <row r="28744" spans="11:11" x14ac:dyDescent="0.25">
      <c r="K28744"/>
    </row>
    <row r="28745" spans="11:11" x14ac:dyDescent="0.25">
      <c r="K28745"/>
    </row>
    <row r="28746" spans="11:11" x14ac:dyDescent="0.25">
      <c r="K28746"/>
    </row>
    <row r="28747" spans="11:11" x14ac:dyDescent="0.25">
      <c r="K28747"/>
    </row>
    <row r="28748" spans="11:11" x14ac:dyDescent="0.25">
      <c r="K28748"/>
    </row>
    <row r="28749" spans="11:11" x14ac:dyDescent="0.25">
      <c r="K28749"/>
    </row>
    <row r="28750" spans="11:11" x14ac:dyDescent="0.25">
      <c r="K28750"/>
    </row>
    <row r="28751" spans="11:11" x14ac:dyDescent="0.25">
      <c r="K28751"/>
    </row>
    <row r="28752" spans="11:11" x14ac:dyDescent="0.25">
      <c r="K28752"/>
    </row>
    <row r="28753" spans="11:11" x14ac:dyDescent="0.25">
      <c r="K28753"/>
    </row>
    <row r="28754" spans="11:11" x14ac:dyDescent="0.25">
      <c r="K28754"/>
    </row>
    <row r="28755" spans="11:11" x14ac:dyDescent="0.25">
      <c r="K28755"/>
    </row>
    <row r="28756" spans="11:11" x14ac:dyDescent="0.25">
      <c r="K28756"/>
    </row>
    <row r="28757" spans="11:11" x14ac:dyDescent="0.25">
      <c r="K28757"/>
    </row>
    <row r="28758" spans="11:11" x14ac:dyDescent="0.25">
      <c r="K28758"/>
    </row>
    <row r="28759" spans="11:11" x14ac:dyDescent="0.25">
      <c r="K28759"/>
    </row>
    <row r="28760" spans="11:11" x14ac:dyDescent="0.25">
      <c r="K28760"/>
    </row>
    <row r="28761" spans="11:11" x14ac:dyDescent="0.25">
      <c r="K28761"/>
    </row>
    <row r="28762" spans="11:11" x14ac:dyDescent="0.25">
      <c r="K28762"/>
    </row>
    <row r="28763" spans="11:11" x14ac:dyDescent="0.25">
      <c r="K28763"/>
    </row>
    <row r="28764" spans="11:11" x14ac:dyDescent="0.25">
      <c r="K28764"/>
    </row>
    <row r="28765" spans="11:11" x14ac:dyDescent="0.25">
      <c r="K28765"/>
    </row>
    <row r="28766" spans="11:11" x14ac:dyDescent="0.25">
      <c r="K28766"/>
    </row>
    <row r="28767" spans="11:11" x14ac:dyDescent="0.25">
      <c r="K28767"/>
    </row>
    <row r="28768" spans="11:11" x14ac:dyDescent="0.25">
      <c r="K28768"/>
    </row>
    <row r="28769" spans="11:11" x14ac:dyDescent="0.25">
      <c r="K28769"/>
    </row>
    <row r="28770" spans="11:11" x14ac:dyDescent="0.25">
      <c r="K28770"/>
    </row>
    <row r="28771" spans="11:11" x14ac:dyDescent="0.25">
      <c r="K28771"/>
    </row>
    <row r="28772" spans="11:11" x14ac:dyDescent="0.25">
      <c r="K28772"/>
    </row>
    <row r="28773" spans="11:11" x14ac:dyDescent="0.25">
      <c r="K28773"/>
    </row>
    <row r="28774" spans="11:11" x14ac:dyDescent="0.25">
      <c r="K28774"/>
    </row>
    <row r="28775" spans="11:11" x14ac:dyDescent="0.25">
      <c r="K28775"/>
    </row>
    <row r="28776" spans="11:11" x14ac:dyDescent="0.25">
      <c r="K28776"/>
    </row>
    <row r="28777" spans="11:11" x14ac:dyDescent="0.25">
      <c r="K28777"/>
    </row>
    <row r="28778" spans="11:11" x14ac:dyDescent="0.25">
      <c r="K28778"/>
    </row>
    <row r="28779" spans="11:11" x14ac:dyDescent="0.25">
      <c r="K28779"/>
    </row>
    <row r="28780" spans="11:11" x14ac:dyDescent="0.25">
      <c r="K28780"/>
    </row>
    <row r="28781" spans="11:11" x14ac:dyDescent="0.25">
      <c r="K28781"/>
    </row>
    <row r="28782" spans="11:11" x14ac:dyDescent="0.25">
      <c r="K28782"/>
    </row>
    <row r="28783" spans="11:11" x14ac:dyDescent="0.25">
      <c r="K28783"/>
    </row>
    <row r="28784" spans="11:11" x14ac:dyDescent="0.25">
      <c r="K28784"/>
    </row>
    <row r="28785" spans="11:11" x14ac:dyDescent="0.25">
      <c r="K28785"/>
    </row>
    <row r="28786" spans="11:11" x14ac:dyDescent="0.25">
      <c r="K28786"/>
    </row>
    <row r="28787" spans="11:11" x14ac:dyDescent="0.25">
      <c r="K28787"/>
    </row>
    <row r="28788" spans="11:11" x14ac:dyDescent="0.25">
      <c r="K28788"/>
    </row>
    <row r="28789" spans="11:11" x14ac:dyDescent="0.25">
      <c r="K28789"/>
    </row>
    <row r="28790" spans="11:11" x14ac:dyDescent="0.25">
      <c r="K28790"/>
    </row>
    <row r="28791" spans="11:11" x14ac:dyDescent="0.25">
      <c r="K28791"/>
    </row>
    <row r="28792" spans="11:11" x14ac:dyDescent="0.25">
      <c r="K28792"/>
    </row>
    <row r="28793" spans="11:11" x14ac:dyDescent="0.25">
      <c r="K28793"/>
    </row>
    <row r="28794" spans="11:11" x14ac:dyDescent="0.25">
      <c r="K28794"/>
    </row>
    <row r="28795" spans="11:11" x14ac:dyDescent="0.25">
      <c r="K28795"/>
    </row>
    <row r="28796" spans="11:11" x14ac:dyDescent="0.25">
      <c r="K28796"/>
    </row>
    <row r="28797" spans="11:11" x14ac:dyDescent="0.25">
      <c r="K28797"/>
    </row>
    <row r="28798" spans="11:11" x14ac:dyDescent="0.25">
      <c r="K28798"/>
    </row>
    <row r="28799" spans="11:11" x14ac:dyDescent="0.25">
      <c r="K28799"/>
    </row>
    <row r="28800" spans="11:11" x14ac:dyDescent="0.25">
      <c r="K28800"/>
    </row>
    <row r="28801" spans="11:11" x14ac:dyDescent="0.25">
      <c r="K28801"/>
    </row>
    <row r="28802" spans="11:11" x14ac:dyDescent="0.25">
      <c r="K28802"/>
    </row>
    <row r="28803" spans="11:11" x14ac:dyDescent="0.25">
      <c r="K28803"/>
    </row>
    <row r="28804" spans="11:11" x14ac:dyDescent="0.25">
      <c r="K28804"/>
    </row>
    <row r="28805" spans="11:11" x14ac:dyDescent="0.25">
      <c r="K28805"/>
    </row>
    <row r="28806" spans="11:11" x14ac:dyDescent="0.25">
      <c r="K28806"/>
    </row>
    <row r="28807" spans="11:11" x14ac:dyDescent="0.25">
      <c r="K28807"/>
    </row>
    <row r="28808" spans="11:11" x14ac:dyDescent="0.25">
      <c r="K28808"/>
    </row>
    <row r="28809" spans="11:11" x14ac:dyDescent="0.25">
      <c r="K28809"/>
    </row>
    <row r="28810" spans="11:11" x14ac:dyDescent="0.25">
      <c r="K28810"/>
    </row>
    <row r="28811" spans="11:11" x14ac:dyDescent="0.25">
      <c r="K28811"/>
    </row>
    <row r="28812" spans="11:11" x14ac:dyDescent="0.25">
      <c r="K28812"/>
    </row>
    <row r="28813" spans="11:11" x14ac:dyDescent="0.25">
      <c r="K28813"/>
    </row>
    <row r="28814" spans="11:11" x14ac:dyDescent="0.25">
      <c r="K28814"/>
    </row>
    <row r="28815" spans="11:11" x14ac:dyDescent="0.25">
      <c r="K28815"/>
    </row>
    <row r="28816" spans="11:11" x14ac:dyDescent="0.25">
      <c r="K28816"/>
    </row>
    <row r="28817" spans="11:11" x14ac:dyDescent="0.25">
      <c r="K28817"/>
    </row>
    <row r="28818" spans="11:11" x14ac:dyDescent="0.25">
      <c r="K28818"/>
    </row>
    <row r="28819" spans="11:11" x14ac:dyDescent="0.25">
      <c r="K28819"/>
    </row>
    <row r="28820" spans="11:11" x14ac:dyDescent="0.25">
      <c r="K28820"/>
    </row>
    <row r="28821" spans="11:11" x14ac:dyDescent="0.25">
      <c r="K28821"/>
    </row>
    <row r="28822" spans="11:11" x14ac:dyDescent="0.25">
      <c r="K28822"/>
    </row>
    <row r="28823" spans="11:11" x14ac:dyDescent="0.25">
      <c r="K28823"/>
    </row>
    <row r="28824" spans="11:11" x14ac:dyDescent="0.25">
      <c r="K28824"/>
    </row>
    <row r="28825" spans="11:11" x14ac:dyDescent="0.25">
      <c r="K28825"/>
    </row>
    <row r="28826" spans="11:11" x14ac:dyDescent="0.25">
      <c r="K28826"/>
    </row>
    <row r="28827" spans="11:11" x14ac:dyDescent="0.25">
      <c r="K28827"/>
    </row>
    <row r="28828" spans="11:11" x14ac:dyDescent="0.25">
      <c r="K28828"/>
    </row>
    <row r="28829" spans="11:11" x14ac:dyDescent="0.25">
      <c r="K28829"/>
    </row>
    <row r="28830" spans="11:11" x14ac:dyDescent="0.25">
      <c r="K28830"/>
    </row>
    <row r="28831" spans="11:11" x14ac:dyDescent="0.25">
      <c r="K28831"/>
    </row>
    <row r="28832" spans="11:11" x14ac:dyDescent="0.25">
      <c r="K28832"/>
    </row>
    <row r="28833" spans="11:11" x14ac:dyDescent="0.25">
      <c r="K28833"/>
    </row>
    <row r="28834" spans="11:11" x14ac:dyDescent="0.25">
      <c r="K28834"/>
    </row>
    <row r="28835" spans="11:11" x14ac:dyDescent="0.25">
      <c r="K28835"/>
    </row>
    <row r="28836" spans="11:11" x14ac:dyDescent="0.25">
      <c r="K28836"/>
    </row>
    <row r="28837" spans="11:11" x14ac:dyDescent="0.25">
      <c r="K28837"/>
    </row>
    <row r="28838" spans="11:11" x14ac:dyDescent="0.25">
      <c r="K28838"/>
    </row>
    <row r="28839" spans="11:11" x14ac:dyDescent="0.25">
      <c r="K28839"/>
    </row>
    <row r="28840" spans="11:11" x14ac:dyDescent="0.25">
      <c r="K28840"/>
    </row>
    <row r="28841" spans="11:11" x14ac:dyDescent="0.25">
      <c r="K28841"/>
    </row>
    <row r="28842" spans="11:11" x14ac:dyDescent="0.25">
      <c r="K28842"/>
    </row>
    <row r="28843" spans="11:11" x14ac:dyDescent="0.25">
      <c r="K28843"/>
    </row>
    <row r="28844" spans="11:11" x14ac:dyDescent="0.25">
      <c r="K28844"/>
    </row>
    <row r="28845" spans="11:11" x14ac:dyDescent="0.25">
      <c r="K28845"/>
    </row>
    <row r="28846" spans="11:11" x14ac:dyDescent="0.25">
      <c r="K28846"/>
    </row>
    <row r="28847" spans="11:11" x14ac:dyDescent="0.25">
      <c r="K28847"/>
    </row>
    <row r="28848" spans="11:11" x14ac:dyDescent="0.25">
      <c r="K28848"/>
    </row>
    <row r="28849" spans="11:11" x14ac:dyDescent="0.25">
      <c r="K28849"/>
    </row>
    <row r="28850" spans="11:11" x14ac:dyDescent="0.25">
      <c r="K28850"/>
    </row>
    <row r="28851" spans="11:11" x14ac:dyDescent="0.25">
      <c r="K28851"/>
    </row>
    <row r="28852" spans="11:11" x14ac:dyDescent="0.25">
      <c r="K28852"/>
    </row>
    <row r="28853" spans="11:11" x14ac:dyDescent="0.25">
      <c r="K28853"/>
    </row>
    <row r="28854" spans="11:11" x14ac:dyDescent="0.25">
      <c r="K28854"/>
    </row>
    <row r="28855" spans="11:11" x14ac:dyDescent="0.25">
      <c r="K28855"/>
    </row>
    <row r="28856" spans="11:11" x14ac:dyDescent="0.25">
      <c r="K28856"/>
    </row>
    <row r="28857" spans="11:11" x14ac:dyDescent="0.25">
      <c r="K28857"/>
    </row>
    <row r="28858" spans="11:11" x14ac:dyDescent="0.25">
      <c r="K28858"/>
    </row>
    <row r="28859" spans="11:11" x14ac:dyDescent="0.25">
      <c r="K28859"/>
    </row>
    <row r="28860" spans="11:11" x14ac:dyDescent="0.25">
      <c r="K28860"/>
    </row>
    <row r="28861" spans="11:11" x14ac:dyDescent="0.25">
      <c r="K28861"/>
    </row>
    <row r="28862" spans="11:11" x14ac:dyDescent="0.25">
      <c r="K28862"/>
    </row>
    <row r="28863" spans="11:11" x14ac:dyDescent="0.25">
      <c r="K28863"/>
    </row>
    <row r="28864" spans="11:11" x14ac:dyDescent="0.25">
      <c r="K28864"/>
    </row>
    <row r="28865" spans="11:11" x14ac:dyDescent="0.25">
      <c r="K28865"/>
    </row>
    <row r="28866" spans="11:11" x14ac:dyDescent="0.25">
      <c r="K28866"/>
    </row>
    <row r="28867" spans="11:11" x14ac:dyDescent="0.25">
      <c r="K28867"/>
    </row>
    <row r="28868" spans="11:11" x14ac:dyDescent="0.25">
      <c r="K28868"/>
    </row>
    <row r="28869" spans="11:11" x14ac:dyDescent="0.25">
      <c r="K28869"/>
    </row>
    <row r="28870" spans="11:11" x14ac:dyDescent="0.25">
      <c r="K28870"/>
    </row>
    <row r="28871" spans="11:11" x14ac:dyDescent="0.25">
      <c r="K28871"/>
    </row>
    <row r="28872" spans="11:11" x14ac:dyDescent="0.25">
      <c r="K28872"/>
    </row>
    <row r="28873" spans="11:11" x14ac:dyDescent="0.25">
      <c r="K28873"/>
    </row>
    <row r="28874" spans="11:11" x14ac:dyDescent="0.25">
      <c r="K28874"/>
    </row>
    <row r="28875" spans="11:11" x14ac:dyDescent="0.25">
      <c r="K28875"/>
    </row>
    <row r="28876" spans="11:11" x14ac:dyDescent="0.25">
      <c r="K28876"/>
    </row>
    <row r="28877" spans="11:11" x14ac:dyDescent="0.25">
      <c r="K28877"/>
    </row>
    <row r="28878" spans="11:11" x14ac:dyDescent="0.25">
      <c r="K28878"/>
    </row>
    <row r="28879" spans="11:11" x14ac:dyDescent="0.25">
      <c r="K28879"/>
    </row>
    <row r="28880" spans="11:11" x14ac:dyDescent="0.25">
      <c r="K28880"/>
    </row>
    <row r="28881" spans="11:11" x14ac:dyDescent="0.25">
      <c r="K28881"/>
    </row>
    <row r="28882" spans="11:11" x14ac:dyDescent="0.25">
      <c r="K28882"/>
    </row>
    <row r="28883" spans="11:11" x14ac:dyDescent="0.25">
      <c r="K28883"/>
    </row>
    <row r="28884" spans="11:11" x14ac:dyDescent="0.25">
      <c r="K28884"/>
    </row>
    <row r="28885" spans="11:11" x14ac:dyDescent="0.25">
      <c r="K28885"/>
    </row>
    <row r="28886" spans="11:11" x14ac:dyDescent="0.25">
      <c r="K28886"/>
    </row>
    <row r="28887" spans="11:11" x14ac:dyDescent="0.25">
      <c r="K28887"/>
    </row>
    <row r="28888" spans="11:11" x14ac:dyDescent="0.25">
      <c r="K28888"/>
    </row>
    <row r="28889" spans="11:11" x14ac:dyDescent="0.25">
      <c r="K28889"/>
    </row>
    <row r="28890" spans="11:11" x14ac:dyDescent="0.25">
      <c r="K28890"/>
    </row>
    <row r="28891" spans="11:11" x14ac:dyDescent="0.25">
      <c r="K28891"/>
    </row>
    <row r="28892" spans="11:11" x14ac:dyDescent="0.25">
      <c r="K28892"/>
    </row>
    <row r="28893" spans="11:11" x14ac:dyDescent="0.25">
      <c r="K28893"/>
    </row>
    <row r="28894" spans="11:11" x14ac:dyDescent="0.25">
      <c r="K28894"/>
    </row>
    <row r="28895" spans="11:11" x14ac:dyDescent="0.25">
      <c r="K28895"/>
    </row>
    <row r="28896" spans="11:11" x14ac:dyDescent="0.25">
      <c r="K28896"/>
    </row>
    <row r="28897" spans="11:11" x14ac:dyDescent="0.25">
      <c r="K28897"/>
    </row>
    <row r="28898" spans="11:11" x14ac:dyDescent="0.25">
      <c r="K28898"/>
    </row>
    <row r="28899" spans="11:11" x14ac:dyDescent="0.25">
      <c r="K28899"/>
    </row>
    <row r="28900" spans="11:11" x14ac:dyDescent="0.25">
      <c r="K28900"/>
    </row>
    <row r="28901" spans="11:11" x14ac:dyDescent="0.25">
      <c r="K28901"/>
    </row>
    <row r="28902" spans="11:11" x14ac:dyDescent="0.25">
      <c r="K28902"/>
    </row>
    <row r="28903" spans="11:11" x14ac:dyDescent="0.25">
      <c r="K28903"/>
    </row>
    <row r="28904" spans="11:11" x14ac:dyDescent="0.25">
      <c r="K28904"/>
    </row>
    <row r="28905" spans="11:11" x14ac:dyDescent="0.25">
      <c r="K28905"/>
    </row>
    <row r="28906" spans="11:11" x14ac:dyDescent="0.25">
      <c r="K28906"/>
    </row>
    <row r="28907" spans="11:11" x14ac:dyDescent="0.25">
      <c r="K28907"/>
    </row>
    <row r="28908" spans="11:11" x14ac:dyDescent="0.25">
      <c r="K28908"/>
    </row>
    <row r="28909" spans="11:11" x14ac:dyDescent="0.25">
      <c r="K28909"/>
    </row>
    <row r="28910" spans="11:11" x14ac:dyDescent="0.25">
      <c r="K28910"/>
    </row>
    <row r="28911" spans="11:11" x14ac:dyDescent="0.25">
      <c r="K28911"/>
    </row>
    <row r="28912" spans="11:11" x14ac:dyDescent="0.25">
      <c r="K28912"/>
    </row>
    <row r="28913" spans="11:11" x14ac:dyDescent="0.25">
      <c r="K28913"/>
    </row>
    <row r="28914" spans="11:11" x14ac:dyDescent="0.25">
      <c r="K28914"/>
    </row>
    <row r="28915" spans="11:11" x14ac:dyDescent="0.25">
      <c r="K28915"/>
    </row>
    <row r="28916" spans="11:11" x14ac:dyDescent="0.25">
      <c r="K28916"/>
    </row>
    <row r="28917" spans="11:11" x14ac:dyDescent="0.25">
      <c r="K28917"/>
    </row>
    <row r="28918" spans="11:11" x14ac:dyDescent="0.25">
      <c r="K28918"/>
    </row>
    <row r="28919" spans="11:11" x14ac:dyDescent="0.25">
      <c r="K28919"/>
    </row>
    <row r="28920" spans="11:11" x14ac:dyDescent="0.25">
      <c r="K28920"/>
    </row>
    <row r="28921" spans="11:11" x14ac:dyDescent="0.25">
      <c r="K28921"/>
    </row>
    <row r="28922" spans="11:11" x14ac:dyDescent="0.25">
      <c r="K28922"/>
    </row>
    <row r="28923" spans="11:11" x14ac:dyDescent="0.25">
      <c r="K28923"/>
    </row>
    <row r="28924" spans="11:11" x14ac:dyDescent="0.25">
      <c r="K28924"/>
    </row>
    <row r="28925" spans="11:11" x14ac:dyDescent="0.25">
      <c r="K28925"/>
    </row>
    <row r="28926" spans="11:11" x14ac:dyDescent="0.25">
      <c r="K28926"/>
    </row>
    <row r="28927" spans="11:11" x14ac:dyDescent="0.25">
      <c r="K28927"/>
    </row>
    <row r="28928" spans="11:11" x14ac:dyDescent="0.25">
      <c r="K28928"/>
    </row>
    <row r="28929" spans="11:11" x14ac:dyDescent="0.25">
      <c r="K28929"/>
    </row>
    <row r="28930" spans="11:11" x14ac:dyDescent="0.25">
      <c r="K28930"/>
    </row>
    <row r="28931" spans="11:11" x14ac:dyDescent="0.25">
      <c r="K28931"/>
    </row>
    <row r="28932" spans="11:11" x14ac:dyDescent="0.25">
      <c r="K28932"/>
    </row>
    <row r="28933" spans="11:11" x14ac:dyDescent="0.25">
      <c r="K28933"/>
    </row>
    <row r="28934" spans="11:11" x14ac:dyDescent="0.25">
      <c r="K28934"/>
    </row>
    <row r="28935" spans="11:11" x14ac:dyDescent="0.25">
      <c r="K28935"/>
    </row>
    <row r="28936" spans="11:11" x14ac:dyDescent="0.25">
      <c r="K28936"/>
    </row>
    <row r="28937" spans="11:11" x14ac:dyDescent="0.25">
      <c r="K28937"/>
    </row>
    <row r="28938" spans="11:11" x14ac:dyDescent="0.25">
      <c r="K28938"/>
    </row>
    <row r="28939" spans="11:11" x14ac:dyDescent="0.25">
      <c r="K28939"/>
    </row>
    <row r="28940" spans="11:11" x14ac:dyDescent="0.25">
      <c r="K28940"/>
    </row>
    <row r="28941" spans="11:11" x14ac:dyDescent="0.25">
      <c r="K28941"/>
    </row>
    <row r="28942" spans="11:11" x14ac:dyDescent="0.25">
      <c r="K28942"/>
    </row>
    <row r="28943" spans="11:11" x14ac:dyDescent="0.25">
      <c r="K28943"/>
    </row>
    <row r="28944" spans="11:11" x14ac:dyDescent="0.25">
      <c r="K28944"/>
    </row>
    <row r="28945" spans="11:11" x14ac:dyDescent="0.25">
      <c r="K28945"/>
    </row>
    <row r="28946" spans="11:11" x14ac:dyDescent="0.25">
      <c r="K28946"/>
    </row>
    <row r="28947" spans="11:11" x14ac:dyDescent="0.25">
      <c r="K28947"/>
    </row>
    <row r="28948" spans="11:11" x14ac:dyDescent="0.25">
      <c r="K28948"/>
    </row>
    <row r="28949" spans="11:11" x14ac:dyDescent="0.25">
      <c r="K28949"/>
    </row>
    <row r="28950" spans="11:11" x14ac:dyDescent="0.25">
      <c r="K28950"/>
    </row>
    <row r="28951" spans="11:11" x14ac:dyDescent="0.25">
      <c r="K28951"/>
    </row>
    <row r="28952" spans="11:11" x14ac:dyDescent="0.25">
      <c r="K28952"/>
    </row>
    <row r="28953" spans="11:11" x14ac:dyDescent="0.25">
      <c r="K28953"/>
    </row>
    <row r="28954" spans="11:11" x14ac:dyDescent="0.25">
      <c r="K28954"/>
    </row>
    <row r="28955" spans="11:11" x14ac:dyDescent="0.25">
      <c r="K28955"/>
    </row>
    <row r="28956" spans="11:11" x14ac:dyDescent="0.25">
      <c r="K28956"/>
    </row>
    <row r="28957" spans="11:11" x14ac:dyDescent="0.25">
      <c r="K28957"/>
    </row>
    <row r="28958" spans="11:11" x14ac:dyDescent="0.25">
      <c r="K28958"/>
    </row>
    <row r="28959" spans="11:11" x14ac:dyDescent="0.25">
      <c r="K28959"/>
    </row>
    <row r="28960" spans="11:11" x14ac:dyDescent="0.25">
      <c r="K28960"/>
    </row>
    <row r="28961" spans="11:11" x14ac:dyDescent="0.25">
      <c r="K28961"/>
    </row>
    <row r="28962" spans="11:11" x14ac:dyDescent="0.25">
      <c r="K28962"/>
    </row>
    <row r="28963" spans="11:11" x14ac:dyDescent="0.25">
      <c r="K28963"/>
    </row>
    <row r="28964" spans="11:11" x14ac:dyDescent="0.25">
      <c r="K28964"/>
    </row>
    <row r="28965" spans="11:11" x14ac:dyDescent="0.25">
      <c r="K28965"/>
    </row>
    <row r="28966" spans="11:11" x14ac:dyDescent="0.25">
      <c r="K28966"/>
    </row>
    <row r="28967" spans="11:11" x14ac:dyDescent="0.25">
      <c r="K28967"/>
    </row>
    <row r="28968" spans="11:11" x14ac:dyDescent="0.25">
      <c r="K28968"/>
    </row>
    <row r="28969" spans="11:11" x14ac:dyDescent="0.25">
      <c r="K28969"/>
    </row>
    <row r="28970" spans="11:11" x14ac:dyDescent="0.25">
      <c r="K28970"/>
    </row>
    <row r="28971" spans="11:11" x14ac:dyDescent="0.25">
      <c r="K28971"/>
    </row>
    <row r="28972" spans="11:11" x14ac:dyDescent="0.25">
      <c r="K28972"/>
    </row>
    <row r="28973" spans="11:11" x14ac:dyDescent="0.25">
      <c r="K28973"/>
    </row>
    <row r="28974" spans="11:11" x14ac:dyDescent="0.25">
      <c r="K28974"/>
    </row>
    <row r="28975" spans="11:11" x14ac:dyDescent="0.25">
      <c r="K28975"/>
    </row>
    <row r="28976" spans="11:11" x14ac:dyDescent="0.25">
      <c r="K28976"/>
    </row>
    <row r="28977" spans="11:11" x14ac:dyDescent="0.25">
      <c r="K28977"/>
    </row>
    <row r="28978" spans="11:11" x14ac:dyDescent="0.25">
      <c r="K28978"/>
    </row>
    <row r="28979" spans="11:11" x14ac:dyDescent="0.25">
      <c r="K28979"/>
    </row>
    <row r="28980" spans="11:11" x14ac:dyDescent="0.25">
      <c r="K28980"/>
    </row>
    <row r="28981" spans="11:11" x14ac:dyDescent="0.25">
      <c r="K28981"/>
    </row>
    <row r="28982" spans="11:11" x14ac:dyDescent="0.25">
      <c r="K28982"/>
    </row>
    <row r="28983" spans="11:11" x14ac:dyDescent="0.25">
      <c r="K28983"/>
    </row>
    <row r="28984" spans="11:11" x14ac:dyDescent="0.25">
      <c r="K28984"/>
    </row>
    <row r="28985" spans="11:11" x14ac:dyDescent="0.25">
      <c r="K28985"/>
    </row>
    <row r="28986" spans="11:11" x14ac:dyDescent="0.25">
      <c r="K28986"/>
    </row>
    <row r="28987" spans="11:11" x14ac:dyDescent="0.25">
      <c r="K28987"/>
    </row>
    <row r="28988" spans="11:11" x14ac:dyDescent="0.25">
      <c r="K28988"/>
    </row>
    <row r="28989" spans="11:11" x14ac:dyDescent="0.25">
      <c r="K28989"/>
    </row>
    <row r="28990" spans="11:11" x14ac:dyDescent="0.25">
      <c r="K28990"/>
    </row>
    <row r="28991" spans="11:11" x14ac:dyDescent="0.25">
      <c r="K28991"/>
    </row>
    <row r="28992" spans="11:11" x14ac:dyDescent="0.25">
      <c r="K28992"/>
    </row>
    <row r="28993" spans="11:11" x14ac:dyDescent="0.25">
      <c r="K28993"/>
    </row>
    <row r="28994" spans="11:11" x14ac:dyDescent="0.25">
      <c r="K28994"/>
    </row>
    <row r="28995" spans="11:11" x14ac:dyDescent="0.25">
      <c r="K28995"/>
    </row>
    <row r="28996" spans="11:11" x14ac:dyDescent="0.25">
      <c r="K28996"/>
    </row>
    <row r="28997" spans="11:11" x14ac:dyDescent="0.25">
      <c r="K28997"/>
    </row>
    <row r="28998" spans="11:11" x14ac:dyDescent="0.25">
      <c r="K28998"/>
    </row>
    <row r="28999" spans="11:11" x14ac:dyDescent="0.25">
      <c r="K28999"/>
    </row>
    <row r="29000" spans="11:11" x14ac:dyDescent="0.25">
      <c r="K29000"/>
    </row>
    <row r="29001" spans="11:11" x14ac:dyDescent="0.25">
      <c r="K29001"/>
    </row>
    <row r="29002" spans="11:11" x14ac:dyDescent="0.25">
      <c r="K29002"/>
    </row>
    <row r="29003" spans="11:11" x14ac:dyDescent="0.25">
      <c r="K29003"/>
    </row>
    <row r="29004" spans="11:11" x14ac:dyDescent="0.25">
      <c r="K29004"/>
    </row>
    <row r="29005" spans="11:11" x14ac:dyDescent="0.25">
      <c r="K29005"/>
    </row>
    <row r="29006" spans="11:11" x14ac:dyDescent="0.25">
      <c r="K29006"/>
    </row>
    <row r="29007" spans="11:11" x14ac:dyDescent="0.25">
      <c r="K29007"/>
    </row>
    <row r="29008" spans="11:11" x14ac:dyDescent="0.25">
      <c r="K29008"/>
    </row>
    <row r="29009" spans="11:11" x14ac:dyDescent="0.25">
      <c r="K29009"/>
    </row>
    <row r="29010" spans="11:11" x14ac:dyDescent="0.25">
      <c r="K29010"/>
    </row>
    <row r="29011" spans="11:11" x14ac:dyDescent="0.25">
      <c r="K29011"/>
    </row>
    <row r="29012" spans="11:11" x14ac:dyDescent="0.25">
      <c r="K29012"/>
    </row>
    <row r="29013" spans="11:11" x14ac:dyDescent="0.25">
      <c r="K29013"/>
    </row>
    <row r="29014" spans="11:11" x14ac:dyDescent="0.25">
      <c r="K29014"/>
    </row>
    <row r="29015" spans="11:11" x14ac:dyDescent="0.25">
      <c r="K29015"/>
    </row>
    <row r="29016" spans="11:11" x14ac:dyDescent="0.25">
      <c r="K29016"/>
    </row>
    <row r="29017" spans="11:11" x14ac:dyDescent="0.25">
      <c r="K29017"/>
    </row>
    <row r="29018" spans="11:11" x14ac:dyDescent="0.25">
      <c r="K29018"/>
    </row>
    <row r="29019" spans="11:11" x14ac:dyDescent="0.25">
      <c r="K29019"/>
    </row>
    <row r="29020" spans="11:11" x14ac:dyDescent="0.25">
      <c r="K29020"/>
    </row>
    <row r="29021" spans="11:11" x14ac:dyDescent="0.25">
      <c r="K29021"/>
    </row>
    <row r="29022" spans="11:11" x14ac:dyDescent="0.25">
      <c r="K29022"/>
    </row>
    <row r="29023" spans="11:11" x14ac:dyDescent="0.25">
      <c r="K29023"/>
    </row>
    <row r="29024" spans="11:11" x14ac:dyDescent="0.25">
      <c r="K29024"/>
    </row>
    <row r="29025" spans="11:11" x14ac:dyDescent="0.25">
      <c r="K29025"/>
    </row>
    <row r="29026" spans="11:11" x14ac:dyDescent="0.25">
      <c r="K29026"/>
    </row>
    <row r="29027" spans="11:11" x14ac:dyDescent="0.25">
      <c r="K29027"/>
    </row>
    <row r="29028" spans="11:11" x14ac:dyDescent="0.25">
      <c r="K29028"/>
    </row>
    <row r="29029" spans="11:11" x14ac:dyDescent="0.25">
      <c r="K29029"/>
    </row>
    <row r="29030" spans="11:11" x14ac:dyDescent="0.25">
      <c r="K29030"/>
    </row>
    <row r="29031" spans="11:11" x14ac:dyDescent="0.25">
      <c r="K29031"/>
    </row>
    <row r="29032" spans="11:11" x14ac:dyDescent="0.25">
      <c r="K29032"/>
    </row>
    <row r="29033" spans="11:11" x14ac:dyDescent="0.25">
      <c r="K29033"/>
    </row>
    <row r="29034" spans="11:11" x14ac:dyDescent="0.25">
      <c r="K29034"/>
    </row>
    <row r="29035" spans="11:11" x14ac:dyDescent="0.25">
      <c r="K29035"/>
    </row>
    <row r="29036" spans="11:11" x14ac:dyDescent="0.25">
      <c r="K29036"/>
    </row>
    <row r="29037" spans="11:11" x14ac:dyDescent="0.25">
      <c r="K29037"/>
    </row>
    <row r="29038" spans="11:11" x14ac:dyDescent="0.25">
      <c r="K29038"/>
    </row>
    <row r="29039" spans="11:11" x14ac:dyDescent="0.25">
      <c r="K29039"/>
    </row>
    <row r="29040" spans="11:11" x14ac:dyDescent="0.25">
      <c r="K29040"/>
    </row>
    <row r="29041" spans="11:11" x14ac:dyDescent="0.25">
      <c r="K29041"/>
    </row>
    <row r="29042" spans="11:11" x14ac:dyDescent="0.25">
      <c r="K29042"/>
    </row>
    <row r="29043" spans="11:11" x14ac:dyDescent="0.25">
      <c r="K29043"/>
    </row>
    <row r="29044" spans="11:11" x14ac:dyDescent="0.25">
      <c r="K29044"/>
    </row>
    <row r="29045" spans="11:11" x14ac:dyDescent="0.25">
      <c r="K29045"/>
    </row>
    <row r="29046" spans="11:11" x14ac:dyDescent="0.25">
      <c r="K29046"/>
    </row>
    <row r="29047" spans="11:11" x14ac:dyDescent="0.25">
      <c r="K29047"/>
    </row>
    <row r="29048" spans="11:11" x14ac:dyDescent="0.25">
      <c r="K29048"/>
    </row>
    <row r="29049" spans="11:11" x14ac:dyDescent="0.25">
      <c r="K29049"/>
    </row>
    <row r="29050" spans="11:11" x14ac:dyDescent="0.25">
      <c r="K29050"/>
    </row>
    <row r="29051" spans="11:11" x14ac:dyDescent="0.25">
      <c r="K29051"/>
    </row>
    <row r="29052" spans="11:11" x14ac:dyDescent="0.25">
      <c r="K29052"/>
    </row>
    <row r="29053" spans="11:11" x14ac:dyDescent="0.25">
      <c r="K29053"/>
    </row>
    <row r="29054" spans="11:11" x14ac:dyDescent="0.25">
      <c r="K29054"/>
    </row>
    <row r="29055" spans="11:11" x14ac:dyDescent="0.25">
      <c r="K29055"/>
    </row>
    <row r="29056" spans="11:11" x14ac:dyDescent="0.25">
      <c r="K29056"/>
    </row>
    <row r="29057" spans="11:11" x14ac:dyDescent="0.25">
      <c r="K29057"/>
    </row>
    <row r="29058" spans="11:11" x14ac:dyDescent="0.25">
      <c r="K29058"/>
    </row>
    <row r="29059" spans="11:11" x14ac:dyDescent="0.25">
      <c r="K29059"/>
    </row>
    <row r="29060" spans="11:11" x14ac:dyDescent="0.25">
      <c r="K29060"/>
    </row>
    <row r="29061" spans="11:11" x14ac:dyDescent="0.25">
      <c r="K29061"/>
    </row>
    <row r="29062" spans="11:11" x14ac:dyDescent="0.25">
      <c r="K29062"/>
    </row>
    <row r="29063" spans="11:11" x14ac:dyDescent="0.25">
      <c r="K29063"/>
    </row>
    <row r="29064" spans="11:11" x14ac:dyDescent="0.25">
      <c r="K29064"/>
    </row>
    <row r="29065" spans="11:11" x14ac:dyDescent="0.25">
      <c r="K29065"/>
    </row>
    <row r="29066" spans="11:11" x14ac:dyDescent="0.25">
      <c r="K29066"/>
    </row>
    <row r="29067" spans="11:11" x14ac:dyDescent="0.25">
      <c r="K29067"/>
    </row>
    <row r="29068" spans="11:11" x14ac:dyDescent="0.25">
      <c r="K29068"/>
    </row>
    <row r="29069" spans="11:11" x14ac:dyDescent="0.25">
      <c r="K29069"/>
    </row>
    <row r="29070" spans="11:11" x14ac:dyDescent="0.25">
      <c r="K29070"/>
    </row>
    <row r="29071" spans="11:11" x14ac:dyDescent="0.25">
      <c r="K29071"/>
    </row>
    <row r="29072" spans="11:11" x14ac:dyDescent="0.25">
      <c r="K29072"/>
    </row>
    <row r="29073" spans="11:11" x14ac:dyDescent="0.25">
      <c r="K29073"/>
    </row>
    <row r="29074" spans="11:11" x14ac:dyDescent="0.25">
      <c r="K29074"/>
    </row>
    <row r="29075" spans="11:11" x14ac:dyDescent="0.25">
      <c r="K29075"/>
    </row>
    <row r="29076" spans="11:11" x14ac:dyDescent="0.25">
      <c r="K29076"/>
    </row>
    <row r="29077" spans="11:11" x14ac:dyDescent="0.25">
      <c r="K29077"/>
    </row>
    <row r="29078" spans="11:11" x14ac:dyDescent="0.25">
      <c r="K29078"/>
    </row>
    <row r="29079" spans="11:11" x14ac:dyDescent="0.25">
      <c r="K29079"/>
    </row>
    <row r="29080" spans="11:11" x14ac:dyDescent="0.25">
      <c r="K29080"/>
    </row>
    <row r="29081" spans="11:11" x14ac:dyDescent="0.25">
      <c r="K29081"/>
    </row>
    <row r="29082" spans="11:11" x14ac:dyDescent="0.25">
      <c r="K29082"/>
    </row>
    <row r="29083" spans="11:11" x14ac:dyDescent="0.25">
      <c r="K29083"/>
    </row>
    <row r="29084" spans="11:11" x14ac:dyDescent="0.25">
      <c r="K29084"/>
    </row>
    <row r="29085" spans="11:11" x14ac:dyDescent="0.25">
      <c r="K29085"/>
    </row>
    <row r="29086" spans="11:11" x14ac:dyDescent="0.25">
      <c r="K29086"/>
    </row>
    <row r="29087" spans="11:11" x14ac:dyDescent="0.25">
      <c r="K29087"/>
    </row>
    <row r="29088" spans="11:11" x14ac:dyDescent="0.25">
      <c r="K29088"/>
    </row>
    <row r="29089" spans="11:11" x14ac:dyDescent="0.25">
      <c r="K29089"/>
    </row>
    <row r="29090" spans="11:11" x14ac:dyDescent="0.25">
      <c r="K29090"/>
    </row>
    <row r="29091" spans="11:11" x14ac:dyDescent="0.25">
      <c r="K29091"/>
    </row>
    <row r="29092" spans="11:11" x14ac:dyDescent="0.25">
      <c r="K29092"/>
    </row>
    <row r="29093" spans="11:11" x14ac:dyDescent="0.25">
      <c r="K29093"/>
    </row>
    <row r="29094" spans="11:11" x14ac:dyDescent="0.25">
      <c r="K29094"/>
    </row>
    <row r="29095" spans="11:11" x14ac:dyDescent="0.25">
      <c r="K29095"/>
    </row>
    <row r="29096" spans="11:11" x14ac:dyDescent="0.25">
      <c r="K29096"/>
    </row>
    <row r="29097" spans="11:11" x14ac:dyDescent="0.25">
      <c r="K29097"/>
    </row>
    <row r="29098" spans="11:11" x14ac:dyDescent="0.25">
      <c r="K29098"/>
    </row>
    <row r="29099" spans="11:11" x14ac:dyDescent="0.25">
      <c r="K29099"/>
    </row>
    <row r="29100" spans="11:11" x14ac:dyDescent="0.25">
      <c r="K29100"/>
    </row>
    <row r="29101" spans="11:11" x14ac:dyDescent="0.25">
      <c r="K29101"/>
    </row>
    <row r="29102" spans="11:11" x14ac:dyDescent="0.25">
      <c r="K29102"/>
    </row>
    <row r="29103" spans="11:11" x14ac:dyDescent="0.25">
      <c r="K29103"/>
    </row>
    <row r="29104" spans="11:11" x14ac:dyDescent="0.25">
      <c r="K29104"/>
    </row>
    <row r="29105" spans="11:11" x14ac:dyDescent="0.25">
      <c r="K29105"/>
    </row>
    <row r="29106" spans="11:11" x14ac:dyDescent="0.25">
      <c r="K29106"/>
    </row>
    <row r="29107" spans="11:11" x14ac:dyDescent="0.25">
      <c r="K29107"/>
    </row>
    <row r="29108" spans="11:11" x14ac:dyDescent="0.25">
      <c r="K29108"/>
    </row>
    <row r="29109" spans="11:11" x14ac:dyDescent="0.25">
      <c r="K29109"/>
    </row>
    <row r="29110" spans="11:11" x14ac:dyDescent="0.25">
      <c r="K29110"/>
    </row>
    <row r="29111" spans="11:11" x14ac:dyDescent="0.25">
      <c r="K29111"/>
    </row>
    <row r="29112" spans="11:11" x14ac:dyDescent="0.25">
      <c r="K29112"/>
    </row>
    <row r="29113" spans="11:11" x14ac:dyDescent="0.25">
      <c r="K29113"/>
    </row>
    <row r="29114" spans="11:11" x14ac:dyDescent="0.25">
      <c r="K29114"/>
    </row>
    <row r="29115" spans="11:11" x14ac:dyDescent="0.25">
      <c r="K29115"/>
    </row>
    <row r="29116" spans="11:11" x14ac:dyDescent="0.25">
      <c r="K29116"/>
    </row>
    <row r="29117" spans="11:11" x14ac:dyDescent="0.25">
      <c r="K29117"/>
    </row>
    <row r="29118" spans="11:11" x14ac:dyDescent="0.25">
      <c r="K29118"/>
    </row>
    <row r="29119" spans="11:11" x14ac:dyDescent="0.25">
      <c r="K29119"/>
    </row>
    <row r="29120" spans="11:11" x14ac:dyDescent="0.25">
      <c r="K29120"/>
    </row>
    <row r="29121" spans="11:11" x14ac:dyDescent="0.25">
      <c r="K29121"/>
    </row>
    <row r="29122" spans="11:11" x14ac:dyDescent="0.25">
      <c r="K29122"/>
    </row>
    <row r="29123" spans="11:11" x14ac:dyDescent="0.25">
      <c r="K29123"/>
    </row>
    <row r="29124" spans="11:11" x14ac:dyDescent="0.25">
      <c r="K29124"/>
    </row>
    <row r="29125" spans="11:11" x14ac:dyDescent="0.25">
      <c r="K29125"/>
    </row>
    <row r="29126" spans="11:11" x14ac:dyDescent="0.25">
      <c r="K29126"/>
    </row>
    <row r="29127" spans="11:11" x14ac:dyDescent="0.25">
      <c r="K29127"/>
    </row>
    <row r="29128" spans="11:11" x14ac:dyDescent="0.25">
      <c r="K29128"/>
    </row>
    <row r="29129" spans="11:11" x14ac:dyDescent="0.25">
      <c r="K29129"/>
    </row>
    <row r="29130" spans="11:11" x14ac:dyDescent="0.25">
      <c r="K29130"/>
    </row>
    <row r="29131" spans="11:11" x14ac:dyDescent="0.25">
      <c r="K29131"/>
    </row>
    <row r="29132" spans="11:11" x14ac:dyDescent="0.25">
      <c r="K29132"/>
    </row>
    <row r="29133" spans="11:11" x14ac:dyDescent="0.25">
      <c r="K29133"/>
    </row>
    <row r="29134" spans="11:11" x14ac:dyDescent="0.25">
      <c r="K29134"/>
    </row>
    <row r="29135" spans="11:11" x14ac:dyDescent="0.25">
      <c r="K29135"/>
    </row>
    <row r="29136" spans="11:11" x14ac:dyDescent="0.25">
      <c r="K29136"/>
    </row>
    <row r="29137" spans="11:11" x14ac:dyDescent="0.25">
      <c r="K29137"/>
    </row>
    <row r="29138" spans="11:11" x14ac:dyDescent="0.25">
      <c r="K29138"/>
    </row>
    <row r="29139" spans="11:11" x14ac:dyDescent="0.25">
      <c r="K29139"/>
    </row>
    <row r="29140" spans="11:11" x14ac:dyDescent="0.25">
      <c r="K29140"/>
    </row>
    <row r="29141" spans="11:11" x14ac:dyDescent="0.25">
      <c r="K29141"/>
    </row>
    <row r="29142" spans="11:11" x14ac:dyDescent="0.25">
      <c r="K29142"/>
    </row>
    <row r="29143" spans="11:11" x14ac:dyDescent="0.25">
      <c r="K29143"/>
    </row>
    <row r="29144" spans="11:11" x14ac:dyDescent="0.25">
      <c r="K29144"/>
    </row>
    <row r="29145" spans="11:11" x14ac:dyDescent="0.25">
      <c r="K29145"/>
    </row>
    <row r="29146" spans="11:11" x14ac:dyDescent="0.25">
      <c r="K29146"/>
    </row>
    <row r="29147" spans="11:11" x14ac:dyDescent="0.25">
      <c r="K29147"/>
    </row>
    <row r="29148" spans="11:11" x14ac:dyDescent="0.25">
      <c r="K29148"/>
    </row>
    <row r="29149" spans="11:11" x14ac:dyDescent="0.25">
      <c r="K29149"/>
    </row>
    <row r="29150" spans="11:11" x14ac:dyDescent="0.25">
      <c r="K29150"/>
    </row>
    <row r="29151" spans="11:11" x14ac:dyDescent="0.25">
      <c r="K29151"/>
    </row>
    <row r="29152" spans="11:11" x14ac:dyDescent="0.25">
      <c r="K29152"/>
    </row>
    <row r="29153" spans="11:11" x14ac:dyDescent="0.25">
      <c r="K29153"/>
    </row>
    <row r="29154" spans="11:11" x14ac:dyDescent="0.25">
      <c r="K29154"/>
    </row>
    <row r="29155" spans="11:11" x14ac:dyDescent="0.25">
      <c r="K29155"/>
    </row>
    <row r="29156" spans="11:11" x14ac:dyDescent="0.25">
      <c r="K29156"/>
    </row>
    <row r="29157" spans="11:11" x14ac:dyDescent="0.25">
      <c r="K29157"/>
    </row>
    <row r="29158" spans="11:11" x14ac:dyDescent="0.25">
      <c r="K29158"/>
    </row>
    <row r="29159" spans="11:11" x14ac:dyDescent="0.25">
      <c r="K29159"/>
    </row>
    <row r="29160" spans="11:11" x14ac:dyDescent="0.25">
      <c r="K29160"/>
    </row>
    <row r="29161" spans="11:11" x14ac:dyDescent="0.25">
      <c r="K29161"/>
    </row>
    <row r="29162" spans="11:11" x14ac:dyDescent="0.25">
      <c r="K29162"/>
    </row>
    <row r="29163" spans="11:11" x14ac:dyDescent="0.25">
      <c r="K29163"/>
    </row>
    <row r="29164" spans="11:11" x14ac:dyDescent="0.25">
      <c r="K29164"/>
    </row>
    <row r="29165" spans="11:11" x14ac:dyDescent="0.25">
      <c r="K29165"/>
    </row>
    <row r="29166" spans="11:11" x14ac:dyDescent="0.25">
      <c r="K29166"/>
    </row>
    <row r="29167" spans="11:11" x14ac:dyDescent="0.25">
      <c r="K29167"/>
    </row>
    <row r="29168" spans="11:11" x14ac:dyDescent="0.25">
      <c r="K29168"/>
    </row>
    <row r="29169" spans="11:11" x14ac:dyDescent="0.25">
      <c r="K29169"/>
    </row>
    <row r="29170" spans="11:11" x14ac:dyDescent="0.25">
      <c r="K29170"/>
    </row>
    <row r="29171" spans="11:11" x14ac:dyDescent="0.25">
      <c r="K29171"/>
    </row>
    <row r="29172" spans="11:11" x14ac:dyDescent="0.25">
      <c r="K29172"/>
    </row>
    <row r="29173" spans="11:11" x14ac:dyDescent="0.25">
      <c r="K29173"/>
    </row>
    <row r="29174" spans="11:11" x14ac:dyDescent="0.25">
      <c r="K29174"/>
    </row>
    <row r="29175" spans="11:11" x14ac:dyDescent="0.25">
      <c r="K29175"/>
    </row>
    <row r="29176" spans="11:11" x14ac:dyDescent="0.25">
      <c r="K29176"/>
    </row>
    <row r="29177" spans="11:11" x14ac:dyDescent="0.25">
      <c r="K29177"/>
    </row>
    <row r="29178" spans="11:11" x14ac:dyDescent="0.25">
      <c r="K29178"/>
    </row>
    <row r="29179" spans="11:11" x14ac:dyDescent="0.25">
      <c r="K29179"/>
    </row>
    <row r="29180" spans="11:11" x14ac:dyDescent="0.25">
      <c r="K29180"/>
    </row>
    <row r="29181" spans="11:11" x14ac:dyDescent="0.25">
      <c r="K29181"/>
    </row>
    <row r="29182" spans="11:11" x14ac:dyDescent="0.25">
      <c r="K29182"/>
    </row>
    <row r="29183" spans="11:11" x14ac:dyDescent="0.25">
      <c r="K29183"/>
    </row>
    <row r="29184" spans="11:11" x14ac:dyDescent="0.25">
      <c r="K29184"/>
    </row>
    <row r="29185" spans="11:11" x14ac:dyDescent="0.25">
      <c r="K29185"/>
    </row>
    <row r="29186" spans="11:11" x14ac:dyDescent="0.25">
      <c r="K29186"/>
    </row>
    <row r="29187" spans="11:11" x14ac:dyDescent="0.25">
      <c r="K29187"/>
    </row>
    <row r="29188" spans="11:11" x14ac:dyDescent="0.25">
      <c r="K29188"/>
    </row>
    <row r="29189" spans="11:11" x14ac:dyDescent="0.25">
      <c r="K29189"/>
    </row>
    <row r="29190" spans="11:11" x14ac:dyDescent="0.25">
      <c r="K29190"/>
    </row>
    <row r="29191" spans="11:11" x14ac:dyDescent="0.25">
      <c r="K29191"/>
    </row>
    <row r="29192" spans="11:11" x14ac:dyDescent="0.25">
      <c r="K29192"/>
    </row>
    <row r="29193" spans="11:11" x14ac:dyDescent="0.25">
      <c r="K29193"/>
    </row>
    <row r="29194" spans="11:11" x14ac:dyDescent="0.25">
      <c r="K29194"/>
    </row>
    <row r="29195" spans="11:11" x14ac:dyDescent="0.25">
      <c r="K29195"/>
    </row>
    <row r="29196" spans="11:11" x14ac:dyDescent="0.25">
      <c r="K29196"/>
    </row>
    <row r="29197" spans="11:11" x14ac:dyDescent="0.25">
      <c r="K29197"/>
    </row>
    <row r="29198" spans="11:11" x14ac:dyDescent="0.25">
      <c r="K29198"/>
    </row>
    <row r="29199" spans="11:11" x14ac:dyDescent="0.25">
      <c r="K29199"/>
    </row>
    <row r="29200" spans="11:11" x14ac:dyDescent="0.25">
      <c r="K29200"/>
    </row>
    <row r="29201" spans="11:11" x14ac:dyDescent="0.25">
      <c r="K29201"/>
    </row>
    <row r="29202" spans="11:11" x14ac:dyDescent="0.25">
      <c r="K29202"/>
    </row>
    <row r="29203" spans="11:11" x14ac:dyDescent="0.25">
      <c r="K29203"/>
    </row>
    <row r="29204" spans="11:11" x14ac:dyDescent="0.25">
      <c r="K29204"/>
    </row>
    <row r="29205" spans="11:11" x14ac:dyDescent="0.25">
      <c r="K29205"/>
    </row>
    <row r="29206" spans="11:11" x14ac:dyDescent="0.25">
      <c r="K29206"/>
    </row>
    <row r="29207" spans="11:11" x14ac:dyDescent="0.25">
      <c r="K29207"/>
    </row>
    <row r="29208" spans="11:11" x14ac:dyDescent="0.25">
      <c r="K29208"/>
    </row>
    <row r="29209" spans="11:11" x14ac:dyDescent="0.25">
      <c r="K29209"/>
    </row>
    <row r="29210" spans="11:11" x14ac:dyDescent="0.25">
      <c r="K29210"/>
    </row>
    <row r="29211" spans="11:11" x14ac:dyDescent="0.25">
      <c r="K29211"/>
    </row>
    <row r="29212" spans="11:11" x14ac:dyDescent="0.25">
      <c r="K29212"/>
    </row>
    <row r="29213" spans="11:11" x14ac:dyDescent="0.25">
      <c r="K29213"/>
    </row>
    <row r="29214" spans="11:11" x14ac:dyDescent="0.25">
      <c r="K29214"/>
    </row>
    <row r="29215" spans="11:11" x14ac:dyDescent="0.25">
      <c r="K29215"/>
    </row>
    <row r="29216" spans="11:11" x14ac:dyDescent="0.25">
      <c r="K29216"/>
    </row>
    <row r="29217" spans="11:11" x14ac:dyDescent="0.25">
      <c r="K29217"/>
    </row>
    <row r="29218" spans="11:11" x14ac:dyDescent="0.25">
      <c r="K29218"/>
    </row>
    <row r="29219" spans="11:11" x14ac:dyDescent="0.25">
      <c r="K29219"/>
    </row>
    <row r="29220" spans="11:11" x14ac:dyDescent="0.25">
      <c r="K29220"/>
    </row>
    <row r="29221" spans="11:11" x14ac:dyDescent="0.25">
      <c r="K29221"/>
    </row>
    <row r="29222" spans="11:11" x14ac:dyDescent="0.25">
      <c r="K29222"/>
    </row>
    <row r="29223" spans="11:11" x14ac:dyDescent="0.25">
      <c r="K29223"/>
    </row>
    <row r="29224" spans="11:11" x14ac:dyDescent="0.25">
      <c r="K29224"/>
    </row>
    <row r="29225" spans="11:11" x14ac:dyDescent="0.25">
      <c r="K29225"/>
    </row>
    <row r="29226" spans="11:11" x14ac:dyDescent="0.25">
      <c r="K29226"/>
    </row>
    <row r="29227" spans="11:11" x14ac:dyDescent="0.25">
      <c r="K29227"/>
    </row>
    <row r="29228" spans="11:11" x14ac:dyDescent="0.25">
      <c r="K29228"/>
    </row>
    <row r="29229" spans="11:11" x14ac:dyDescent="0.25">
      <c r="K29229"/>
    </row>
    <row r="29230" spans="11:11" x14ac:dyDescent="0.25">
      <c r="K29230"/>
    </row>
    <row r="29231" spans="11:11" x14ac:dyDescent="0.25">
      <c r="K29231"/>
    </row>
    <row r="29232" spans="11:11" x14ac:dyDescent="0.25">
      <c r="K29232"/>
    </row>
    <row r="29233" spans="11:11" x14ac:dyDescent="0.25">
      <c r="K29233"/>
    </row>
    <row r="29234" spans="11:11" x14ac:dyDescent="0.25">
      <c r="K29234"/>
    </row>
    <row r="29235" spans="11:11" x14ac:dyDescent="0.25">
      <c r="K29235"/>
    </row>
    <row r="29236" spans="11:11" x14ac:dyDescent="0.25">
      <c r="K29236"/>
    </row>
    <row r="29237" spans="11:11" x14ac:dyDescent="0.25">
      <c r="K29237"/>
    </row>
    <row r="29238" spans="11:11" x14ac:dyDescent="0.25">
      <c r="K29238"/>
    </row>
    <row r="29239" spans="11:11" x14ac:dyDescent="0.25">
      <c r="K29239"/>
    </row>
    <row r="29240" spans="11:11" x14ac:dyDescent="0.25">
      <c r="K29240"/>
    </row>
    <row r="29241" spans="11:11" x14ac:dyDescent="0.25">
      <c r="K29241"/>
    </row>
    <row r="29242" spans="11:11" x14ac:dyDescent="0.25">
      <c r="K29242"/>
    </row>
    <row r="29243" spans="11:11" x14ac:dyDescent="0.25">
      <c r="K29243"/>
    </row>
    <row r="29244" spans="11:11" x14ac:dyDescent="0.25">
      <c r="K29244"/>
    </row>
    <row r="29245" spans="11:11" x14ac:dyDescent="0.25">
      <c r="K29245"/>
    </row>
    <row r="29246" spans="11:11" x14ac:dyDescent="0.25">
      <c r="K29246"/>
    </row>
    <row r="29247" spans="11:11" x14ac:dyDescent="0.25">
      <c r="K29247"/>
    </row>
    <row r="29248" spans="11:11" x14ac:dyDescent="0.25">
      <c r="K29248"/>
    </row>
    <row r="29249" spans="11:11" x14ac:dyDescent="0.25">
      <c r="K29249"/>
    </row>
    <row r="29250" spans="11:11" x14ac:dyDescent="0.25">
      <c r="K29250"/>
    </row>
    <row r="29251" spans="11:11" x14ac:dyDescent="0.25">
      <c r="K29251"/>
    </row>
    <row r="29252" spans="11:11" x14ac:dyDescent="0.25">
      <c r="K29252"/>
    </row>
    <row r="29253" spans="11:11" x14ac:dyDescent="0.25">
      <c r="K29253"/>
    </row>
    <row r="29254" spans="11:11" x14ac:dyDescent="0.25">
      <c r="K29254"/>
    </row>
    <row r="29255" spans="11:11" x14ac:dyDescent="0.25">
      <c r="K29255"/>
    </row>
    <row r="29256" spans="11:11" x14ac:dyDescent="0.25">
      <c r="K29256"/>
    </row>
    <row r="29257" spans="11:11" x14ac:dyDescent="0.25">
      <c r="K29257"/>
    </row>
    <row r="29258" spans="11:11" x14ac:dyDescent="0.25">
      <c r="K29258"/>
    </row>
    <row r="29259" spans="11:11" x14ac:dyDescent="0.25">
      <c r="K29259"/>
    </row>
    <row r="29260" spans="11:11" x14ac:dyDescent="0.25">
      <c r="K29260"/>
    </row>
    <row r="29261" spans="11:11" x14ac:dyDescent="0.25">
      <c r="K29261"/>
    </row>
    <row r="29262" spans="11:11" x14ac:dyDescent="0.25">
      <c r="K29262"/>
    </row>
    <row r="29263" spans="11:11" x14ac:dyDescent="0.25">
      <c r="K29263"/>
    </row>
    <row r="29264" spans="11:11" x14ac:dyDescent="0.25">
      <c r="K29264"/>
    </row>
    <row r="29265" spans="11:11" x14ac:dyDescent="0.25">
      <c r="K29265"/>
    </row>
    <row r="29266" spans="11:11" x14ac:dyDescent="0.25">
      <c r="K29266"/>
    </row>
    <row r="29267" spans="11:11" x14ac:dyDescent="0.25">
      <c r="K29267"/>
    </row>
    <row r="29268" spans="11:11" x14ac:dyDescent="0.25">
      <c r="K29268"/>
    </row>
    <row r="29269" spans="11:11" x14ac:dyDescent="0.25">
      <c r="K29269"/>
    </row>
    <row r="29270" spans="11:11" x14ac:dyDescent="0.25">
      <c r="K29270"/>
    </row>
    <row r="29271" spans="11:11" x14ac:dyDescent="0.25">
      <c r="K29271"/>
    </row>
    <row r="29272" spans="11:11" x14ac:dyDescent="0.25">
      <c r="K29272"/>
    </row>
    <row r="29273" spans="11:11" x14ac:dyDescent="0.25">
      <c r="K29273"/>
    </row>
    <row r="29274" spans="11:11" x14ac:dyDescent="0.25">
      <c r="K29274"/>
    </row>
    <row r="29275" spans="11:11" x14ac:dyDescent="0.25">
      <c r="K29275"/>
    </row>
    <row r="29276" spans="11:11" x14ac:dyDescent="0.25">
      <c r="K29276"/>
    </row>
    <row r="29277" spans="11:11" x14ac:dyDescent="0.25">
      <c r="K29277"/>
    </row>
    <row r="29278" spans="11:11" x14ac:dyDescent="0.25">
      <c r="K29278"/>
    </row>
    <row r="29279" spans="11:11" x14ac:dyDescent="0.25">
      <c r="K29279"/>
    </row>
    <row r="29280" spans="11:11" x14ac:dyDescent="0.25">
      <c r="K29280"/>
    </row>
    <row r="29281" spans="11:11" x14ac:dyDescent="0.25">
      <c r="K29281"/>
    </row>
    <row r="29282" spans="11:11" x14ac:dyDescent="0.25">
      <c r="K29282"/>
    </row>
    <row r="29283" spans="11:11" x14ac:dyDescent="0.25">
      <c r="K29283"/>
    </row>
    <row r="29284" spans="11:11" x14ac:dyDescent="0.25">
      <c r="K29284"/>
    </row>
    <row r="29285" spans="11:11" x14ac:dyDescent="0.25">
      <c r="K29285"/>
    </row>
    <row r="29286" spans="11:11" x14ac:dyDescent="0.25">
      <c r="K29286"/>
    </row>
    <row r="29287" spans="11:11" x14ac:dyDescent="0.25">
      <c r="K29287"/>
    </row>
    <row r="29288" spans="11:11" x14ac:dyDescent="0.25">
      <c r="K29288"/>
    </row>
    <row r="29289" spans="11:11" x14ac:dyDescent="0.25">
      <c r="K29289"/>
    </row>
    <row r="29290" spans="11:11" x14ac:dyDescent="0.25">
      <c r="K29290"/>
    </row>
    <row r="29291" spans="11:11" x14ac:dyDescent="0.25">
      <c r="K29291"/>
    </row>
    <row r="29292" spans="11:11" x14ac:dyDescent="0.25">
      <c r="K29292"/>
    </row>
    <row r="29293" spans="11:11" x14ac:dyDescent="0.25">
      <c r="K29293"/>
    </row>
    <row r="29294" spans="11:11" x14ac:dyDescent="0.25">
      <c r="K29294"/>
    </row>
    <row r="29295" spans="11:11" x14ac:dyDescent="0.25">
      <c r="K29295"/>
    </row>
    <row r="29296" spans="11:11" x14ac:dyDescent="0.25">
      <c r="K29296"/>
    </row>
    <row r="29297" spans="11:11" x14ac:dyDescent="0.25">
      <c r="K29297"/>
    </row>
    <row r="29298" spans="11:11" x14ac:dyDescent="0.25">
      <c r="K29298"/>
    </row>
    <row r="29299" spans="11:11" x14ac:dyDescent="0.25">
      <c r="K29299"/>
    </row>
    <row r="29300" spans="11:11" x14ac:dyDescent="0.25">
      <c r="K29300"/>
    </row>
    <row r="29301" spans="11:11" x14ac:dyDescent="0.25">
      <c r="K29301"/>
    </row>
    <row r="29302" spans="11:11" x14ac:dyDescent="0.25">
      <c r="K29302"/>
    </row>
    <row r="29303" spans="11:11" x14ac:dyDescent="0.25">
      <c r="K29303"/>
    </row>
    <row r="29304" spans="11:11" x14ac:dyDescent="0.25">
      <c r="K29304"/>
    </row>
    <row r="29305" spans="11:11" x14ac:dyDescent="0.25">
      <c r="K29305"/>
    </row>
    <row r="29306" spans="11:11" x14ac:dyDescent="0.25">
      <c r="K29306"/>
    </row>
    <row r="29307" spans="11:11" x14ac:dyDescent="0.25">
      <c r="K29307"/>
    </row>
    <row r="29308" spans="11:11" x14ac:dyDescent="0.25">
      <c r="K29308"/>
    </row>
    <row r="29309" spans="11:11" x14ac:dyDescent="0.25">
      <c r="K29309"/>
    </row>
    <row r="29310" spans="11:11" x14ac:dyDescent="0.25">
      <c r="K29310"/>
    </row>
    <row r="29311" spans="11:11" x14ac:dyDescent="0.25">
      <c r="K29311"/>
    </row>
    <row r="29312" spans="11:11" x14ac:dyDescent="0.25">
      <c r="K29312"/>
    </row>
    <row r="29313" spans="11:11" x14ac:dyDescent="0.25">
      <c r="K29313"/>
    </row>
    <row r="29314" spans="11:11" x14ac:dyDescent="0.25">
      <c r="K29314"/>
    </row>
    <row r="29315" spans="11:11" x14ac:dyDescent="0.25">
      <c r="K29315"/>
    </row>
    <row r="29316" spans="11:11" x14ac:dyDescent="0.25">
      <c r="K29316"/>
    </row>
    <row r="29317" spans="11:11" x14ac:dyDescent="0.25">
      <c r="K29317"/>
    </row>
    <row r="29318" spans="11:11" x14ac:dyDescent="0.25">
      <c r="K29318"/>
    </row>
    <row r="29319" spans="11:11" x14ac:dyDescent="0.25">
      <c r="K29319"/>
    </row>
    <row r="29320" spans="11:11" x14ac:dyDescent="0.25">
      <c r="K29320"/>
    </row>
    <row r="29321" spans="11:11" x14ac:dyDescent="0.25">
      <c r="K29321"/>
    </row>
    <row r="29322" spans="11:11" x14ac:dyDescent="0.25">
      <c r="K29322"/>
    </row>
    <row r="29323" spans="11:11" x14ac:dyDescent="0.25">
      <c r="K29323"/>
    </row>
    <row r="29324" spans="11:11" x14ac:dyDescent="0.25">
      <c r="K29324"/>
    </row>
    <row r="29325" spans="11:11" x14ac:dyDescent="0.25">
      <c r="K29325"/>
    </row>
    <row r="29326" spans="11:11" x14ac:dyDescent="0.25">
      <c r="K29326"/>
    </row>
    <row r="29327" spans="11:11" x14ac:dyDescent="0.25">
      <c r="K29327"/>
    </row>
    <row r="29328" spans="11:11" x14ac:dyDescent="0.25">
      <c r="K29328"/>
    </row>
    <row r="29329" spans="11:11" x14ac:dyDescent="0.25">
      <c r="K29329"/>
    </row>
    <row r="29330" spans="11:11" x14ac:dyDescent="0.25">
      <c r="K29330"/>
    </row>
    <row r="29331" spans="11:11" x14ac:dyDescent="0.25">
      <c r="K29331"/>
    </row>
    <row r="29332" spans="11:11" x14ac:dyDescent="0.25">
      <c r="K29332"/>
    </row>
    <row r="29333" spans="11:11" x14ac:dyDescent="0.25">
      <c r="K29333"/>
    </row>
    <row r="29334" spans="11:11" x14ac:dyDescent="0.25">
      <c r="K29334"/>
    </row>
    <row r="29335" spans="11:11" x14ac:dyDescent="0.25">
      <c r="K29335"/>
    </row>
    <row r="29336" spans="11:11" x14ac:dyDescent="0.25">
      <c r="K29336"/>
    </row>
    <row r="29337" spans="11:11" x14ac:dyDescent="0.25">
      <c r="K29337"/>
    </row>
    <row r="29338" spans="11:11" x14ac:dyDescent="0.25">
      <c r="K29338"/>
    </row>
    <row r="29339" spans="11:11" x14ac:dyDescent="0.25">
      <c r="K29339"/>
    </row>
    <row r="29340" spans="11:11" x14ac:dyDescent="0.25">
      <c r="K29340"/>
    </row>
    <row r="29341" spans="11:11" x14ac:dyDescent="0.25">
      <c r="K29341"/>
    </row>
    <row r="29342" spans="11:11" x14ac:dyDescent="0.25">
      <c r="K29342"/>
    </row>
    <row r="29343" spans="11:11" x14ac:dyDescent="0.25">
      <c r="K29343"/>
    </row>
    <row r="29344" spans="11:11" x14ac:dyDescent="0.25">
      <c r="K29344"/>
    </row>
    <row r="29345" spans="11:11" x14ac:dyDescent="0.25">
      <c r="K29345"/>
    </row>
    <row r="29346" spans="11:11" x14ac:dyDescent="0.25">
      <c r="K29346"/>
    </row>
    <row r="29347" spans="11:11" x14ac:dyDescent="0.25">
      <c r="K29347"/>
    </row>
    <row r="29348" spans="11:11" x14ac:dyDescent="0.25">
      <c r="K29348"/>
    </row>
    <row r="29349" spans="11:11" x14ac:dyDescent="0.25">
      <c r="K29349"/>
    </row>
    <row r="29350" spans="11:11" x14ac:dyDescent="0.25">
      <c r="K29350"/>
    </row>
    <row r="29351" spans="11:11" x14ac:dyDescent="0.25">
      <c r="K29351"/>
    </row>
    <row r="29352" spans="11:11" x14ac:dyDescent="0.25">
      <c r="K29352"/>
    </row>
    <row r="29353" spans="11:11" x14ac:dyDescent="0.25">
      <c r="K29353"/>
    </row>
    <row r="29354" spans="11:11" x14ac:dyDescent="0.25">
      <c r="K29354"/>
    </row>
    <row r="29355" spans="11:11" x14ac:dyDescent="0.25">
      <c r="K29355"/>
    </row>
    <row r="29356" spans="11:11" x14ac:dyDescent="0.25">
      <c r="K29356"/>
    </row>
    <row r="29357" spans="11:11" x14ac:dyDescent="0.25">
      <c r="K29357"/>
    </row>
    <row r="29358" spans="11:11" x14ac:dyDescent="0.25">
      <c r="K29358"/>
    </row>
    <row r="29359" spans="11:11" x14ac:dyDescent="0.25">
      <c r="K29359"/>
    </row>
    <row r="29360" spans="11:11" x14ac:dyDescent="0.25">
      <c r="K29360"/>
    </row>
    <row r="29361" spans="11:11" x14ac:dyDescent="0.25">
      <c r="K29361"/>
    </row>
    <row r="29362" spans="11:11" x14ac:dyDescent="0.25">
      <c r="K29362"/>
    </row>
    <row r="29363" spans="11:11" x14ac:dyDescent="0.25">
      <c r="K29363"/>
    </row>
    <row r="29364" spans="11:11" x14ac:dyDescent="0.25">
      <c r="K29364"/>
    </row>
    <row r="29365" spans="11:11" x14ac:dyDescent="0.25">
      <c r="K29365"/>
    </row>
    <row r="29366" spans="11:11" x14ac:dyDescent="0.25">
      <c r="K29366"/>
    </row>
    <row r="29367" spans="11:11" x14ac:dyDescent="0.25">
      <c r="K29367"/>
    </row>
    <row r="29368" spans="11:11" x14ac:dyDescent="0.25">
      <c r="K29368"/>
    </row>
    <row r="29369" spans="11:11" x14ac:dyDescent="0.25">
      <c r="K29369"/>
    </row>
    <row r="29370" spans="11:11" x14ac:dyDescent="0.25">
      <c r="K29370"/>
    </row>
    <row r="29371" spans="11:11" x14ac:dyDescent="0.25">
      <c r="K29371"/>
    </row>
    <row r="29372" spans="11:11" x14ac:dyDescent="0.25">
      <c r="K29372"/>
    </row>
    <row r="29373" spans="11:11" x14ac:dyDescent="0.25">
      <c r="K29373"/>
    </row>
    <row r="29374" spans="11:11" x14ac:dyDescent="0.25">
      <c r="K29374"/>
    </row>
    <row r="29375" spans="11:11" x14ac:dyDescent="0.25">
      <c r="K29375"/>
    </row>
    <row r="29376" spans="11:11" x14ac:dyDescent="0.25">
      <c r="K29376"/>
    </row>
    <row r="29377" spans="11:11" x14ac:dyDescent="0.25">
      <c r="K29377"/>
    </row>
    <row r="29378" spans="11:11" x14ac:dyDescent="0.25">
      <c r="K29378"/>
    </row>
    <row r="29379" spans="11:11" x14ac:dyDescent="0.25">
      <c r="K29379"/>
    </row>
    <row r="29380" spans="11:11" x14ac:dyDescent="0.25">
      <c r="K29380"/>
    </row>
    <row r="29381" spans="11:11" x14ac:dyDescent="0.25">
      <c r="K29381"/>
    </row>
    <row r="29382" spans="11:11" x14ac:dyDescent="0.25">
      <c r="K29382"/>
    </row>
    <row r="29383" spans="11:11" x14ac:dyDescent="0.25">
      <c r="K29383"/>
    </row>
    <row r="29384" spans="11:11" x14ac:dyDescent="0.25">
      <c r="K29384"/>
    </row>
    <row r="29385" spans="11:11" x14ac:dyDescent="0.25">
      <c r="K29385"/>
    </row>
    <row r="29386" spans="11:11" x14ac:dyDescent="0.25">
      <c r="K29386"/>
    </row>
    <row r="29387" spans="11:11" x14ac:dyDescent="0.25">
      <c r="K29387"/>
    </row>
    <row r="29388" spans="11:11" x14ac:dyDescent="0.25">
      <c r="K29388"/>
    </row>
    <row r="29389" spans="11:11" x14ac:dyDescent="0.25">
      <c r="K29389"/>
    </row>
    <row r="29390" spans="11:11" x14ac:dyDescent="0.25">
      <c r="K29390"/>
    </row>
    <row r="29391" spans="11:11" x14ac:dyDescent="0.25">
      <c r="K29391"/>
    </row>
    <row r="29392" spans="11:11" x14ac:dyDescent="0.25">
      <c r="K29392"/>
    </row>
    <row r="29393" spans="11:11" x14ac:dyDescent="0.25">
      <c r="K29393"/>
    </row>
    <row r="29394" spans="11:11" x14ac:dyDescent="0.25">
      <c r="K29394"/>
    </row>
    <row r="29395" spans="11:11" x14ac:dyDescent="0.25">
      <c r="K29395"/>
    </row>
    <row r="29396" spans="11:11" x14ac:dyDescent="0.25">
      <c r="K29396"/>
    </row>
    <row r="29397" spans="11:11" x14ac:dyDescent="0.25">
      <c r="K29397"/>
    </row>
    <row r="29398" spans="11:11" x14ac:dyDescent="0.25">
      <c r="K29398"/>
    </row>
    <row r="29399" spans="11:11" x14ac:dyDescent="0.25">
      <c r="K29399"/>
    </row>
    <row r="29400" spans="11:11" x14ac:dyDescent="0.25">
      <c r="K29400"/>
    </row>
    <row r="29401" spans="11:11" x14ac:dyDescent="0.25">
      <c r="K29401"/>
    </row>
    <row r="29402" spans="11:11" x14ac:dyDescent="0.25">
      <c r="K29402"/>
    </row>
    <row r="29403" spans="11:11" x14ac:dyDescent="0.25">
      <c r="K29403"/>
    </row>
    <row r="29404" spans="11:11" x14ac:dyDescent="0.25">
      <c r="K29404"/>
    </row>
    <row r="29405" spans="11:11" x14ac:dyDescent="0.25">
      <c r="K29405"/>
    </row>
    <row r="29406" spans="11:11" x14ac:dyDescent="0.25">
      <c r="K29406"/>
    </row>
    <row r="29407" spans="11:11" x14ac:dyDescent="0.25">
      <c r="K29407"/>
    </row>
    <row r="29408" spans="11:11" x14ac:dyDescent="0.25">
      <c r="K29408"/>
    </row>
    <row r="29409" spans="11:11" x14ac:dyDescent="0.25">
      <c r="K29409"/>
    </row>
    <row r="29410" spans="11:11" x14ac:dyDescent="0.25">
      <c r="K29410"/>
    </row>
    <row r="29411" spans="11:11" x14ac:dyDescent="0.25">
      <c r="K29411"/>
    </row>
    <row r="29412" spans="11:11" x14ac:dyDescent="0.25">
      <c r="K29412"/>
    </row>
    <row r="29413" spans="11:11" x14ac:dyDescent="0.25">
      <c r="K29413"/>
    </row>
    <row r="29414" spans="11:11" x14ac:dyDescent="0.25">
      <c r="K29414"/>
    </row>
    <row r="29415" spans="11:11" x14ac:dyDescent="0.25">
      <c r="K29415"/>
    </row>
    <row r="29416" spans="11:11" x14ac:dyDescent="0.25">
      <c r="K29416"/>
    </row>
    <row r="29417" spans="11:11" x14ac:dyDescent="0.25">
      <c r="K29417"/>
    </row>
    <row r="29418" spans="11:11" x14ac:dyDescent="0.25">
      <c r="K29418"/>
    </row>
    <row r="29419" spans="11:11" x14ac:dyDescent="0.25">
      <c r="K29419"/>
    </row>
    <row r="29420" spans="11:11" x14ac:dyDescent="0.25">
      <c r="K29420"/>
    </row>
    <row r="29421" spans="11:11" x14ac:dyDescent="0.25">
      <c r="K29421"/>
    </row>
    <row r="29422" spans="11:11" x14ac:dyDescent="0.25">
      <c r="K29422"/>
    </row>
    <row r="29423" spans="11:11" x14ac:dyDescent="0.25">
      <c r="K29423"/>
    </row>
    <row r="29424" spans="11:11" x14ac:dyDescent="0.25">
      <c r="K29424"/>
    </row>
    <row r="29425" spans="11:11" x14ac:dyDescent="0.25">
      <c r="K29425"/>
    </row>
    <row r="29426" spans="11:11" x14ac:dyDescent="0.25">
      <c r="K29426"/>
    </row>
    <row r="29427" spans="11:11" x14ac:dyDescent="0.25">
      <c r="K29427"/>
    </row>
    <row r="29428" spans="11:11" x14ac:dyDescent="0.25">
      <c r="K29428"/>
    </row>
    <row r="29429" spans="11:11" x14ac:dyDescent="0.25">
      <c r="K29429"/>
    </row>
    <row r="29430" spans="11:11" x14ac:dyDescent="0.25">
      <c r="K29430"/>
    </row>
    <row r="29431" spans="11:11" x14ac:dyDescent="0.25">
      <c r="K29431"/>
    </row>
    <row r="29432" spans="11:11" x14ac:dyDescent="0.25">
      <c r="K29432"/>
    </row>
    <row r="29433" spans="11:11" x14ac:dyDescent="0.25">
      <c r="K29433"/>
    </row>
    <row r="29434" spans="11:11" x14ac:dyDescent="0.25">
      <c r="K29434"/>
    </row>
    <row r="29435" spans="11:11" x14ac:dyDescent="0.25">
      <c r="K29435"/>
    </row>
    <row r="29436" spans="11:11" x14ac:dyDescent="0.25">
      <c r="K29436"/>
    </row>
    <row r="29437" spans="11:11" x14ac:dyDescent="0.25">
      <c r="K29437"/>
    </row>
    <row r="29438" spans="11:11" x14ac:dyDescent="0.25">
      <c r="K29438"/>
    </row>
    <row r="29439" spans="11:11" x14ac:dyDescent="0.25">
      <c r="K29439"/>
    </row>
    <row r="29440" spans="11:11" x14ac:dyDescent="0.25">
      <c r="K29440"/>
    </row>
    <row r="29441" spans="11:11" x14ac:dyDescent="0.25">
      <c r="K29441"/>
    </row>
    <row r="29442" spans="11:11" x14ac:dyDescent="0.25">
      <c r="K29442"/>
    </row>
    <row r="29443" spans="11:11" x14ac:dyDescent="0.25">
      <c r="K29443"/>
    </row>
    <row r="29444" spans="11:11" x14ac:dyDescent="0.25">
      <c r="K29444"/>
    </row>
    <row r="29445" spans="11:11" x14ac:dyDescent="0.25">
      <c r="K29445"/>
    </row>
    <row r="29446" spans="11:11" x14ac:dyDescent="0.25">
      <c r="K29446"/>
    </row>
    <row r="29447" spans="11:11" x14ac:dyDescent="0.25">
      <c r="K29447"/>
    </row>
    <row r="29448" spans="11:11" x14ac:dyDescent="0.25">
      <c r="K29448"/>
    </row>
    <row r="29449" spans="11:11" x14ac:dyDescent="0.25">
      <c r="K29449"/>
    </row>
    <row r="29450" spans="11:11" x14ac:dyDescent="0.25">
      <c r="K29450"/>
    </row>
    <row r="29451" spans="11:11" x14ac:dyDescent="0.25">
      <c r="K29451"/>
    </row>
    <row r="29452" spans="11:11" x14ac:dyDescent="0.25">
      <c r="K29452"/>
    </row>
    <row r="29453" spans="11:11" x14ac:dyDescent="0.25">
      <c r="K29453"/>
    </row>
    <row r="29454" spans="11:11" x14ac:dyDescent="0.25">
      <c r="K29454"/>
    </row>
    <row r="29455" spans="11:11" x14ac:dyDescent="0.25">
      <c r="K29455"/>
    </row>
    <row r="29456" spans="11:11" x14ac:dyDescent="0.25">
      <c r="K29456"/>
    </row>
    <row r="29457" spans="11:11" x14ac:dyDescent="0.25">
      <c r="K29457"/>
    </row>
    <row r="29458" spans="11:11" x14ac:dyDescent="0.25">
      <c r="K29458"/>
    </row>
    <row r="29459" spans="11:11" x14ac:dyDescent="0.25">
      <c r="K29459"/>
    </row>
    <row r="29460" spans="11:11" x14ac:dyDescent="0.25">
      <c r="K29460"/>
    </row>
    <row r="29461" spans="11:11" x14ac:dyDescent="0.25">
      <c r="K29461"/>
    </row>
    <row r="29462" spans="11:11" x14ac:dyDescent="0.25">
      <c r="K29462"/>
    </row>
    <row r="29463" spans="11:11" x14ac:dyDescent="0.25">
      <c r="K29463"/>
    </row>
    <row r="29464" spans="11:11" x14ac:dyDescent="0.25">
      <c r="K29464"/>
    </row>
    <row r="29465" spans="11:11" x14ac:dyDescent="0.25">
      <c r="K29465"/>
    </row>
    <row r="29466" spans="11:11" x14ac:dyDescent="0.25">
      <c r="K29466"/>
    </row>
    <row r="29467" spans="11:11" x14ac:dyDescent="0.25">
      <c r="K29467"/>
    </row>
    <row r="29468" spans="11:11" x14ac:dyDescent="0.25">
      <c r="K29468"/>
    </row>
    <row r="29469" spans="11:11" x14ac:dyDescent="0.25">
      <c r="K29469"/>
    </row>
    <row r="29470" spans="11:11" x14ac:dyDescent="0.25">
      <c r="K29470"/>
    </row>
    <row r="29471" spans="11:11" x14ac:dyDescent="0.25">
      <c r="K29471"/>
    </row>
    <row r="29472" spans="11:11" x14ac:dyDescent="0.25">
      <c r="K29472"/>
    </row>
    <row r="29473" spans="11:11" x14ac:dyDescent="0.25">
      <c r="K29473"/>
    </row>
    <row r="29474" spans="11:11" x14ac:dyDescent="0.25">
      <c r="K29474"/>
    </row>
    <row r="29475" spans="11:11" x14ac:dyDescent="0.25">
      <c r="K29475"/>
    </row>
    <row r="29476" spans="11:11" x14ac:dyDescent="0.25">
      <c r="K29476"/>
    </row>
    <row r="29477" spans="11:11" x14ac:dyDescent="0.25">
      <c r="K29477"/>
    </row>
    <row r="29478" spans="11:11" x14ac:dyDescent="0.25">
      <c r="K29478"/>
    </row>
    <row r="29479" spans="11:11" x14ac:dyDescent="0.25">
      <c r="K29479"/>
    </row>
    <row r="29480" spans="11:11" x14ac:dyDescent="0.25">
      <c r="K29480"/>
    </row>
    <row r="29481" spans="11:11" x14ac:dyDescent="0.25">
      <c r="K29481"/>
    </row>
    <row r="29482" spans="11:11" x14ac:dyDescent="0.25">
      <c r="K29482"/>
    </row>
    <row r="29483" spans="11:11" x14ac:dyDescent="0.25">
      <c r="K29483"/>
    </row>
    <row r="29484" spans="11:11" x14ac:dyDescent="0.25">
      <c r="K29484"/>
    </row>
    <row r="29485" spans="11:11" x14ac:dyDescent="0.25">
      <c r="K29485"/>
    </row>
    <row r="29486" spans="11:11" x14ac:dyDescent="0.25">
      <c r="K29486"/>
    </row>
    <row r="29487" spans="11:11" x14ac:dyDescent="0.25">
      <c r="K29487"/>
    </row>
    <row r="29488" spans="11:11" x14ac:dyDescent="0.25">
      <c r="K29488"/>
    </row>
    <row r="29489" spans="11:11" x14ac:dyDescent="0.25">
      <c r="K29489"/>
    </row>
    <row r="29490" spans="11:11" x14ac:dyDescent="0.25">
      <c r="K29490"/>
    </row>
    <row r="29491" spans="11:11" x14ac:dyDescent="0.25">
      <c r="K29491"/>
    </row>
    <row r="29492" spans="11:11" x14ac:dyDescent="0.25">
      <c r="K29492"/>
    </row>
    <row r="29493" spans="11:11" x14ac:dyDescent="0.25">
      <c r="K29493"/>
    </row>
    <row r="29494" spans="11:11" x14ac:dyDescent="0.25">
      <c r="K29494"/>
    </row>
    <row r="29495" spans="11:11" x14ac:dyDescent="0.25">
      <c r="K29495"/>
    </row>
    <row r="29496" spans="11:11" x14ac:dyDescent="0.25">
      <c r="K29496"/>
    </row>
    <row r="29497" spans="11:11" x14ac:dyDescent="0.25">
      <c r="K29497"/>
    </row>
    <row r="29498" spans="11:11" x14ac:dyDescent="0.25">
      <c r="K29498"/>
    </row>
    <row r="29499" spans="11:11" x14ac:dyDescent="0.25">
      <c r="K29499"/>
    </row>
    <row r="29500" spans="11:11" x14ac:dyDescent="0.25">
      <c r="K29500"/>
    </row>
    <row r="29501" spans="11:11" x14ac:dyDescent="0.25">
      <c r="K29501"/>
    </row>
    <row r="29502" spans="11:11" x14ac:dyDescent="0.25">
      <c r="K29502"/>
    </row>
    <row r="29503" spans="11:11" x14ac:dyDescent="0.25">
      <c r="K29503"/>
    </row>
    <row r="29504" spans="11:11" x14ac:dyDescent="0.25">
      <c r="K29504"/>
    </row>
    <row r="29505" spans="11:11" x14ac:dyDescent="0.25">
      <c r="K29505"/>
    </row>
    <row r="29506" spans="11:11" x14ac:dyDescent="0.25">
      <c r="K29506"/>
    </row>
    <row r="29507" spans="11:11" x14ac:dyDescent="0.25">
      <c r="K29507"/>
    </row>
    <row r="29508" spans="11:11" x14ac:dyDescent="0.25">
      <c r="K29508"/>
    </row>
    <row r="29509" spans="11:11" x14ac:dyDescent="0.25">
      <c r="K29509"/>
    </row>
    <row r="29510" spans="11:11" x14ac:dyDescent="0.25">
      <c r="K29510"/>
    </row>
    <row r="29511" spans="11:11" x14ac:dyDescent="0.25">
      <c r="K29511"/>
    </row>
    <row r="29512" spans="11:11" x14ac:dyDescent="0.25">
      <c r="K29512"/>
    </row>
    <row r="29513" spans="11:11" x14ac:dyDescent="0.25">
      <c r="K29513"/>
    </row>
    <row r="29514" spans="11:11" x14ac:dyDescent="0.25">
      <c r="K29514"/>
    </row>
    <row r="29515" spans="11:11" x14ac:dyDescent="0.25">
      <c r="K29515"/>
    </row>
    <row r="29516" spans="11:11" x14ac:dyDescent="0.25">
      <c r="K29516"/>
    </row>
    <row r="29517" spans="11:11" x14ac:dyDescent="0.25">
      <c r="K29517"/>
    </row>
    <row r="29518" spans="11:11" x14ac:dyDescent="0.25">
      <c r="K29518"/>
    </row>
    <row r="29519" spans="11:11" x14ac:dyDescent="0.25">
      <c r="K29519"/>
    </row>
    <row r="29520" spans="11:11" x14ac:dyDescent="0.25">
      <c r="K29520"/>
    </row>
    <row r="29521" spans="11:11" x14ac:dyDescent="0.25">
      <c r="K29521"/>
    </row>
    <row r="29522" spans="11:11" x14ac:dyDescent="0.25">
      <c r="K29522"/>
    </row>
    <row r="29523" spans="11:11" x14ac:dyDescent="0.25">
      <c r="K29523"/>
    </row>
    <row r="29524" spans="11:11" x14ac:dyDescent="0.25">
      <c r="K29524"/>
    </row>
    <row r="29525" spans="11:11" x14ac:dyDescent="0.25">
      <c r="K29525"/>
    </row>
    <row r="29526" spans="11:11" x14ac:dyDescent="0.25">
      <c r="K29526"/>
    </row>
    <row r="29527" spans="11:11" x14ac:dyDescent="0.25">
      <c r="K29527"/>
    </row>
    <row r="29528" spans="11:11" x14ac:dyDescent="0.25">
      <c r="K29528"/>
    </row>
    <row r="29529" spans="11:11" x14ac:dyDescent="0.25">
      <c r="K29529"/>
    </row>
    <row r="29530" spans="11:11" x14ac:dyDescent="0.25">
      <c r="K29530"/>
    </row>
    <row r="29531" spans="11:11" x14ac:dyDescent="0.25">
      <c r="K29531"/>
    </row>
    <row r="29532" spans="11:11" x14ac:dyDescent="0.25">
      <c r="K29532"/>
    </row>
    <row r="29533" spans="11:11" x14ac:dyDescent="0.25">
      <c r="K29533"/>
    </row>
    <row r="29534" spans="11:11" x14ac:dyDescent="0.25">
      <c r="K29534"/>
    </row>
    <row r="29535" spans="11:11" x14ac:dyDescent="0.25">
      <c r="K29535"/>
    </row>
    <row r="29536" spans="11:11" x14ac:dyDescent="0.25">
      <c r="K29536"/>
    </row>
    <row r="29537" spans="11:11" x14ac:dyDescent="0.25">
      <c r="K29537"/>
    </row>
    <row r="29538" spans="11:11" x14ac:dyDescent="0.25">
      <c r="K29538"/>
    </row>
    <row r="29539" spans="11:11" x14ac:dyDescent="0.25">
      <c r="K29539"/>
    </row>
    <row r="29540" spans="11:11" x14ac:dyDescent="0.25">
      <c r="K29540"/>
    </row>
    <row r="29541" spans="11:11" x14ac:dyDescent="0.25">
      <c r="K29541"/>
    </row>
    <row r="29542" spans="11:11" x14ac:dyDescent="0.25">
      <c r="K29542"/>
    </row>
    <row r="29543" spans="11:11" x14ac:dyDescent="0.25">
      <c r="K29543"/>
    </row>
    <row r="29544" spans="11:11" x14ac:dyDescent="0.25">
      <c r="K29544"/>
    </row>
    <row r="29545" spans="11:11" x14ac:dyDescent="0.25">
      <c r="K29545"/>
    </row>
    <row r="29546" spans="11:11" x14ac:dyDescent="0.25">
      <c r="K29546"/>
    </row>
    <row r="29547" spans="11:11" x14ac:dyDescent="0.25">
      <c r="K29547"/>
    </row>
    <row r="29548" spans="11:11" x14ac:dyDescent="0.25">
      <c r="K29548"/>
    </row>
    <row r="29549" spans="11:11" x14ac:dyDescent="0.25">
      <c r="K29549"/>
    </row>
    <row r="29550" spans="11:11" x14ac:dyDescent="0.25">
      <c r="K29550"/>
    </row>
    <row r="29551" spans="11:11" x14ac:dyDescent="0.25">
      <c r="K29551"/>
    </row>
    <row r="29552" spans="11:11" x14ac:dyDescent="0.25">
      <c r="K29552"/>
    </row>
    <row r="29553" spans="11:11" x14ac:dyDescent="0.25">
      <c r="K29553"/>
    </row>
    <row r="29554" spans="11:11" x14ac:dyDescent="0.25">
      <c r="K29554"/>
    </row>
    <row r="29555" spans="11:11" x14ac:dyDescent="0.25">
      <c r="K29555"/>
    </row>
    <row r="29556" spans="11:11" x14ac:dyDescent="0.25">
      <c r="K29556"/>
    </row>
    <row r="29557" spans="11:11" x14ac:dyDescent="0.25">
      <c r="K29557"/>
    </row>
    <row r="29558" spans="11:11" x14ac:dyDescent="0.25">
      <c r="K29558"/>
    </row>
    <row r="29559" spans="11:11" x14ac:dyDescent="0.25">
      <c r="K29559"/>
    </row>
    <row r="29560" spans="11:11" x14ac:dyDescent="0.25">
      <c r="K29560"/>
    </row>
    <row r="29561" spans="11:11" x14ac:dyDescent="0.25">
      <c r="K29561"/>
    </row>
    <row r="29562" spans="11:11" x14ac:dyDescent="0.25">
      <c r="K29562"/>
    </row>
    <row r="29563" spans="11:11" x14ac:dyDescent="0.25">
      <c r="K29563"/>
    </row>
    <row r="29564" spans="11:11" x14ac:dyDescent="0.25">
      <c r="K29564"/>
    </row>
    <row r="29565" spans="11:11" x14ac:dyDescent="0.25">
      <c r="K29565"/>
    </row>
    <row r="29566" spans="11:11" x14ac:dyDescent="0.25">
      <c r="K29566"/>
    </row>
    <row r="29567" spans="11:11" x14ac:dyDescent="0.25">
      <c r="K29567"/>
    </row>
    <row r="29568" spans="11:11" x14ac:dyDescent="0.25">
      <c r="K29568"/>
    </row>
    <row r="29569" spans="11:11" x14ac:dyDescent="0.25">
      <c r="K29569"/>
    </row>
    <row r="29570" spans="11:11" x14ac:dyDescent="0.25">
      <c r="K29570"/>
    </row>
    <row r="29571" spans="11:11" x14ac:dyDescent="0.25">
      <c r="K29571"/>
    </row>
    <row r="29572" spans="11:11" x14ac:dyDescent="0.25">
      <c r="K29572"/>
    </row>
    <row r="29573" spans="11:11" x14ac:dyDescent="0.25">
      <c r="K29573"/>
    </row>
    <row r="29574" spans="11:11" x14ac:dyDescent="0.25">
      <c r="K29574"/>
    </row>
    <row r="29575" spans="11:11" x14ac:dyDescent="0.25">
      <c r="K29575"/>
    </row>
    <row r="29576" spans="11:11" x14ac:dyDescent="0.25">
      <c r="K29576"/>
    </row>
    <row r="29577" spans="11:11" x14ac:dyDescent="0.25">
      <c r="K29577"/>
    </row>
    <row r="29578" spans="11:11" x14ac:dyDescent="0.25">
      <c r="K29578"/>
    </row>
    <row r="29579" spans="11:11" x14ac:dyDescent="0.25">
      <c r="K29579"/>
    </row>
    <row r="29580" spans="11:11" x14ac:dyDescent="0.25">
      <c r="K29580"/>
    </row>
    <row r="29581" spans="11:11" x14ac:dyDescent="0.25">
      <c r="K29581"/>
    </row>
    <row r="29582" spans="11:11" x14ac:dyDescent="0.25">
      <c r="K29582"/>
    </row>
    <row r="29583" spans="11:11" x14ac:dyDescent="0.25">
      <c r="K29583"/>
    </row>
    <row r="29584" spans="11:11" x14ac:dyDescent="0.25">
      <c r="K29584"/>
    </row>
    <row r="29585" spans="11:11" x14ac:dyDescent="0.25">
      <c r="K29585"/>
    </row>
    <row r="29586" spans="11:11" x14ac:dyDescent="0.25">
      <c r="K29586"/>
    </row>
    <row r="29587" spans="11:11" x14ac:dyDescent="0.25">
      <c r="K29587"/>
    </row>
    <row r="29588" spans="11:11" x14ac:dyDescent="0.25">
      <c r="K29588"/>
    </row>
    <row r="29589" spans="11:11" x14ac:dyDescent="0.25">
      <c r="K29589"/>
    </row>
    <row r="29590" spans="11:11" x14ac:dyDescent="0.25">
      <c r="K29590"/>
    </row>
    <row r="29591" spans="11:11" x14ac:dyDescent="0.25">
      <c r="K29591"/>
    </row>
    <row r="29592" spans="11:11" x14ac:dyDescent="0.25">
      <c r="K29592"/>
    </row>
    <row r="29593" spans="11:11" x14ac:dyDescent="0.25">
      <c r="K29593"/>
    </row>
    <row r="29594" spans="11:11" x14ac:dyDescent="0.25">
      <c r="K29594"/>
    </row>
    <row r="29595" spans="11:11" x14ac:dyDescent="0.25">
      <c r="K29595"/>
    </row>
    <row r="29596" spans="11:11" x14ac:dyDescent="0.25">
      <c r="K29596"/>
    </row>
    <row r="29597" spans="11:11" x14ac:dyDescent="0.25">
      <c r="K29597"/>
    </row>
    <row r="29598" spans="11:11" x14ac:dyDescent="0.25">
      <c r="K29598"/>
    </row>
    <row r="29599" spans="11:11" x14ac:dyDescent="0.25">
      <c r="K29599"/>
    </row>
    <row r="29600" spans="11:11" x14ac:dyDescent="0.25">
      <c r="K29600"/>
    </row>
    <row r="29601" spans="11:11" x14ac:dyDescent="0.25">
      <c r="K29601"/>
    </row>
    <row r="29602" spans="11:11" x14ac:dyDescent="0.25">
      <c r="K29602"/>
    </row>
    <row r="29603" spans="11:11" x14ac:dyDescent="0.25">
      <c r="K29603"/>
    </row>
    <row r="29604" spans="11:11" x14ac:dyDescent="0.25">
      <c r="K29604"/>
    </row>
    <row r="29605" spans="11:11" x14ac:dyDescent="0.25">
      <c r="K29605"/>
    </row>
    <row r="29606" spans="11:11" x14ac:dyDescent="0.25">
      <c r="K29606"/>
    </row>
    <row r="29607" spans="11:11" x14ac:dyDescent="0.25">
      <c r="K29607"/>
    </row>
    <row r="29608" spans="11:11" x14ac:dyDescent="0.25">
      <c r="K29608"/>
    </row>
    <row r="29609" spans="11:11" x14ac:dyDescent="0.25">
      <c r="K29609"/>
    </row>
    <row r="29610" spans="11:11" x14ac:dyDescent="0.25">
      <c r="K29610"/>
    </row>
    <row r="29611" spans="11:11" x14ac:dyDescent="0.25">
      <c r="K29611"/>
    </row>
    <row r="29612" spans="11:11" x14ac:dyDescent="0.25">
      <c r="K29612"/>
    </row>
    <row r="29613" spans="11:11" x14ac:dyDescent="0.25">
      <c r="K29613"/>
    </row>
    <row r="29614" spans="11:11" x14ac:dyDescent="0.25">
      <c r="K29614"/>
    </row>
    <row r="29615" spans="11:11" x14ac:dyDescent="0.25">
      <c r="K29615"/>
    </row>
    <row r="29616" spans="11:11" x14ac:dyDescent="0.25">
      <c r="K29616"/>
    </row>
    <row r="29617" spans="11:11" x14ac:dyDescent="0.25">
      <c r="K29617"/>
    </row>
    <row r="29618" spans="11:11" x14ac:dyDescent="0.25">
      <c r="K29618"/>
    </row>
    <row r="29619" spans="11:11" x14ac:dyDescent="0.25">
      <c r="K29619"/>
    </row>
    <row r="29620" spans="11:11" x14ac:dyDescent="0.25">
      <c r="K29620"/>
    </row>
    <row r="29621" spans="11:11" x14ac:dyDescent="0.25">
      <c r="K29621"/>
    </row>
    <row r="29622" spans="11:11" x14ac:dyDescent="0.25">
      <c r="K29622"/>
    </row>
    <row r="29623" spans="11:11" x14ac:dyDescent="0.25">
      <c r="K29623"/>
    </row>
    <row r="29624" spans="11:11" x14ac:dyDescent="0.25">
      <c r="K29624"/>
    </row>
    <row r="29625" spans="11:11" x14ac:dyDescent="0.25">
      <c r="K29625"/>
    </row>
    <row r="29626" spans="11:11" x14ac:dyDescent="0.25">
      <c r="K29626"/>
    </row>
    <row r="29627" spans="11:11" x14ac:dyDescent="0.25">
      <c r="K29627"/>
    </row>
    <row r="29628" spans="11:11" x14ac:dyDescent="0.25">
      <c r="K29628"/>
    </row>
    <row r="29629" spans="11:11" x14ac:dyDescent="0.25">
      <c r="K29629"/>
    </row>
    <row r="29630" spans="11:11" x14ac:dyDescent="0.25">
      <c r="K29630"/>
    </row>
    <row r="29631" spans="11:11" x14ac:dyDescent="0.25">
      <c r="K29631"/>
    </row>
    <row r="29632" spans="11:11" x14ac:dyDescent="0.25">
      <c r="K29632"/>
    </row>
    <row r="29633" spans="11:11" x14ac:dyDescent="0.25">
      <c r="K29633"/>
    </row>
    <row r="29634" spans="11:11" x14ac:dyDescent="0.25">
      <c r="K29634"/>
    </row>
    <row r="29635" spans="11:11" x14ac:dyDescent="0.25">
      <c r="K29635"/>
    </row>
    <row r="29636" spans="11:11" x14ac:dyDescent="0.25">
      <c r="K29636"/>
    </row>
    <row r="29637" spans="11:11" x14ac:dyDescent="0.25">
      <c r="K29637"/>
    </row>
    <row r="29638" spans="11:11" x14ac:dyDescent="0.25">
      <c r="K29638"/>
    </row>
    <row r="29639" spans="11:11" x14ac:dyDescent="0.25">
      <c r="K29639"/>
    </row>
    <row r="29640" spans="11:11" x14ac:dyDescent="0.25">
      <c r="K29640"/>
    </row>
    <row r="29641" spans="11:11" x14ac:dyDescent="0.25">
      <c r="K29641"/>
    </row>
    <row r="29642" spans="11:11" x14ac:dyDescent="0.25">
      <c r="K29642"/>
    </row>
    <row r="29643" spans="11:11" x14ac:dyDescent="0.25">
      <c r="K29643"/>
    </row>
    <row r="29644" spans="11:11" x14ac:dyDescent="0.25">
      <c r="K29644"/>
    </row>
    <row r="29645" spans="11:11" x14ac:dyDescent="0.25">
      <c r="K29645"/>
    </row>
    <row r="29646" spans="11:11" x14ac:dyDescent="0.25">
      <c r="K29646"/>
    </row>
    <row r="29647" spans="11:11" x14ac:dyDescent="0.25">
      <c r="K29647"/>
    </row>
    <row r="29648" spans="11:11" x14ac:dyDescent="0.25">
      <c r="K29648"/>
    </row>
    <row r="29649" spans="11:11" x14ac:dyDescent="0.25">
      <c r="K29649"/>
    </row>
    <row r="29650" spans="11:11" x14ac:dyDescent="0.25">
      <c r="K29650"/>
    </row>
    <row r="29651" spans="11:11" x14ac:dyDescent="0.25">
      <c r="K29651"/>
    </row>
    <row r="29652" spans="11:11" x14ac:dyDescent="0.25">
      <c r="K29652"/>
    </row>
    <row r="29653" spans="11:11" x14ac:dyDescent="0.25">
      <c r="K29653"/>
    </row>
    <row r="29654" spans="11:11" x14ac:dyDescent="0.25">
      <c r="K29654"/>
    </row>
    <row r="29655" spans="11:11" x14ac:dyDescent="0.25">
      <c r="K29655"/>
    </row>
    <row r="29656" spans="11:11" x14ac:dyDescent="0.25">
      <c r="K29656"/>
    </row>
    <row r="29657" spans="11:11" x14ac:dyDescent="0.25">
      <c r="K29657"/>
    </row>
    <row r="29658" spans="11:11" x14ac:dyDescent="0.25">
      <c r="K29658"/>
    </row>
    <row r="29659" spans="11:11" x14ac:dyDescent="0.25">
      <c r="K29659"/>
    </row>
    <row r="29660" spans="11:11" x14ac:dyDescent="0.25">
      <c r="K29660"/>
    </row>
    <row r="29661" spans="11:11" x14ac:dyDescent="0.25">
      <c r="K29661"/>
    </row>
    <row r="29662" spans="11:11" x14ac:dyDescent="0.25">
      <c r="K29662"/>
    </row>
    <row r="29663" spans="11:11" x14ac:dyDescent="0.25">
      <c r="K29663"/>
    </row>
    <row r="29664" spans="11:11" x14ac:dyDescent="0.25">
      <c r="K29664"/>
    </row>
    <row r="29665" spans="11:11" x14ac:dyDescent="0.25">
      <c r="K29665"/>
    </row>
    <row r="29666" spans="11:11" x14ac:dyDescent="0.25">
      <c r="K29666"/>
    </row>
    <row r="29667" spans="11:11" x14ac:dyDescent="0.25">
      <c r="K29667"/>
    </row>
    <row r="29668" spans="11:11" x14ac:dyDescent="0.25">
      <c r="K29668"/>
    </row>
    <row r="29669" spans="11:11" x14ac:dyDescent="0.25">
      <c r="K29669"/>
    </row>
    <row r="29670" spans="11:11" x14ac:dyDescent="0.25">
      <c r="K29670"/>
    </row>
    <row r="29671" spans="11:11" x14ac:dyDescent="0.25">
      <c r="K29671"/>
    </row>
    <row r="29672" spans="11:11" x14ac:dyDescent="0.25">
      <c r="K29672"/>
    </row>
    <row r="29673" spans="11:11" x14ac:dyDescent="0.25">
      <c r="K29673"/>
    </row>
    <row r="29674" spans="11:11" x14ac:dyDescent="0.25">
      <c r="K29674"/>
    </row>
    <row r="29675" spans="11:11" x14ac:dyDescent="0.25">
      <c r="K29675"/>
    </row>
    <row r="29676" spans="11:11" x14ac:dyDescent="0.25">
      <c r="K29676"/>
    </row>
    <row r="29677" spans="11:11" x14ac:dyDescent="0.25">
      <c r="K29677"/>
    </row>
    <row r="29678" spans="11:11" x14ac:dyDescent="0.25">
      <c r="K29678"/>
    </row>
    <row r="29679" spans="11:11" x14ac:dyDescent="0.25">
      <c r="K29679"/>
    </row>
    <row r="29680" spans="11:11" x14ac:dyDescent="0.25">
      <c r="K29680"/>
    </row>
    <row r="29681" spans="11:11" x14ac:dyDescent="0.25">
      <c r="K29681"/>
    </row>
    <row r="29682" spans="11:11" x14ac:dyDescent="0.25">
      <c r="K29682"/>
    </row>
    <row r="29683" spans="11:11" x14ac:dyDescent="0.25">
      <c r="K29683"/>
    </row>
    <row r="29684" spans="11:11" x14ac:dyDescent="0.25">
      <c r="K29684"/>
    </row>
    <row r="29685" spans="11:11" x14ac:dyDescent="0.25">
      <c r="K29685"/>
    </row>
    <row r="29686" spans="11:11" x14ac:dyDescent="0.25">
      <c r="K29686"/>
    </row>
    <row r="29687" spans="11:11" x14ac:dyDescent="0.25">
      <c r="K29687"/>
    </row>
    <row r="29688" spans="11:11" x14ac:dyDescent="0.25">
      <c r="K29688"/>
    </row>
    <row r="29689" spans="11:11" x14ac:dyDescent="0.25">
      <c r="K29689"/>
    </row>
    <row r="29690" spans="11:11" x14ac:dyDescent="0.25">
      <c r="K29690"/>
    </row>
    <row r="29691" spans="11:11" x14ac:dyDescent="0.25">
      <c r="K29691"/>
    </row>
    <row r="29692" spans="11:11" x14ac:dyDescent="0.25">
      <c r="K29692"/>
    </row>
    <row r="29693" spans="11:11" x14ac:dyDescent="0.25">
      <c r="K29693"/>
    </row>
    <row r="29694" spans="11:11" x14ac:dyDescent="0.25">
      <c r="K29694"/>
    </row>
    <row r="29695" spans="11:11" x14ac:dyDescent="0.25">
      <c r="K29695"/>
    </row>
    <row r="29696" spans="11:11" x14ac:dyDescent="0.25">
      <c r="K29696"/>
    </row>
    <row r="29697" spans="11:11" x14ac:dyDescent="0.25">
      <c r="K29697"/>
    </row>
    <row r="29698" spans="11:11" x14ac:dyDescent="0.25">
      <c r="K29698"/>
    </row>
    <row r="29699" spans="11:11" x14ac:dyDescent="0.25">
      <c r="K29699"/>
    </row>
    <row r="29700" spans="11:11" x14ac:dyDescent="0.25">
      <c r="K29700"/>
    </row>
    <row r="29701" spans="11:11" x14ac:dyDescent="0.25">
      <c r="K29701"/>
    </row>
    <row r="29702" spans="11:11" x14ac:dyDescent="0.25">
      <c r="K29702"/>
    </row>
    <row r="29703" spans="11:11" x14ac:dyDescent="0.25">
      <c r="K29703"/>
    </row>
    <row r="29704" spans="11:11" x14ac:dyDescent="0.25">
      <c r="K29704"/>
    </row>
    <row r="29705" spans="11:11" x14ac:dyDescent="0.25">
      <c r="K29705"/>
    </row>
    <row r="29706" spans="11:11" x14ac:dyDescent="0.25">
      <c r="K29706"/>
    </row>
    <row r="29707" spans="11:11" x14ac:dyDescent="0.25">
      <c r="K29707"/>
    </row>
    <row r="29708" spans="11:11" x14ac:dyDescent="0.25">
      <c r="K29708"/>
    </row>
    <row r="29709" spans="11:11" x14ac:dyDescent="0.25">
      <c r="K29709"/>
    </row>
    <row r="29710" spans="11:11" x14ac:dyDescent="0.25">
      <c r="K29710"/>
    </row>
    <row r="29711" spans="11:11" x14ac:dyDescent="0.25">
      <c r="K29711"/>
    </row>
    <row r="29712" spans="11:11" x14ac:dyDescent="0.25">
      <c r="K29712"/>
    </row>
    <row r="29713" spans="11:11" x14ac:dyDescent="0.25">
      <c r="K29713"/>
    </row>
    <row r="29714" spans="11:11" x14ac:dyDescent="0.25">
      <c r="K29714"/>
    </row>
    <row r="29715" spans="11:11" x14ac:dyDescent="0.25">
      <c r="K29715"/>
    </row>
    <row r="29716" spans="11:11" x14ac:dyDescent="0.25">
      <c r="K29716"/>
    </row>
    <row r="29717" spans="11:11" x14ac:dyDescent="0.25">
      <c r="K29717"/>
    </row>
    <row r="29718" spans="11:11" x14ac:dyDescent="0.25">
      <c r="K29718"/>
    </row>
    <row r="29719" spans="11:11" x14ac:dyDescent="0.25">
      <c r="K29719"/>
    </row>
    <row r="29720" spans="11:11" x14ac:dyDescent="0.25">
      <c r="K29720"/>
    </row>
    <row r="29721" spans="11:11" x14ac:dyDescent="0.25">
      <c r="K29721"/>
    </row>
    <row r="29722" spans="11:11" x14ac:dyDescent="0.25">
      <c r="K29722"/>
    </row>
    <row r="29723" spans="11:11" x14ac:dyDescent="0.25">
      <c r="K29723"/>
    </row>
    <row r="29724" spans="11:11" x14ac:dyDescent="0.25">
      <c r="K29724"/>
    </row>
    <row r="29725" spans="11:11" x14ac:dyDescent="0.25">
      <c r="K29725"/>
    </row>
    <row r="29726" spans="11:11" x14ac:dyDescent="0.25">
      <c r="K29726"/>
    </row>
    <row r="29727" spans="11:11" x14ac:dyDescent="0.25">
      <c r="K29727"/>
    </row>
    <row r="29728" spans="11:11" x14ac:dyDescent="0.25">
      <c r="K29728"/>
    </row>
    <row r="29729" spans="11:11" x14ac:dyDescent="0.25">
      <c r="K29729"/>
    </row>
    <row r="29730" spans="11:11" x14ac:dyDescent="0.25">
      <c r="K29730"/>
    </row>
    <row r="29731" spans="11:11" x14ac:dyDescent="0.25">
      <c r="K29731"/>
    </row>
    <row r="29732" spans="11:11" x14ac:dyDescent="0.25">
      <c r="K29732"/>
    </row>
    <row r="29733" spans="11:11" x14ac:dyDescent="0.25">
      <c r="K29733"/>
    </row>
    <row r="29734" spans="11:11" x14ac:dyDescent="0.25">
      <c r="K29734"/>
    </row>
    <row r="29735" spans="11:11" x14ac:dyDescent="0.25">
      <c r="K29735"/>
    </row>
    <row r="29736" spans="11:11" x14ac:dyDescent="0.25">
      <c r="K29736"/>
    </row>
    <row r="29737" spans="11:11" x14ac:dyDescent="0.25">
      <c r="K29737"/>
    </row>
    <row r="29738" spans="11:11" x14ac:dyDescent="0.25">
      <c r="K29738"/>
    </row>
    <row r="29739" spans="11:11" x14ac:dyDescent="0.25">
      <c r="K29739"/>
    </row>
    <row r="29740" spans="11:11" x14ac:dyDescent="0.25">
      <c r="K29740"/>
    </row>
    <row r="29741" spans="11:11" x14ac:dyDescent="0.25">
      <c r="K29741"/>
    </row>
    <row r="29742" spans="11:11" x14ac:dyDescent="0.25">
      <c r="K29742"/>
    </row>
    <row r="29743" spans="11:11" x14ac:dyDescent="0.25">
      <c r="K29743"/>
    </row>
    <row r="29744" spans="11:11" x14ac:dyDescent="0.25">
      <c r="K29744"/>
    </row>
    <row r="29745" spans="11:11" x14ac:dyDescent="0.25">
      <c r="K29745"/>
    </row>
    <row r="29746" spans="11:11" x14ac:dyDescent="0.25">
      <c r="K29746"/>
    </row>
    <row r="29747" spans="11:11" x14ac:dyDescent="0.25">
      <c r="K29747"/>
    </row>
    <row r="29748" spans="11:11" x14ac:dyDescent="0.25">
      <c r="K29748"/>
    </row>
    <row r="29749" spans="11:11" x14ac:dyDescent="0.25">
      <c r="K29749"/>
    </row>
    <row r="29750" spans="11:11" x14ac:dyDescent="0.25">
      <c r="K29750"/>
    </row>
    <row r="29751" spans="11:11" x14ac:dyDescent="0.25">
      <c r="K29751"/>
    </row>
    <row r="29752" spans="11:11" x14ac:dyDescent="0.25">
      <c r="K29752"/>
    </row>
    <row r="29753" spans="11:11" x14ac:dyDescent="0.25">
      <c r="K29753"/>
    </row>
    <row r="29754" spans="11:11" x14ac:dyDescent="0.25">
      <c r="K29754"/>
    </row>
    <row r="29755" spans="11:11" x14ac:dyDescent="0.25">
      <c r="K29755"/>
    </row>
    <row r="29756" spans="11:11" x14ac:dyDescent="0.25">
      <c r="K29756"/>
    </row>
    <row r="29757" spans="11:11" x14ac:dyDescent="0.25">
      <c r="K29757"/>
    </row>
    <row r="29758" spans="11:11" x14ac:dyDescent="0.25">
      <c r="K29758"/>
    </row>
    <row r="29759" spans="11:11" x14ac:dyDescent="0.25">
      <c r="K29759"/>
    </row>
    <row r="29760" spans="11:11" x14ac:dyDescent="0.25">
      <c r="K29760"/>
    </row>
    <row r="29761" spans="11:11" x14ac:dyDescent="0.25">
      <c r="K29761"/>
    </row>
    <row r="29762" spans="11:11" x14ac:dyDescent="0.25">
      <c r="K29762"/>
    </row>
    <row r="29763" spans="11:11" x14ac:dyDescent="0.25">
      <c r="K29763"/>
    </row>
    <row r="29764" spans="11:11" x14ac:dyDescent="0.25">
      <c r="K29764"/>
    </row>
    <row r="29765" spans="11:11" x14ac:dyDescent="0.25">
      <c r="K29765"/>
    </row>
    <row r="29766" spans="11:11" x14ac:dyDescent="0.25">
      <c r="K29766"/>
    </row>
    <row r="29767" spans="11:11" x14ac:dyDescent="0.25">
      <c r="K29767"/>
    </row>
    <row r="29768" spans="11:11" x14ac:dyDescent="0.25">
      <c r="K29768"/>
    </row>
    <row r="29769" spans="11:11" x14ac:dyDescent="0.25">
      <c r="K29769"/>
    </row>
    <row r="29770" spans="11:11" x14ac:dyDescent="0.25">
      <c r="K29770"/>
    </row>
    <row r="29771" spans="11:11" x14ac:dyDescent="0.25">
      <c r="K29771"/>
    </row>
    <row r="29772" spans="11:11" x14ac:dyDescent="0.25">
      <c r="K29772"/>
    </row>
    <row r="29773" spans="11:11" x14ac:dyDescent="0.25">
      <c r="K29773"/>
    </row>
    <row r="29774" spans="11:11" x14ac:dyDescent="0.25">
      <c r="K29774"/>
    </row>
    <row r="29775" spans="11:11" x14ac:dyDescent="0.25">
      <c r="K29775"/>
    </row>
    <row r="29776" spans="11:11" x14ac:dyDescent="0.25">
      <c r="K29776"/>
    </row>
    <row r="29777" spans="11:11" x14ac:dyDescent="0.25">
      <c r="K29777"/>
    </row>
    <row r="29778" spans="11:11" x14ac:dyDescent="0.25">
      <c r="K29778"/>
    </row>
    <row r="29779" spans="11:11" x14ac:dyDescent="0.25">
      <c r="K29779"/>
    </row>
    <row r="29780" spans="11:11" x14ac:dyDescent="0.25">
      <c r="K29780"/>
    </row>
    <row r="29781" spans="11:11" x14ac:dyDescent="0.25">
      <c r="K29781"/>
    </row>
    <row r="29782" spans="11:11" x14ac:dyDescent="0.25">
      <c r="K29782"/>
    </row>
    <row r="29783" spans="11:11" x14ac:dyDescent="0.25">
      <c r="K29783"/>
    </row>
    <row r="29784" spans="11:11" x14ac:dyDescent="0.25">
      <c r="K29784"/>
    </row>
    <row r="29785" spans="11:11" x14ac:dyDescent="0.25">
      <c r="K29785"/>
    </row>
    <row r="29786" spans="11:11" x14ac:dyDescent="0.25">
      <c r="K29786"/>
    </row>
    <row r="29787" spans="11:11" x14ac:dyDescent="0.25">
      <c r="K29787"/>
    </row>
    <row r="29788" spans="11:11" x14ac:dyDescent="0.25">
      <c r="K29788"/>
    </row>
    <row r="29789" spans="11:11" x14ac:dyDescent="0.25">
      <c r="K29789"/>
    </row>
    <row r="29790" spans="11:11" x14ac:dyDescent="0.25">
      <c r="K29790"/>
    </row>
    <row r="29791" spans="11:11" x14ac:dyDescent="0.25">
      <c r="K29791"/>
    </row>
    <row r="29792" spans="11:11" x14ac:dyDescent="0.25">
      <c r="K29792"/>
    </row>
    <row r="29793" spans="11:11" x14ac:dyDescent="0.25">
      <c r="K29793"/>
    </row>
    <row r="29794" spans="11:11" x14ac:dyDescent="0.25">
      <c r="K29794"/>
    </row>
    <row r="29795" spans="11:11" x14ac:dyDescent="0.25">
      <c r="K29795"/>
    </row>
    <row r="29796" spans="11:11" x14ac:dyDescent="0.25">
      <c r="K29796"/>
    </row>
    <row r="29797" spans="11:11" x14ac:dyDescent="0.25">
      <c r="K29797"/>
    </row>
    <row r="29798" spans="11:11" x14ac:dyDescent="0.25">
      <c r="K29798"/>
    </row>
    <row r="29799" spans="11:11" x14ac:dyDescent="0.25">
      <c r="K29799"/>
    </row>
    <row r="29800" spans="11:11" x14ac:dyDescent="0.25">
      <c r="K29800"/>
    </row>
    <row r="29801" spans="11:11" x14ac:dyDescent="0.25">
      <c r="K29801"/>
    </row>
    <row r="29802" spans="11:11" x14ac:dyDescent="0.25">
      <c r="K29802"/>
    </row>
    <row r="29803" spans="11:11" x14ac:dyDescent="0.25">
      <c r="K29803"/>
    </row>
    <row r="29804" spans="11:11" x14ac:dyDescent="0.25">
      <c r="K29804"/>
    </row>
    <row r="29805" spans="11:11" x14ac:dyDescent="0.25">
      <c r="K29805"/>
    </row>
    <row r="29806" spans="11:11" x14ac:dyDescent="0.25">
      <c r="K29806"/>
    </row>
    <row r="29807" spans="11:11" x14ac:dyDescent="0.25">
      <c r="K29807"/>
    </row>
    <row r="29808" spans="11:11" x14ac:dyDescent="0.25">
      <c r="K29808"/>
    </row>
    <row r="29809" spans="11:11" x14ac:dyDescent="0.25">
      <c r="K29809"/>
    </row>
    <row r="29810" spans="11:11" x14ac:dyDescent="0.25">
      <c r="K29810"/>
    </row>
    <row r="29811" spans="11:11" x14ac:dyDescent="0.25">
      <c r="K29811"/>
    </row>
    <row r="29812" spans="11:11" x14ac:dyDescent="0.25">
      <c r="K29812"/>
    </row>
    <row r="29813" spans="11:11" x14ac:dyDescent="0.25">
      <c r="K29813"/>
    </row>
    <row r="29814" spans="11:11" x14ac:dyDescent="0.25">
      <c r="K29814"/>
    </row>
    <row r="29815" spans="11:11" x14ac:dyDescent="0.25">
      <c r="K29815"/>
    </row>
    <row r="29816" spans="11:11" x14ac:dyDescent="0.25">
      <c r="K29816"/>
    </row>
    <row r="29817" spans="11:11" x14ac:dyDescent="0.25">
      <c r="K29817"/>
    </row>
    <row r="29818" spans="11:11" x14ac:dyDescent="0.25">
      <c r="K29818"/>
    </row>
    <row r="29819" spans="11:11" x14ac:dyDescent="0.25">
      <c r="K29819"/>
    </row>
    <row r="29820" spans="11:11" x14ac:dyDescent="0.25">
      <c r="K29820"/>
    </row>
    <row r="29821" spans="11:11" x14ac:dyDescent="0.25">
      <c r="K29821"/>
    </row>
    <row r="29822" spans="11:11" x14ac:dyDescent="0.25">
      <c r="K29822"/>
    </row>
    <row r="29823" spans="11:11" x14ac:dyDescent="0.25">
      <c r="K29823"/>
    </row>
    <row r="29824" spans="11:11" x14ac:dyDescent="0.25">
      <c r="K29824"/>
    </row>
    <row r="29825" spans="11:11" x14ac:dyDescent="0.25">
      <c r="K29825"/>
    </row>
    <row r="29826" spans="11:11" x14ac:dyDescent="0.25">
      <c r="K29826"/>
    </row>
    <row r="29827" spans="11:11" x14ac:dyDescent="0.25">
      <c r="K29827"/>
    </row>
    <row r="29828" spans="11:11" x14ac:dyDescent="0.25">
      <c r="K29828"/>
    </row>
    <row r="29829" spans="11:11" x14ac:dyDescent="0.25">
      <c r="K29829"/>
    </row>
    <row r="29830" spans="11:11" x14ac:dyDescent="0.25">
      <c r="K29830"/>
    </row>
    <row r="29831" spans="11:11" x14ac:dyDescent="0.25">
      <c r="K29831"/>
    </row>
    <row r="29832" spans="11:11" x14ac:dyDescent="0.25">
      <c r="K29832"/>
    </row>
    <row r="29833" spans="11:11" x14ac:dyDescent="0.25">
      <c r="K29833"/>
    </row>
    <row r="29834" spans="11:11" x14ac:dyDescent="0.25">
      <c r="K29834"/>
    </row>
    <row r="29835" spans="11:11" x14ac:dyDescent="0.25">
      <c r="K29835"/>
    </row>
    <row r="29836" spans="11:11" x14ac:dyDescent="0.25">
      <c r="K29836"/>
    </row>
    <row r="29837" spans="11:11" x14ac:dyDescent="0.25">
      <c r="K29837"/>
    </row>
    <row r="29838" spans="11:11" x14ac:dyDescent="0.25">
      <c r="K29838"/>
    </row>
    <row r="29839" spans="11:11" x14ac:dyDescent="0.25">
      <c r="K29839"/>
    </row>
    <row r="29840" spans="11:11" x14ac:dyDescent="0.25">
      <c r="K29840"/>
    </row>
    <row r="29841" spans="11:11" x14ac:dyDescent="0.25">
      <c r="K29841"/>
    </row>
    <row r="29842" spans="11:11" x14ac:dyDescent="0.25">
      <c r="K29842"/>
    </row>
    <row r="29843" spans="11:11" x14ac:dyDescent="0.25">
      <c r="K29843"/>
    </row>
    <row r="29844" spans="11:11" x14ac:dyDescent="0.25">
      <c r="K29844"/>
    </row>
    <row r="29845" spans="11:11" x14ac:dyDescent="0.25">
      <c r="K29845"/>
    </row>
    <row r="29846" spans="11:11" x14ac:dyDescent="0.25">
      <c r="K29846"/>
    </row>
    <row r="29847" spans="11:11" x14ac:dyDescent="0.25">
      <c r="K29847"/>
    </row>
    <row r="29848" spans="11:11" x14ac:dyDescent="0.25">
      <c r="K29848"/>
    </row>
    <row r="29849" spans="11:11" x14ac:dyDescent="0.25">
      <c r="K29849"/>
    </row>
    <row r="29850" spans="11:11" x14ac:dyDescent="0.25">
      <c r="K29850"/>
    </row>
    <row r="29851" spans="11:11" x14ac:dyDescent="0.25">
      <c r="K29851"/>
    </row>
    <row r="29852" spans="11:11" x14ac:dyDescent="0.25">
      <c r="K29852"/>
    </row>
    <row r="29853" spans="11:11" x14ac:dyDescent="0.25">
      <c r="K29853"/>
    </row>
    <row r="29854" spans="11:11" x14ac:dyDescent="0.25">
      <c r="K29854"/>
    </row>
    <row r="29855" spans="11:11" x14ac:dyDescent="0.25">
      <c r="K29855"/>
    </row>
    <row r="29856" spans="11:11" x14ac:dyDescent="0.25">
      <c r="K29856"/>
    </row>
    <row r="29857" spans="11:11" x14ac:dyDescent="0.25">
      <c r="K29857"/>
    </row>
    <row r="29858" spans="11:11" x14ac:dyDescent="0.25">
      <c r="K29858"/>
    </row>
    <row r="29859" spans="11:11" x14ac:dyDescent="0.25">
      <c r="K29859"/>
    </row>
    <row r="29860" spans="11:11" x14ac:dyDescent="0.25">
      <c r="K29860"/>
    </row>
    <row r="29861" spans="11:11" x14ac:dyDescent="0.25">
      <c r="K29861"/>
    </row>
    <row r="29862" spans="11:11" x14ac:dyDescent="0.25">
      <c r="K29862"/>
    </row>
    <row r="29863" spans="11:11" x14ac:dyDescent="0.25">
      <c r="K29863"/>
    </row>
    <row r="29864" spans="11:11" x14ac:dyDescent="0.25">
      <c r="K29864"/>
    </row>
    <row r="29865" spans="11:11" x14ac:dyDescent="0.25">
      <c r="K29865"/>
    </row>
    <row r="29866" spans="11:11" x14ac:dyDescent="0.25">
      <c r="K29866"/>
    </row>
    <row r="29867" spans="11:11" x14ac:dyDescent="0.25">
      <c r="K29867"/>
    </row>
    <row r="29868" spans="11:11" x14ac:dyDescent="0.25">
      <c r="K29868"/>
    </row>
    <row r="29869" spans="11:11" x14ac:dyDescent="0.25">
      <c r="K29869"/>
    </row>
    <row r="29870" spans="11:11" x14ac:dyDescent="0.25">
      <c r="K29870"/>
    </row>
    <row r="29871" spans="11:11" x14ac:dyDescent="0.25">
      <c r="K29871"/>
    </row>
    <row r="29872" spans="11:11" x14ac:dyDescent="0.25">
      <c r="K29872"/>
    </row>
    <row r="29873" spans="11:11" x14ac:dyDescent="0.25">
      <c r="K29873"/>
    </row>
    <row r="29874" spans="11:11" x14ac:dyDescent="0.25">
      <c r="K29874"/>
    </row>
    <row r="29875" spans="11:11" x14ac:dyDescent="0.25">
      <c r="K29875"/>
    </row>
    <row r="29876" spans="11:11" x14ac:dyDescent="0.25">
      <c r="K29876"/>
    </row>
    <row r="29877" spans="11:11" x14ac:dyDescent="0.25">
      <c r="K29877"/>
    </row>
    <row r="29878" spans="11:11" x14ac:dyDescent="0.25">
      <c r="K29878"/>
    </row>
    <row r="29879" spans="11:11" x14ac:dyDescent="0.25">
      <c r="K29879"/>
    </row>
    <row r="29880" spans="11:11" x14ac:dyDescent="0.25">
      <c r="K29880"/>
    </row>
    <row r="29881" spans="11:11" x14ac:dyDescent="0.25">
      <c r="K29881"/>
    </row>
    <row r="29882" spans="11:11" x14ac:dyDescent="0.25">
      <c r="K29882"/>
    </row>
    <row r="29883" spans="11:11" x14ac:dyDescent="0.25">
      <c r="K29883"/>
    </row>
    <row r="29884" spans="11:11" x14ac:dyDescent="0.25">
      <c r="K29884"/>
    </row>
    <row r="29885" spans="11:11" x14ac:dyDescent="0.25">
      <c r="K29885"/>
    </row>
    <row r="29886" spans="11:11" x14ac:dyDescent="0.25">
      <c r="K29886"/>
    </row>
    <row r="29887" spans="11:11" x14ac:dyDescent="0.25">
      <c r="K29887"/>
    </row>
    <row r="29888" spans="11:11" x14ac:dyDescent="0.25">
      <c r="K29888"/>
    </row>
    <row r="29889" spans="11:11" x14ac:dyDescent="0.25">
      <c r="K29889"/>
    </row>
    <row r="29890" spans="11:11" x14ac:dyDescent="0.25">
      <c r="K29890"/>
    </row>
    <row r="29891" spans="11:11" x14ac:dyDescent="0.25">
      <c r="K29891"/>
    </row>
    <row r="29892" spans="11:11" x14ac:dyDescent="0.25">
      <c r="K29892"/>
    </row>
    <row r="29893" spans="11:11" x14ac:dyDescent="0.25">
      <c r="K29893"/>
    </row>
    <row r="29894" spans="11:11" x14ac:dyDescent="0.25">
      <c r="K29894"/>
    </row>
    <row r="29895" spans="11:11" x14ac:dyDescent="0.25">
      <c r="K29895"/>
    </row>
    <row r="29896" spans="11:11" x14ac:dyDescent="0.25">
      <c r="K29896"/>
    </row>
    <row r="29897" spans="11:11" x14ac:dyDescent="0.25">
      <c r="K29897"/>
    </row>
    <row r="29898" spans="11:11" x14ac:dyDescent="0.25">
      <c r="K29898"/>
    </row>
    <row r="29899" spans="11:11" x14ac:dyDescent="0.25">
      <c r="K29899"/>
    </row>
    <row r="29900" spans="11:11" x14ac:dyDescent="0.25">
      <c r="K29900"/>
    </row>
    <row r="29901" spans="11:11" x14ac:dyDescent="0.25">
      <c r="K29901"/>
    </row>
    <row r="29902" spans="11:11" x14ac:dyDescent="0.25">
      <c r="K29902"/>
    </row>
    <row r="29903" spans="11:11" x14ac:dyDescent="0.25">
      <c r="K29903"/>
    </row>
    <row r="29904" spans="11:11" x14ac:dyDescent="0.25">
      <c r="K29904"/>
    </row>
    <row r="29905" spans="11:11" x14ac:dyDescent="0.25">
      <c r="K29905"/>
    </row>
    <row r="29906" spans="11:11" x14ac:dyDescent="0.25">
      <c r="K29906"/>
    </row>
    <row r="29907" spans="11:11" x14ac:dyDescent="0.25">
      <c r="K29907"/>
    </row>
    <row r="29908" spans="11:11" x14ac:dyDescent="0.25">
      <c r="K29908"/>
    </row>
    <row r="29909" spans="11:11" x14ac:dyDescent="0.25">
      <c r="K29909"/>
    </row>
    <row r="29910" spans="11:11" x14ac:dyDescent="0.25">
      <c r="K29910"/>
    </row>
    <row r="29911" spans="11:11" x14ac:dyDescent="0.25">
      <c r="K29911"/>
    </row>
    <row r="29912" spans="11:11" x14ac:dyDescent="0.25">
      <c r="K29912"/>
    </row>
    <row r="29913" spans="11:11" x14ac:dyDescent="0.25">
      <c r="K29913"/>
    </row>
    <row r="29914" spans="11:11" x14ac:dyDescent="0.25">
      <c r="K29914"/>
    </row>
    <row r="29915" spans="11:11" x14ac:dyDescent="0.25">
      <c r="K29915"/>
    </row>
    <row r="29916" spans="11:11" x14ac:dyDescent="0.25">
      <c r="K29916"/>
    </row>
    <row r="29917" spans="11:11" x14ac:dyDescent="0.25">
      <c r="K29917"/>
    </row>
    <row r="29918" spans="11:11" x14ac:dyDescent="0.25">
      <c r="K29918"/>
    </row>
    <row r="29919" spans="11:11" x14ac:dyDescent="0.25">
      <c r="K29919"/>
    </row>
    <row r="29920" spans="11:11" x14ac:dyDescent="0.25">
      <c r="K29920"/>
    </row>
    <row r="29921" spans="11:11" x14ac:dyDescent="0.25">
      <c r="K29921"/>
    </row>
    <row r="29922" spans="11:11" x14ac:dyDescent="0.25">
      <c r="K29922"/>
    </row>
    <row r="29923" spans="11:11" x14ac:dyDescent="0.25">
      <c r="K29923"/>
    </row>
    <row r="29924" spans="11:11" x14ac:dyDescent="0.25">
      <c r="K29924"/>
    </row>
    <row r="29925" spans="11:11" x14ac:dyDescent="0.25">
      <c r="K29925"/>
    </row>
    <row r="29926" spans="11:11" x14ac:dyDescent="0.25">
      <c r="K29926"/>
    </row>
    <row r="29927" spans="11:11" x14ac:dyDescent="0.25">
      <c r="K29927"/>
    </row>
    <row r="29928" spans="11:11" x14ac:dyDescent="0.25">
      <c r="K29928"/>
    </row>
    <row r="29929" spans="11:11" x14ac:dyDescent="0.25">
      <c r="K29929"/>
    </row>
    <row r="29930" spans="11:11" x14ac:dyDescent="0.25">
      <c r="K29930"/>
    </row>
    <row r="29931" spans="11:11" x14ac:dyDescent="0.25">
      <c r="K29931"/>
    </row>
    <row r="29932" spans="11:11" x14ac:dyDescent="0.25">
      <c r="K29932"/>
    </row>
    <row r="29933" spans="11:11" x14ac:dyDescent="0.25">
      <c r="K29933"/>
    </row>
    <row r="29934" spans="11:11" x14ac:dyDescent="0.25">
      <c r="K29934"/>
    </row>
    <row r="29935" spans="11:11" x14ac:dyDescent="0.25">
      <c r="K29935"/>
    </row>
    <row r="29936" spans="11:11" x14ac:dyDescent="0.25">
      <c r="K29936"/>
    </row>
    <row r="29937" spans="11:11" x14ac:dyDescent="0.25">
      <c r="K29937"/>
    </row>
    <row r="29938" spans="11:11" x14ac:dyDescent="0.25">
      <c r="K29938"/>
    </row>
    <row r="29939" spans="11:11" x14ac:dyDescent="0.25">
      <c r="K29939"/>
    </row>
    <row r="29940" spans="11:11" x14ac:dyDescent="0.25">
      <c r="K29940"/>
    </row>
    <row r="29941" spans="11:11" x14ac:dyDescent="0.25">
      <c r="K29941"/>
    </row>
    <row r="29942" spans="11:11" x14ac:dyDescent="0.25">
      <c r="K29942"/>
    </row>
    <row r="29943" spans="11:11" x14ac:dyDescent="0.25">
      <c r="K29943"/>
    </row>
    <row r="29944" spans="11:11" x14ac:dyDescent="0.25">
      <c r="K29944"/>
    </row>
    <row r="29945" spans="11:11" x14ac:dyDescent="0.25">
      <c r="K29945"/>
    </row>
    <row r="29946" spans="11:11" x14ac:dyDescent="0.25">
      <c r="K29946"/>
    </row>
    <row r="29947" spans="11:11" x14ac:dyDescent="0.25">
      <c r="K29947"/>
    </row>
    <row r="29948" spans="11:11" x14ac:dyDescent="0.25">
      <c r="K29948"/>
    </row>
    <row r="29949" spans="11:11" x14ac:dyDescent="0.25">
      <c r="K29949"/>
    </row>
    <row r="29950" spans="11:11" x14ac:dyDescent="0.25">
      <c r="K29950"/>
    </row>
    <row r="29951" spans="11:11" x14ac:dyDescent="0.25">
      <c r="K29951"/>
    </row>
    <row r="29952" spans="11:11" x14ac:dyDescent="0.25">
      <c r="K29952"/>
    </row>
    <row r="29953" spans="11:11" x14ac:dyDescent="0.25">
      <c r="K29953"/>
    </row>
    <row r="29954" spans="11:11" x14ac:dyDescent="0.25">
      <c r="K29954"/>
    </row>
    <row r="29955" spans="11:11" x14ac:dyDescent="0.25">
      <c r="K29955"/>
    </row>
    <row r="29956" spans="11:11" x14ac:dyDescent="0.25">
      <c r="K29956"/>
    </row>
    <row r="29957" spans="11:11" x14ac:dyDescent="0.25">
      <c r="K29957"/>
    </row>
    <row r="29958" spans="11:11" x14ac:dyDescent="0.25">
      <c r="K29958"/>
    </row>
    <row r="29959" spans="11:11" x14ac:dyDescent="0.25">
      <c r="K29959"/>
    </row>
    <row r="29960" spans="11:11" x14ac:dyDescent="0.25">
      <c r="K29960"/>
    </row>
    <row r="29961" spans="11:11" x14ac:dyDescent="0.25">
      <c r="K29961"/>
    </row>
    <row r="29962" spans="11:11" x14ac:dyDescent="0.25">
      <c r="K29962"/>
    </row>
    <row r="29963" spans="11:11" x14ac:dyDescent="0.25">
      <c r="K29963"/>
    </row>
    <row r="29964" spans="11:11" x14ac:dyDescent="0.25">
      <c r="K29964"/>
    </row>
    <row r="29965" spans="11:11" x14ac:dyDescent="0.25">
      <c r="K29965"/>
    </row>
    <row r="29966" spans="11:11" x14ac:dyDescent="0.25">
      <c r="K29966"/>
    </row>
    <row r="29967" spans="11:11" x14ac:dyDescent="0.25">
      <c r="K29967"/>
    </row>
    <row r="29968" spans="11:11" x14ac:dyDescent="0.25">
      <c r="K29968"/>
    </row>
    <row r="29969" spans="11:11" x14ac:dyDescent="0.25">
      <c r="K29969"/>
    </row>
    <row r="29970" spans="11:11" x14ac:dyDescent="0.25">
      <c r="K29970"/>
    </row>
    <row r="29971" spans="11:11" x14ac:dyDescent="0.25">
      <c r="K29971"/>
    </row>
    <row r="29972" spans="11:11" x14ac:dyDescent="0.25">
      <c r="K29972"/>
    </row>
    <row r="29973" spans="11:11" x14ac:dyDescent="0.25">
      <c r="K29973"/>
    </row>
    <row r="29974" spans="11:11" x14ac:dyDescent="0.25">
      <c r="K29974"/>
    </row>
    <row r="29975" spans="11:11" x14ac:dyDescent="0.25">
      <c r="K29975"/>
    </row>
    <row r="29976" spans="11:11" x14ac:dyDescent="0.25">
      <c r="K29976"/>
    </row>
    <row r="29977" spans="11:11" x14ac:dyDescent="0.25">
      <c r="K29977"/>
    </row>
    <row r="29978" spans="11:11" x14ac:dyDescent="0.25">
      <c r="K29978"/>
    </row>
    <row r="29979" spans="11:11" x14ac:dyDescent="0.25">
      <c r="K29979"/>
    </row>
    <row r="29980" spans="11:11" x14ac:dyDescent="0.25">
      <c r="K29980"/>
    </row>
    <row r="29981" spans="11:11" x14ac:dyDescent="0.25">
      <c r="K29981"/>
    </row>
    <row r="29982" spans="11:11" x14ac:dyDescent="0.25">
      <c r="K29982"/>
    </row>
    <row r="29983" spans="11:11" x14ac:dyDescent="0.25">
      <c r="K29983"/>
    </row>
    <row r="29984" spans="11:11" x14ac:dyDescent="0.25">
      <c r="K29984"/>
    </row>
    <row r="29985" spans="11:11" x14ac:dyDescent="0.25">
      <c r="K29985"/>
    </row>
    <row r="29986" spans="11:11" x14ac:dyDescent="0.25">
      <c r="K29986"/>
    </row>
    <row r="29987" spans="11:11" x14ac:dyDescent="0.25">
      <c r="K29987"/>
    </row>
    <row r="29988" spans="11:11" x14ac:dyDescent="0.25">
      <c r="K29988"/>
    </row>
    <row r="29989" spans="11:11" x14ac:dyDescent="0.25">
      <c r="K29989"/>
    </row>
    <row r="29990" spans="11:11" x14ac:dyDescent="0.25">
      <c r="K29990"/>
    </row>
    <row r="29991" spans="11:11" x14ac:dyDescent="0.25">
      <c r="K29991"/>
    </row>
    <row r="29992" spans="11:11" x14ac:dyDescent="0.25">
      <c r="K29992"/>
    </row>
    <row r="29993" spans="11:11" x14ac:dyDescent="0.25">
      <c r="K29993"/>
    </row>
    <row r="29994" spans="11:11" x14ac:dyDescent="0.25">
      <c r="K29994"/>
    </row>
    <row r="29995" spans="11:11" x14ac:dyDescent="0.25">
      <c r="K29995"/>
    </row>
    <row r="29996" spans="11:11" x14ac:dyDescent="0.25">
      <c r="K29996"/>
    </row>
    <row r="29997" spans="11:11" x14ac:dyDescent="0.25">
      <c r="K29997"/>
    </row>
    <row r="29998" spans="11:11" x14ac:dyDescent="0.25">
      <c r="K29998"/>
    </row>
    <row r="29999" spans="11:11" x14ac:dyDescent="0.25">
      <c r="K29999"/>
    </row>
    <row r="30000" spans="11:11" x14ac:dyDescent="0.25">
      <c r="K30000"/>
    </row>
    <row r="30001" spans="11:11" x14ac:dyDescent="0.25">
      <c r="K30001"/>
    </row>
    <row r="30002" spans="11:11" x14ac:dyDescent="0.25">
      <c r="K30002"/>
    </row>
    <row r="30003" spans="11:11" x14ac:dyDescent="0.25">
      <c r="K30003"/>
    </row>
    <row r="30004" spans="11:11" x14ac:dyDescent="0.25">
      <c r="K30004"/>
    </row>
    <row r="30005" spans="11:11" x14ac:dyDescent="0.25">
      <c r="K30005"/>
    </row>
    <row r="30006" spans="11:11" x14ac:dyDescent="0.25">
      <c r="K30006"/>
    </row>
    <row r="30007" spans="11:11" x14ac:dyDescent="0.25">
      <c r="K30007"/>
    </row>
    <row r="30008" spans="11:11" x14ac:dyDescent="0.25">
      <c r="K30008"/>
    </row>
    <row r="30009" spans="11:11" x14ac:dyDescent="0.25">
      <c r="K30009"/>
    </row>
    <row r="30010" spans="11:11" x14ac:dyDescent="0.25">
      <c r="K30010"/>
    </row>
    <row r="30011" spans="11:11" x14ac:dyDescent="0.25">
      <c r="K30011"/>
    </row>
    <row r="30012" spans="11:11" x14ac:dyDescent="0.25">
      <c r="K30012"/>
    </row>
    <row r="30013" spans="11:11" x14ac:dyDescent="0.25">
      <c r="K30013"/>
    </row>
    <row r="30014" spans="11:11" x14ac:dyDescent="0.25">
      <c r="K30014"/>
    </row>
    <row r="30015" spans="11:11" x14ac:dyDescent="0.25">
      <c r="K30015"/>
    </row>
    <row r="30016" spans="11:11" x14ac:dyDescent="0.25">
      <c r="K30016"/>
    </row>
    <row r="30017" spans="11:11" x14ac:dyDescent="0.25">
      <c r="K30017"/>
    </row>
    <row r="30018" spans="11:11" x14ac:dyDescent="0.25">
      <c r="K30018"/>
    </row>
    <row r="30019" spans="11:11" x14ac:dyDescent="0.25">
      <c r="K30019"/>
    </row>
    <row r="30020" spans="11:11" x14ac:dyDescent="0.25">
      <c r="K30020"/>
    </row>
    <row r="30021" spans="11:11" x14ac:dyDescent="0.25">
      <c r="K30021"/>
    </row>
    <row r="30022" spans="11:11" x14ac:dyDescent="0.25">
      <c r="K30022"/>
    </row>
    <row r="30023" spans="11:11" x14ac:dyDescent="0.25">
      <c r="K30023"/>
    </row>
    <row r="30024" spans="11:11" x14ac:dyDescent="0.25">
      <c r="K30024"/>
    </row>
    <row r="30025" spans="11:11" x14ac:dyDescent="0.25">
      <c r="K30025"/>
    </row>
    <row r="30026" spans="11:11" x14ac:dyDescent="0.25">
      <c r="K30026"/>
    </row>
    <row r="30027" spans="11:11" x14ac:dyDescent="0.25">
      <c r="K30027"/>
    </row>
    <row r="30028" spans="11:11" x14ac:dyDescent="0.25">
      <c r="K30028"/>
    </row>
    <row r="30029" spans="11:11" x14ac:dyDescent="0.25">
      <c r="K30029"/>
    </row>
    <row r="30030" spans="11:11" x14ac:dyDescent="0.25">
      <c r="K30030"/>
    </row>
    <row r="30031" spans="11:11" x14ac:dyDescent="0.25">
      <c r="K30031"/>
    </row>
    <row r="30032" spans="11:11" x14ac:dyDescent="0.25">
      <c r="K30032"/>
    </row>
    <row r="30033" spans="11:11" x14ac:dyDescent="0.25">
      <c r="K30033"/>
    </row>
    <row r="30034" spans="11:11" x14ac:dyDescent="0.25">
      <c r="K30034"/>
    </row>
    <row r="30035" spans="11:11" x14ac:dyDescent="0.25">
      <c r="K30035"/>
    </row>
    <row r="30036" spans="11:11" x14ac:dyDescent="0.25">
      <c r="K30036"/>
    </row>
    <row r="30037" spans="11:11" x14ac:dyDescent="0.25">
      <c r="K30037"/>
    </row>
    <row r="30038" spans="11:11" x14ac:dyDescent="0.25">
      <c r="K30038"/>
    </row>
    <row r="30039" spans="11:11" x14ac:dyDescent="0.25">
      <c r="K30039"/>
    </row>
    <row r="30040" spans="11:11" x14ac:dyDescent="0.25">
      <c r="K30040"/>
    </row>
    <row r="30041" spans="11:11" x14ac:dyDescent="0.25">
      <c r="K30041"/>
    </row>
    <row r="30042" spans="11:11" x14ac:dyDescent="0.25">
      <c r="K30042"/>
    </row>
    <row r="30043" spans="11:11" x14ac:dyDescent="0.25">
      <c r="K30043"/>
    </row>
    <row r="30044" spans="11:11" x14ac:dyDescent="0.25">
      <c r="K30044"/>
    </row>
    <row r="30045" spans="11:11" x14ac:dyDescent="0.25">
      <c r="K30045"/>
    </row>
    <row r="30046" spans="11:11" x14ac:dyDescent="0.25">
      <c r="K30046"/>
    </row>
    <row r="30047" spans="11:11" x14ac:dyDescent="0.25">
      <c r="K30047"/>
    </row>
    <row r="30048" spans="11:11" x14ac:dyDescent="0.25">
      <c r="K30048"/>
    </row>
    <row r="30049" spans="11:11" x14ac:dyDescent="0.25">
      <c r="K30049"/>
    </row>
    <row r="30050" spans="11:11" x14ac:dyDescent="0.25">
      <c r="K30050"/>
    </row>
    <row r="30051" spans="11:11" x14ac:dyDescent="0.25">
      <c r="K30051"/>
    </row>
    <row r="30052" spans="11:11" x14ac:dyDescent="0.25">
      <c r="K30052"/>
    </row>
    <row r="30053" spans="11:11" x14ac:dyDescent="0.25">
      <c r="K30053"/>
    </row>
    <row r="30054" spans="11:11" x14ac:dyDescent="0.25">
      <c r="K30054"/>
    </row>
    <row r="30055" spans="11:11" x14ac:dyDescent="0.25">
      <c r="K30055"/>
    </row>
    <row r="30056" spans="11:11" x14ac:dyDescent="0.25">
      <c r="K30056"/>
    </row>
    <row r="30057" spans="11:11" x14ac:dyDescent="0.25">
      <c r="K30057"/>
    </row>
    <row r="30058" spans="11:11" x14ac:dyDescent="0.25">
      <c r="K30058"/>
    </row>
    <row r="30059" spans="11:11" x14ac:dyDescent="0.25">
      <c r="K30059"/>
    </row>
    <row r="30060" spans="11:11" x14ac:dyDescent="0.25">
      <c r="K30060"/>
    </row>
    <row r="30061" spans="11:11" x14ac:dyDescent="0.25">
      <c r="K30061"/>
    </row>
    <row r="30062" spans="11:11" x14ac:dyDescent="0.25">
      <c r="K30062"/>
    </row>
    <row r="30063" spans="11:11" x14ac:dyDescent="0.25">
      <c r="K30063"/>
    </row>
    <row r="30064" spans="11:11" x14ac:dyDescent="0.25">
      <c r="K30064"/>
    </row>
    <row r="30065" spans="11:11" x14ac:dyDescent="0.25">
      <c r="K30065"/>
    </row>
    <row r="30066" spans="11:11" x14ac:dyDescent="0.25">
      <c r="K30066"/>
    </row>
    <row r="30067" spans="11:11" x14ac:dyDescent="0.25">
      <c r="K30067"/>
    </row>
    <row r="30068" spans="11:11" x14ac:dyDescent="0.25">
      <c r="K30068"/>
    </row>
    <row r="30069" spans="11:11" x14ac:dyDescent="0.25">
      <c r="K30069"/>
    </row>
    <row r="30070" spans="11:11" x14ac:dyDescent="0.25">
      <c r="K30070"/>
    </row>
    <row r="30071" spans="11:11" x14ac:dyDescent="0.25">
      <c r="K30071"/>
    </row>
    <row r="30072" spans="11:11" x14ac:dyDescent="0.25">
      <c r="K30072"/>
    </row>
    <row r="30073" spans="11:11" x14ac:dyDescent="0.25">
      <c r="K30073"/>
    </row>
    <row r="30074" spans="11:11" x14ac:dyDescent="0.25">
      <c r="K30074"/>
    </row>
    <row r="30075" spans="11:11" x14ac:dyDescent="0.25">
      <c r="K30075"/>
    </row>
    <row r="30076" spans="11:11" x14ac:dyDescent="0.25">
      <c r="K30076"/>
    </row>
    <row r="30077" spans="11:11" x14ac:dyDescent="0.25">
      <c r="K30077"/>
    </row>
    <row r="30078" spans="11:11" x14ac:dyDescent="0.25">
      <c r="K30078"/>
    </row>
    <row r="30079" spans="11:11" x14ac:dyDescent="0.25">
      <c r="K30079"/>
    </row>
    <row r="30080" spans="11:11" x14ac:dyDescent="0.25">
      <c r="K30080"/>
    </row>
    <row r="30081" spans="11:11" x14ac:dyDescent="0.25">
      <c r="K30081"/>
    </row>
    <row r="30082" spans="11:11" x14ac:dyDescent="0.25">
      <c r="K30082"/>
    </row>
    <row r="30083" spans="11:11" x14ac:dyDescent="0.25">
      <c r="K30083"/>
    </row>
    <row r="30084" spans="11:11" x14ac:dyDescent="0.25">
      <c r="K30084"/>
    </row>
    <row r="30085" spans="11:11" x14ac:dyDescent="0.25">
      <c r="K30085"/>
    </row>
    <row r="30086" spans="11:11" x14ac:dyDescent="0.25">
      <c r="K30086"/>
    </row>
    <row r="30087" spans="11:11" x14ac:dyDescent="0.25">
      <c r="K30087"/>
    </row>
    <row r="30088" spans="11:11" x14ac:dyDescent="0.25">
      <c r="K30088"/>
    </row>
    <row r="30089" spans="11:11" x14ac:dyDescent="0.25">
      <c r="K30089"/>
    </row>
    <row r="30090" spans="11:11" x14ac:dyDescent="0.25">
      <c r="K30090"/>
    </row>
    <row r="30091" spans="11:11" x14ac:dyDescent="0.25">
      <c r="K30091"/>
    </row>
    <row r="30092" spans="11:11" x14ac:dyDescent="0.25">
      <c r="K30092"/>
    </row>
    <row r="30093" spans="11:11" x14ac:dyDescent="0.25">
      <c r="K30093"/>
    </row>
    <row r="30094" spans="11:11" x14ac:dyDescent="0.25">
      <c r="K30094"/>
    </row>
    <row r="30095" spans="11:11" x14ac:dyDescent="0.25">
      <c r="K30095"/>
    </row>
    <row r="30096" spans="11:11" x14ac:dyDescent="0.25">
      <c r="K30096"/>
    </row>
    <row r="30097" spans="11:11" x14ac:dyDescent="0.25">
      <c r="K30097"/>
    </row>
    <row r="30098" spans="11:11" x14ac:dyDescent="0.25">
      <c r="K30098"/>
    </row>
    <row r="30099" spans="11:11" x14ac:dyDescent="0.25">
      <c r="K30099"/>
    </row>
    <row r="30100" spans="11:11" x14ac:dyDescent="0.25">
      <c r="K30100"/>
    </row>
    <row r="30101" spans="11:11" x14ac:dyDescent="0.25">
      <c r="K30101"/>
    </row>
    <row r="30102" spans="11:11" x14ac:dyDescent="0.25">
      <c r="K30102"/>
    </row>
    <row r="30103" spans="11:11" x14ac:dyDescent="0.25">
      <c r="K30103"/>
    </row>
    <row r="30104" spans="11:11" x14ac:dyDescent="0.25">
      <c r="K30104"/>
    </row>
    <row r="30105" spans="11:11" x14ac:dyDescent="0.25">
      <c r="K30105"/>
    </row>
    <row r="30106" spans="11:11" x14ac:dyDescent="0.25">
      <c r="K30106"/>
    </row>
    <row r="30107" spans="11:11" x14ac:dyDescent="0.25">
      <c r="K30107"/>
    </row>
    <row r="30108" spans="11:11" x14ac:dyDescent="0.25">
      <c r="K30108"/>
    </row>
    <row r="30109" spans="11:11" x14ac:dyDescent="0.25">
      <c r="K30109"/>
    </row>
    <row r="30110" spans="11:11" x14ac:dyDescent="0.25">
      <c r="K30110"/>
    </row>
    <row r="30111" spans="11:11" x14ac:dyDescent="0.25">
      <c r="K30111"/>
    </row>
    <row r="30112" spans="11:11" x14ac:dyDescent="0.25">
      <c r="K30112"/>
    </row>
    <row r="30113" spans="11:11" x14ac:dyDescent="0.25">
      <c r="K30113"/>
    </row>
    <row r="30114" spans="11:11" x14ac:dyDescent="0.25">
      <c r="K30114"/>
    </row>
    <row r="30115" spans="11:11" x14ac:dyDescent="0.25">
      <c r="K30115"/>
    </row>
    <row r="30116" spans="11:11" x14ac:dyDescent="0.25">
      <c r="K30116"/>
    </row>
    <row r="30117" spans="11:11" x14ac:dyDescent="0.25">
      <c r="K30117"/>
    </row>
    <row r="30118" spans="11:11" x14ac:dyDescent="0.25">
      <c r="K30118"/>
    </row>
    <row r="30119" spans="11:11" x14ac:dyDescent="0.25">
      <c r="K30119"/>
    </row>
    <row r="30120" spans="11:11" x14ac:dyDescent="0.25">
      <c r="K30120"/>
    </row>
    <row r="30121" spans="11:11" x14ac:dyDescent="0.25">
      <c r="K30121"/>
    </row>
    <row r="30122" spans="11:11" x14ac:dyDescent="0.25">
      <c r="K30122"/>
    </row>
    <row r="30123" spans="11:11" x14ac:dyDescent="0.25">
      <c r="K30123"/>
    </row>
    <row r="30124" spans="11:11" x14ac:dyDescent="0.25">
      <c r="K30124"/>
    </row>
    <row r="30125" spans="11:11" x14ac:dyDescent="0.25">
      <c r="K30125"/>
    </row>
    <row r="30126" spans="11:11" x14ac:dyDescent="0.25">
      <c r="K30126"/>
    </row>
    <row r="30127" spans="11:11" x14ac:dyDescent="0.25">
      <c r="K30127"/>
    </row>
    <row r="30128" spans="11:11" x14ac:dyDescent="0.25">
      <c r="K30128"/>
    </row>
    <row r="30129" spans="11:11" x14ac:dyDescent="0.25">
      <c r="K30129"/>
    </row>
    <row r="30130" spans="11:11" x14ac:dyDescent="0.25">
      <c r="K30130"/>
    </row>
    <row r="30131" spans="11:11" x14ac:dyDescent="0.25">
      <c r="K30131"/>
    </row>
    <row r="30132" spans="11:11" x14ac:dyDescent="0.25">
      <c r="K30132"/>
    </row>
    <row r="30133" spans="11:11" x14ac:dyDescent="0.25">
      <c r="K30133"/>
    </row>
    <row r="30134" spans="11:11" x14ac:dyDescent="0.25">
      <c r="K30134"/>
    </row>
    <row r="30135" spans="11:11" x14ac:dyDescent="0.25">
      <c r="K30135"/>
    </row>
    <row r="30136" spans="11:11" x14ac:dyDescent="0.25">
      <c r="K30136"/>
    </row>
    <row r="30137" spans="11:11" x14ac:dyDescent="0.25">
      <c r="K30137"/>
    </row>
    <row r="30138" spans="11:11" x14ac:dyDescent="0.25">
      <c r="K30138"/>
    </row>
    <row r="30139" spans="11:11" x14ac:dyDescent="0.25">
      <c r="K30139"/>
    </row>
    <row r="30140" spans="11:11" x14ac:dyDescent="0.25">
      <c r="K30140"/>
    </row>
    <row r="30141" spans="11:11" x14ac:dyDescent="0.25">
      <c r="K30141"/>
    </row>
    <row r="30142" spans="11:11" x14ac:dyDescent="0.25">
      <c r="K30142"/>
    </row>
    <row r="30143" spans="11:11" x14ac:dyDescent="0.25">
      <c r="K30143"/>
    </row>
    <row r="30144" spans="11:11" x14ac:dyDescent="0.25">
      <c r="K30144"/>
    </row>
    <row r="30145" spans="11:11" x14ac:dyDescent="0.25">
      <c r="K30145"/>
    </row>
    <row r="30146" spans="11:11" x14ac:dyDescent="0.25">
      <c r="K30146"/>
    </row>
    <row r="30147" spans="11:11" x14ac:dyDescent="0.25">
      <c r="K30147"/>
    </row>
    <row r="30148" spans="11:11" x14ac:dyDescent="0.25">
      <c r="K30148"/>
    </row>
    <row r="30149" spans="11:11" x14ac:dyDescent="0.25">
      <c r="K30149"/>
    </row>
    <row r="30150" spans="11:11" x14ac:dyDescent="0.25">
      <c r="K30150"/>
    </row>
    <row r="30151" spans="11:11" x14ac:dyDescent="0.25">
      <c r="K30151"/>
    </row>
    <row r="30152" spans="11:11" x14ac:dyDescent="0.25">
      <c r="K30152"/>
    </row>
    <row r="30153" spans="11:11" x14ac:dyDescent="0.25">
      <c r="K30153"/>
    </row>
    <row r="30154" spans="11:11" x14ac:dyDescent="0.25">
      <c r="K30154"/>
    </row>
    <row r="30155" spans="11:11" x14ac:dyDescent="0.25">
      <c r="K30155"/>
    </row>
    <row r="30156" spans="11:11" x14ac:dyDescent="0.25">
      <c r="K30156"/>
    </row>
    <row r="30157" spans="11:11" x14ac:dyDescent="0.25">
      <c r="K30157"/>
    </row>
    <row r="30158" spans="11:11" x14ac:dyDescent="0.25">
      <c r="K30158"/>
    </row>
    <row r="30159" spans="11:11" x14ac:dyDescent="0.25">
      <c r="K30159"/>
    </row>
    <row r="30160" spans="11:11" x14ac:dyDescent="0.25">
      <c r="K30160"/>
    </row>
    <row r="30161" spans="11:11" x14ac:dyDescent="0.25">
      <c r="K30161"/>
    </row>
    <row r="30162" spans="11:11" x14ac:dyDescent="0.25">
      <c r="K30162"/>
    </row>
    <row r="30163" spans="11:11" x14ac:dyDescent="0.25">
      <c r="K30163"/>
    </row>
    <row r="30164" spans="11:11" x14ac:dyDescent="0.25">
      <c r="K30164"/>
    </row>
    <row r="30165" spans="11:11" x14ac:dyDescent="0.25">
      <c r="K30165"/>
    </row>
    <row r="30166" spans="11:11" x14ac:dyDescent="0.25">
      <c r="K30166"/>
    </row>
    <row r="30167" spans="11:11" x14ac:dyDescent="0.25">
      <c r="K30167"/>
    </row>
    <row r="30168" spans="11:11" x14ac:dyDescent="0.25">
      <c r="K30168"/>
    </row>
    <row r="30169" spans="11:11" x14ac:dyDescent="0.25">
      <c r="K30169"/>
    </row>
    <row r="30170" spans="11:11" x14ac:dyDescent="0.25">
      <c r="K30170"/>
    </row>
    <row r="30171" spans="11:11" x14ac:dyDescent="0.25">
      <c r="K30171"/>
    </row>
    <row r="30172" spans="11:11" x14ac:dyDescent="0.25">
      <c r="K30172"/>
    </row>
    <row r="30173" spans="11:11" x14ac:dyDescent="0.25">
      <c r="K30173"/>
    </row>
    <row r="30174" spans="11:11" x14ac:dyDescent="0.25">
      <c r="K30174"/>
    </row>
    <row r="30175" spans="11:11" x14ac:dyDescent="0.25">
      <c r="K30175"/>
    </row>
    <row r="30176" spans="11:11" x14ac:dyDescent="0.25">
      <c r="K30176"/>
    </row>
    <row r="30177" spans="11:11" x14ac:dyDescent="0.25">
      <c r="K30177"/>
    </row>
    <row r="30178" spans="11:11" x14ac:dyDescent="0.25">
      <c r="K30178"/>
    </row>
    <row r="30179" spans="11:11" x14ac:dyDescent="0.25">
      <c r="K30179"/>
    </row>
    <row r="30180" spans="11:11" x14ac:dyDescent="0.25">
      <c r="K30180"/>
    </row>
    <row r="30181" spans="11:11" x14ac:dyDescent="0.25">
      <c r="K30181"/>
    </row>
    <row r="30182" spans="11:11" x14ac:dyDescent="0.25">
      <c r="K30182"/>
    </row>
    <row r="30183" spans="11:11" x14ac:dyDescent="0.25">
      <c r="K30183"/>
    </row>
    <row r="30184" spans="11:11" x14ac:dyDescent="0.25">
      <c r="K30184"/>
    </row>
    <row r="30185" spans="11:11" x14ac:dyDescent="0.25">
      <c r="K30185"/>
    </row>
    <row r="30186" spans="11:11" x14ac:dyDescent="0.25">
      <c r="K30186"/>
    </row>
    <row r="30187" spans="11:11" x14ac:dyDescent="0.25">
      <c r="K30187"/>
    </row>
    <row r="30188" spans="11:11" x14ac:dyDescent="0.25">
      <c r="K30188"/>
    </row>
    <row r="30189" spans="11:11" x14ac:dyDescent="0.25">
      <c r="K30189"/>
    </row>
    <row r="30190" spans="11:11" x14ac:dyDescent="0.25">
      <c r="K30190"/>
    </row>
    <row r="30191" spans="11:11" x14ac:dyDescent="0.25">
      <c r="K30191"/>
    </row>
    <row r="30192" spans="11:11" x14ac:dyDescent="0.25">
      <c r="K30192"/>
    </row>
    <row r="30193" spans="11:11" x14ac:dyDescent="0.25">
      <c r="K30193"/>
    </row>
    <row r="30194" spans="11:11" x14ac:dyDescent="0.25">
      <c r="K30194"/>
    </row>
    <row r="30195" spans="11:11" x14ac:dyDescent="0.25">
      <c r="K30195"/>
    </row>
    <row r="30196" spans="11:11" x14ac:dyDescent="0.25">
      <c r="K30196"/>
    </row>
    <row r="30197" spans="11:11" x14ac:dyDescent="0.25">
      <c r="K30197"/>
    </row>
    <row r="30198" spans="11:11" x14ac:dyDescent="0.25">
      <c r="K30198"/>
    </row>
    <row r="30199" spans="11:11" x14ac:dyDescent="0.25">
      <c r="K30199"/>
    </row>
    <row r="30200" spans="11:11" x14ac:dyDescent="0.25">
      <c r="K30200"/>
    </row>
    <row r="30201" spans="11:11" x14ac:dyDescent="0.25">
      <c r="K30201"/>
    </row>
    <row r="30202" spans="11:11" x14ac:dyDescent="0.25">
      <c r="K30202"/>
    </row>
    <row r="30203" spans="11:11" x14ac:dyDescent="0.25">
      <c r="K30203"/>
    </row>
    <row r="30204" spans="11:11" x14ac:dyDescent="0.25">
      <c r="K30204"/>
    </row>
    <row r="30205" spans="11:11" x14ac:dyDescent="0.25">
      <c r="K30205"/>
    </row>
    <row r="30206" spans="11:11" x14ac:dyDescent="0.25">
      <c r="K30206"/>
    </row>
    <row r="30207" spans="11:11" x14ac:dyDescent="0.25">
      <c r="K30207"/>
    </row>
    <row r="30208" spans="11:11" x14ac:dyDescent="0.25">
      <c r="K30208"/>
    </row>
    <row r="30209" spans="11:11" x14ac:dyDescent="0.25">
      <c r="K30209"/>
    </row>
    <row r="30210" spans="11:11" x14ac:dyDescent="0.25">
      <c r="K30210"/>
    </row>
    <row r="30211" spans="11:11" x14ac:dyDescent="0.25">
      <c r="K30211"/>
    </row>
    <row r="30212" spans="11:11" x14ac:dyDescent="0.25">
      <c r="K30212"/>
    </row>
    <row r="30213" spans="11:11" x14ac:dyDescent="0.25">
      <c r="K30213"/>
    </row>
    <row r="30214" spans="11:11" x14ac:dyDescent="0.25">
      <c r="K30214"/>
    </row>
    <row r="30215" spans="11:11" x14ac:dyDescent="0.25">
      <c r="K30215"/>
    </row>
    <row r="30216" spans="11:11" x14ac:dyDescent="0.25">
      <c r="K30216"/>
    </row>
    <row r="30217" spans="11:11" x14ac:dyDescent="0.25">
      <c r="K30217"/>
    </row>
    <row r="30218" spans="11:11" x14ac:dyDescent="0.25">
      <c r="K30218"/>
    </row>
    <row r="30219" spans="11:11" x14ac:dyDescent="0.25">
      <c r="K30219"/>
    </row>
    <row r="30220" spans="11:11" x14ac:dyDescent="0.25">
      <c r="K30220"/>
    </row>
    <row r="30221" spans="11:11" x14ac:dyDescent="0.25">
      <c r="K30221"/>
    </row>
    <row r="30222" spans="11:11" x14ac:dyDescent="0.25">
      <c r="K30222"/>
    </row>
    <row r="30223" spans="11:11" x14ac:dyDescent="0.25">
      <c r="K30223"/>
    </row>
    <row r="30224" spans="11:11" x14ac:dyDescent="0.25">
      <c r="K30224"/>
    </row>
    <row r="30225" spans="11:11" x14ac:dyDescent="0.25">
      <c r="K30225"/>
    </row>
    <row r="30226" spans="11:11" x14ac:dyDescent="0.25">
      <c r="K30226"/>
    </row>
    <row r="30227" spans="11:11" x14ac:dyDescent="0.25">
      <c r="K30227"/>
    </row>
    <row r="30228" spans="11:11" x14ac:dyDescent="0.25">
      <c r="K30228"/>
    </row>
    <row r="30229" spans="11:11" x14ac:dyDescent="0.25">
      <c r="K30229"/>
    </row>
    <row r="30230" spans="11:11" x14ac:dyDescent="0.25">
      <c r="K30230"/>
    </row>
    <row r="30231" spans="11:11" x14ac:dyDescent="0.25">
      <c r="K30231"/>
    </row>
    <row r="30232" spans="11:11" x14ac:dyDescent="0.25">
      <c r="K30232"/>
    </row>
    <row r="30233" spans="11:11" x14ac:dyDescent="0.25">
      <c r="K30233"/>
    </row>
    <row r="30234" spans="11:11" x14ac:dyDescent="0.25">
      <c r="K30234"/>
    </row>
    <row r="30235" spans="11:11" x14ac:dyDescent="0.25">
      <c r="K30235"/>
    </row>
    <row r="30236" spans="11:11" x14ac:dyDescent="0.25">
      <c r="K30236"/>
    </row>
    <row r="30237" spans="11:11" x14ac:dyDescent="0.25">
      <c r="K30237"/>
    </row>
    <row r="30238" spans="11:11" x14ac:dyDescent="0.25">
      <c r="K30238"/>
    </row>
    <row r="30239" spans="11:11" x14ac:dyDescent="0.25">
      <c r="K30239"/>
    </row>
    <row r="30240" spans="11:11" x14ac:dyDescent="0.25">
      <c r="K30240"/>
    </row>
    <row r="30241" spans="11:11" x14ac:dyDescent="0.25">
      <c r="K30241"/>
    </row>
    <row r="30242" spans="11:11" x14ac:dyDescent="0.25">
      <c r="K30242"/>
    </row>
    <row r="30243" spans="11:11" x14ac:dyDescent="0.25">
      <c r="K30243"/>
    </row>
    <row r="30244" spans="11:11" x14ac:dyDescent="0.25">
      <c r="K30244"/>
    </row>
    <row r="30245" spans="11:11" x14ac:dyDescent="0.25">
      <c r="K30245"/>
    </row>
    <row r="30246" spans="11:11" x14ac:dyDescent="0.25">
      <c r="K30246"/>
    </row>
    <row r="30247" spans="11:11" x14ac:dyDescent="0.25">
      <c r="K30247"/>
    </row>
    <row r="30248" spans="11:11" x14ac:dyDescent="0.25">
      <c r="K30248"/>
    </row>
    <row r="30249" spans="11:11" x14ac:dyDescent="0.25">
      <c r="K30249"/>
    </row>
    <row r="30250" spans="11:11" x14ac:dyDescent="0.25">
      <c r="K30250"/>
    </row>
    <row r="30251" spans="11:11" x14ac:dyDescent="0.25">
      <c r="K30251"/>
    </row>
    <row r="30252" spans="11:11" x14ac:dyDescent="0.25">
      <c r="K30252"/>
    </row>
    <row r="30253" spans="11:11" x14ac:dyDescent="0.25">
      <c r="K30253"/>
    </row>
    <row r="30254" spans="11:11" x14ac:dyDescent="0.25">
      <c r="K30254"/>
    </row>
    <row r="30255" spans="11:11" x14ac:dyDescent="0.25">
      <c r="K30255"/>
    </row>
    <row r="30256" spans="11:11" x14ac:dyDescent="0.25">
      <c r="K30256"/>
    </row>
    <row r="30257" spans="11:11" x14ac:dyDescent="0.25">
      <c r="K30257"/>
    </row>
    <row r="30258" spans="11:11" x14ac:dyDescent="0.25">
      <c r="K30258"/>
    </row>
    <row r="30259" spans="11:11" x14ac:dyDescent="0.25">
      <c r="K30259"/>
    </row>
    <row r="30260" spans="11:11" x14ac:dyDescent="0.25">
      <c r="K30260"/>
    </row>
    <row r="30261" spans="11:11" x14ac:dyDescent="0.25">
      <c r="K30261"/>
    </row>
    <row r="30262" spans="11:11" x14ac:dyDescent="0.25">
      <c r="K30262"/>
    </row>
    <row r="30263" spans="11:11" x14ac:dyDescent="0.25">
      <c r="K30263"/>
    </row>
    <row r="30264" spans="11:11" x14ac:dyDescent="0.25">
      <c r="K30264"/>
    </row>
    <row r="30265" spans="11:11" x14ac:dyDescent="0.25">
      <c r="K30265"/>
    </row>
    <row r="30266" spans="11:11" x14ac:dyDescent="0.25">
      <c r="K30266"/>
    </row>
    <row r="30267" spans="11:11" x14ac:dyDescent="0.25">
      <c r="K30267"/>
    </row>
    <row r="30268" spans="11:11" x14ac:dyDescent="0.25">
      <c r="K30268"/>
    </row>
    <row r="30269" spans="11:11" x14ac:dyDescent="0.25">
      <c r="K30269"/>
    </row>
    <row r="30270" spans="11:11" x14ac:dyDescent="0.25">
      <c r="K30270"/>
    </row>
    <row r="30271" spans="11:11" x14ac:dyDescent="0.25">
      <c r="K30271"/>
    </row>
    <row r="30272" spans="11:11" x14ac:dyDescent="0.25">
      <c r="K30272"/>
    </row>
    <row r="30273" spans="11:11" x14ac:dyDescent="0.25">
      <c r="K30273"/>
    </row>
    <row r="30274" spans="11:11" x14ac:dyDescent="0.25">
      <c r="K30274"/>
    </row>
    <row r="30275" spans="11:11" x14ac:dyDescent="0.25">
      <c r="K30275"/>
    </row>
    <row r="30276" spans="11:11" x14ac:dyDescent="0.25">
      <c r="K30276"/>
    </row>
    <row r="30277" spans="11:11" x14ac:dyDescent="0.25">
      <c r="K30277"/>
    </row>
    <row r="30278" spans="11:11" x14ac:dyDescent="0.25">
      <c r="K30278"/>
    </row>
    <row r="30279" spans="11:11" x14ac:dyDescent="0.25">
      <c r="K30279"/>
    </row>
    <row r="30280" spans="11:11" x14ac:dyDescent="0.25">
      <c r="K30280"/>
    </row>
    <row r="30281" spans="11:11" x14ac:dyDescent="0.25">
      <c r="K30281"/>
    </row>
    <row r="30282" spans="11:11" x14ac:dyDescent="0.25">
      <c r="K30282"/>
    </row>
    <row r="30283" spans="11:11" x14ac:dyDescent="0.25">
      <c r="K30283"/>
    </row>
    <row r="30284" spans="11:11" x14ac:dyDescent="0.25">
      <c r="K30284"/>
    </row>
    <row r="30285" spans="11:11" x14ac:dyDescent="0.25">
      <c r="K30285"/>
    </row>
    <row r="30286" spans="11:11" x14ac:dyDescent="0.25">
      <c r="K30286"/>
    </row>
    <row r="30287" spans="11:11" x14ac:dyDescent="0.25">
      <c r="K30287"/>
    </row>
    <row r="30288" spans="11:11" x14ac:dyDescent="0.25">
      <c r="K30288"/>
    </row>
    <row r="30289" spans="11:11" x14ac:dyDescent="0.25">
      <c r="K30289"/>
    </row>
    <row r="30290" spans="11:11" x14ac:dyDescent="0.25">
      <c r="K30290"/>
    </row>
    <row r="30291" spans="11:11" x14ac:dyDescent="0.25">
      <c r="K30291"/>
    </row>
    <row r="30292" spans="11:11" x14ac:dyDescent="0.25">
      <c r="K30292"/>
    </row>
    <row r="30293" spans="11:11" x14ac:dyDescent="0.25">
      <c r="K30293"/>
    </row>
    <row r="30294" spans="11:11" x14ac:dyDescent="0.25">
      <c r="K30294"/>
    </row>
    <row r="30295" spans="11:11" x14ac:dyDescent="0.25">
      <c r="K30295"/>
    </row>
    <row r="30296" spans="11:11" x14ac:dyDescent="0.25">
      <c r="K30296"/>
    </row>
    <row r="30297" spans="11:11" x14ac:dyDescent="0.25">
      <c r="K30297"/>
    </row>
    <row r="30298" spans="11:11" x14ac:dyDescent="0.25">
      <c r="K30298"/>
    </row>
    <row r="30299" spans="11:11" x14ac:dyDescent="0.25">
      <c r="K30299"/>
    </row>
    <row r="30300" spans="11:11" x14ac:dyDescent="0.25">
      <c r="K30300"/>
    </row>
    <row r="30301" spans="11:11" x14ac:dyDescent="0.25">
      <c r="K30301"/>
    </row>
    <row r="30302" spans="11:11" x14ac:dyDescent="0.25">
      <c r="K30302"/>
    </row>
    <row r="30303" spans="11:11" x14ac:dyDescent="0.25">
      <c r="K30303"/>
    </row>
    <row r="30304" spans="11:11" x14ac:dyDescent="0.25">
      <c r="K30304"/>
    </row>
    <row r="30305" spans="11:11" x14ac:dyDescent="0.25">
      <c r="K30305"/>
    </row>
    <row r="30306" spans="11:11" x14ac:dyDescent="0.25">
      <c r="K30306"/>
    </row>
    <row r="30307" spans="11:11" x14ac:dyDescent="0.25">
      <c r="K30307"/>
    </row>
    <row r="30308" spans="11:11" x14ac:dyDescent="0.25">
      <c r="K30308"/>
    </row>
    <row r="30309" spans="11:11" x14ac:dyDescent="0.25">
      <c r="K30309"/>
    </row>
    <row r="30310" spans="11:11" x14ac:dyDescent="0.25">
      <c r="K30310"/>
    </row>
    <row r="30311" spans="11:11" x14ac:dyDescent="0.25">
      <c r="K30311"/>
    </row>
    <row r="30312" spans="11:11" x14ac:dyDescent="0.25">
      <c r="K30312"/>
    </row>
    <row r="30313" spans="11:11" x14ac:dyDescent="0.25">
      <c r="K30313"/>
    </row>
    <row r="30314" spans="11:11" x14ac:dyDescent="0.25">
      <c r="K30314"/>
    </row>
    <row r="30315" spans="11:11" x14ac:dyDescent="0.25">
      <c r="K30315"/>
    </row>
    <row r="30316" spans="11:11" x14ac:dyDescent="0.25">
      <c r="K30316"/>
    </row>
    <row r="30317" spans="11:11" x14ac:dyDescent="0.25">
      <c r="K30317"/>
    </row>
    <row r="30318" spans="11:11" x14ac:dyDescent="0.25">
      <c r="K30318"/>
    </row>
    <row r="30319" spans="11:11" x14ac:dyDescent="0.25">
      <c r="K30319"/>
    </row>
    <row r="30320" spans="11:11" x14ac:dyDescent="0.25">
      <c r="K30320"/>
    </row>
    <row r="30321" spans="11:11" x14ac:dyDescent="0.25">
      <c r="K30321"/>
    </row>
    <row r="30322" spans="11:11" x14ac:dyDescent="0.25">
      <c r="K30322"/>
    </row>
    <row r="30323" spans="11:11" x14ac:dyDescent="0.25">
      <c r="K30323"/>
    </row>
    <row r="30324" spans="11:11" x14ac:dyDescent="0.25">
      <c r="K30324"/>
    </row>
    <row r="30325" spans="11:11" x14ac:dyDescent="0.25">
      <c r="K30325"/>
    </row>
    <row r="30326" spans="11:11" x14ac:dyDescent="0.25">
      <c r="K30326"/>
    </row>
    <row r="30327" spans="11:11" x14ac:dyDescent="0.25">
      <c r="K30327"/>
    </row>
    <row r="30328" spans="11:11" x14ac:dyDescent="0.25">
      <c r="K30328"/>
    </row>
    <row r="30329" spans="11:11" x14ac:dyDescent="0.25">
      <c r="K30329"/>
    </row>
    <row r="30330" spans="11:11" x14ac:dyDescent="0.25">
      <c r="K30330"/>
    </row>
    <row r="30331" spans="11:11" x14ac:dyDescent="0.25">
      <c r="K30331"/>
    </row>
    <row r="30332" spans="11:11" x14ac:dyDescent="0.25">
      <c r="K30332"/>
    </row>
    <row r="30333" spans="11:11" x14ac:dyDescent="0.25">
      <c r="K30333"/>
    </row>
    <row r="30334" spans="11:11" x14ac:dyDescent="0.25">
      <c r="K30334"/>
    </row>
    <row r="30335" spans="11:11" x14ac:dyDescent="0.25">
      <c r="K30335"/>
    </row>
    <row r="30336" spans="11:11" x14ac:dyDescent="0.25">
      <c r="K30336"/>
    </row>
    <row r="30337" spans="11:11" x14ac:dyDescent="0.25">
      <c r="K30337"/>
    </row>
    <row r="30338" spans="11:11" x14ac:dyDescent="0.25">
      <c r="K30338"/>
    </row>
    <row r="30339" spans="11:11" x14ac:dyDescent="0.25">
      <c r="K30339"/>
    </row>
    <row r="30340" spans="11:11" x14ac:dyDescent="0.25">
      <c r="K30340"/>
    </row>
    <row r="30341" spans="11:11" x14ac:dyDescent="0.25">
      <c r="K30341"/>
    </row>
    <row r="30342" spans="11:11" x14ac:dyDescent="0.25">
      <c r="K30342"/>
    </row>
    <row r="30343" spans="11:11" x14ac:dyDescent="0.25">
      <c r="K30343"/>
    </row>
    <row r="30344" spans="11:11" x14ac:dyDescent="0.25">
      <c r="K30344"/>
    </row>
    <row r="30345" spans="11:11" x14ac:dyDescent="0.25">
      <c r="K30345"/>
    </row>
    <row r="30346" spans="11:11" x14ac:dyDescent="0.25">
      <c r="K30346"/>
    </row>
    <row r="30347" spans="11:11" x14ac:dyDescent="0.25">
      <c r="K30347"/>
    </row>
    <row r="30348" spans="11:11" x14ac:dyDescent="0.25">
      <c r="K30348"/>
    </row>
    <row r="30349" spans="11:11" x14ac:dyDescent="0.25">
      <c r="K30349"/>
    </row>
    <row r="30350" spans="11:11" x14ac:dyDescent="0.25">
      <c r="K30350"/>
    </row>
    <row r="30351" spans="11:11" x14ac:dyDescent="0.25">
      <c r="K30351"/>
    </row>
    <row r="30352" spans="11:11" x14ac:dyDescent="0.25">
      <c r="K30352"/>
    </row>
    <row r="30353" spans="11:11" x14ac:dyDescent="0.25">
      <c r="K30353"/>
    </row>
    <row r="30354" spans="11:11" x14ac:dyDescent="0.25">
      <c r="K30354"/>
    </row>
    <row r="30355" spans="11:11" x14ac:dyDescent="0.25">
      <c r="K30355"/>
    </row>
    <row r="30356" spans="11:11" x14ac:dyDescent="0.25">
      <c r="K30356"/>
    </row>
    <row r="30357" spans="11:11" x14ac:dyDescent="0.25">
      <c r="K30357"/>
    </row>
    <row r="30358" spans="11:11" x14ac:dyDescent="0.25">
      <c r="K30358"/>
    </row>
    <row r="30359" spans="11:11" x14ac:dyDescent="0.25">
      <c r="K30359"/>
    </row>
    <row r="30360" spans="11:11" x14ac:dyDescent="0.25">
      <c r="K30360"/>
    </row>
    <row r="30361" spans="11:11" x14ac:dyDescent="0.25">
      <c r="K30361"/>
    </row>
    <row r="30362" spans="11:11" x14ac:dyDescent="0.25">
      <c r="K30362"/>
    </row>
    <row r="30363" spans="11:11" x14ac:dyDescent="0.25">
      <c r="K30363"/>
    </row>
    <row r="30364" spans="11:11" x14ac:dyDescent="0.25">
      <c r="K30364"/>
    </row>
    <row r="30365" spans="11:11" x14ac:dyDescent="0.25">
      <c r="K30365"/>
    </row>
    <row r="30366" spans="11:11" x14ac:dyDescent="0.25">
      <c r="K30366"/>
    </row>
    <row r="30367" spans="11:11" x14ac:dyDescent="0.25">
      <c r="K30367"/>
    </row>
    <row r="30368" spans="11:11" x14ac:dyDescent="0.25">
      <c r="K30368"/>
    </row>
    <row r="30369" spans="11:11" x14ac:dyDescent="0.25">
      <c r="K30369"/>
    </row>
    <row r="30370" spans="11:11" x14ac:dyDescent="0.25">
      <c r="K30370"/>
    </row>
    <row r="30371" spans="11:11" x14ac:dyDescent="0.25">
      <c r="K30371"/>
    </row>
    <row r="30372" spans="11:11" x14ac:dyDescent="0.25">
      <c r="K30372"/>
    </row>
    <row r="30373" spans="11:11" x14ac:dyDescent="0.25">
      <c r="K30373"/>
    </row>
    <row r="30374" spans="11:11" x14ac:dyDescent="0.25">
      <c r="K30374"/>
    </row>
    <row r="30375" spans="11:11" x14ac:dyDescent="0.25">
      <c r="K30375"/>
    </row>
    <row r="30376" spans="11:11" x14ac:dyDescent="0.25">
      <c r="K30376"/>
    </row>
    <row r="30377" spans="11:11" x14ac:dyDescent="0.25">
      <c r="K30377"/>
    </row>
    <row r="30378" spans="11:11" x14ac:dyDescent="0.25">
      <c r="K30378"/>
    </row>
    <row r="30379" spans="11:11" x14ac:dyDescent="0.25">
      <c r="K30379"/>
    </row>
    <row r="30380" spans="11:11" x14ac:dyDescent="0.25">
      <c r="K30380"/>
    </row>
    <row r="30381" spans="11:11" x14ac:dyDescent="0.25">
      <c r="K30381"/>
    </row>
    <row r="30382" spans="11:11" x14ac:dyDescent="0.25">
      <c r="K30382"/>
    </row>
    <row r="30383" spans="11:11" x14ac:dyDescent="0.25">
      <c r="K30383"/>
    </row>
    <row r="30384" spans="11:11" x14ac:dyDescent="0.25">
      <c r="K30384"/>
    </row>
    <row r="30385" spans="11:11" x14ac:dyDescent="0.25">
      <c r="K30385"/>
    </row>
    <row r="30386" spans="11:11" x14ac:dyDescent="0.25">
      <c r="K30386"/>
    </row>
    <row r="30387" spans="11:11" x14ac:dyDescent="0.25">
      <c r="K30387"/>
    </row>
    <row r="30388" spans="11:11" x14ac:dyDescent="0.25">
      <c r="K30388"/>
    </row>
    <row r="30389" spans="11:11" x14ac:dyDescent="0.25">
      <c r="K30389"/>
    </row>
    <row r="30390" spans="11:11" x14ac:dyDescent="0.25">
      <c r="K30390"/>
    </row>
    <row r="30391" spans="11:11" x14ac:dyDescent="0.25">
      <c r="K30391"/>
    </row>
    <row r="30392" spans="11:11" x14ac:dyDescent="0.25">
      <c r="K30392"/>
    </row>
    <row r="30393" spans="11:11" x14ac:dyDescent="0.25">
      <c r="K30393"/>
    </row>
    <row r="30394" spans="11:11" x14ac:dyDescent="0.25">
      <c r="K30394"/>
    </row>
    <row r="30395" spans="11:11" x14ac:dyDescent="0.25">
      <c r="K30395"/>
    </row>
    <row r="30396" spans="11:11" x14ac:dyDescent="0.25">
      <c r="K30396"/>
    </row>
    <row r="30397" spans="11:11" x14ac:dyDescent="0.25">
      <c r="K30397"/>
    </row>
    <row r="30398" spans="11:11" x14ac:dyDescent="0.25">
      <c r="K30398"/>
    </row>
    <row r="30399" spans="11:11" x14ac:dyDescent="0.25">
      <c r="K30399"/>
    </row>
    <row r="30400" spans="11:11" x14ac:dyDescent="0.25">
      <c r="K30400"/>
    </row>
    <row r="30401" spans="11:11" x14ac:dyDescent="0.25">
      <c r="K30401"/>
    </row>
    <row r="30402" spans="11:11" x14ac:dyDescent="0.25">
      <c r="K30402"/>
    </row>
    <row r="30403" spans="11:11" x14ac:dyDescent="0.25">
      <c r="K30403"/>
    </row>
    <row r="30404" spans="11:11" x14ac:dyDescent="0.25">
      <c r="K30404"/>
    </row>
    <row r="30405" spans="11:11" x14ac:dyDescent="0.25">
      <c r="K30405"/>
    </row>
    <row r="30406" spans="11:11" x14ac:dyDescent="0.25">
      <c r="K30406"/>
    </row>
    <row r="30407" spans="11:11" x14ac:dyDescent="0.25">
      <c r="K30407"/>
    </row>
    <row r="30408" spans="11:11" x14ac:dyDescent="0.25">
      <c r="K30408"/>
    </row>
    <row r="30409" spans="11:11" x14ac:dyDescent="0.25">
      <c r="K30409"/>
    </row>
    <row r="30410" spans="11:11" x14ac:dyDescent="0.25">
      <c r="K30410"/>
    </row>
    <row r="30411" spans="11:11" x14ac:dyDescent="0.25">
      <c r="K30411"/>
    </row>
    <row r="30412" spans="11:11" x14ac:dyDescent="0.25">
      <c r="K30412"/>
    </row>
    <row r="30413" spans="11:11" x14ac:dyDescent="0.25">
      <c r="K30413"/>
    </row>
    <row r="30414" spans="11:11" x14ac:dyDescent="0.25">
      <c r="K30414"/>
    </row>
    <row r="30415" spans="11:11" x14ac:dyDescent="0.25">
      <c r="K30415"/>
    </row>
    <row r="30416" spans="11:11" x14ac:dyDescent="0.25">
      <c r="K30416"/>
    </row>
    <row r="30417" spans="11:11" x14ac:dyDescent="0.25">
      <c r="K30417"/>
    </row>
    <row r="30418" spans="11:11" x14ac:dyDescent="0.25">
      <c r="K30418"/>
    </row>
    <row r="30419" spans="11:11" x14ac:dyDescent="0.25">
      <c r="K30419"/>
    </row>
    <row r="30420" spans="11:11" x14ac:dyDescent="0.25">
      <c r="K30420"/>
    </row>
    <row r="30421" spans="11:11" x14ac:dyDescent="0.25">
      <c r="K30421"/>
    </row>
    <row r="30422" spans="11:11" x14ac:dyDescent="0.25">
      <c r="K30422"/>
    </row>
    <row r="30423" spans="11:11" x14ac:dyDescent="0.25">
      <c r="K30423"/>
    </row>
    <row r="30424" spans="11:11" x14ac:dyDescent="0.25">
      <c r="K30424"/>
    </row>
    <row r="30425" spans="11:11" x14ac:dyDescent="0.25">
      <c r="K30425"/>
    </row>
    <row r="30426" spans="11:11" x14ac:dyDescent="0.25">
      <c r="K30426"/>
    </row>
    <row r="30427" spans="11:11" x14ac:dyDescent="0.25">
      <c r="K30427"/>
    </row>
    <row r="30428" spans="11:11" x14ac:dyDescent="0.25">
      <c r="K30428"/>
    </row>
    <row r="30429" spans="11:11" x14ac:dyDescent="0.25">
      <c r="K30429"/>
    </row>
    <row r="30430" spans="11:11" x14ac:dyDescent="0.25">
      <c r="K30430"/>
    </row>
    <row r="30431" spans="11:11" x14ac:dyDescent="0.25">
      <c r="K30431"/>
    </row>
    <row r="30432" spans="11:11" x14ac:dyDescent="0.25">
      <c r="K30432"/>
    </row>
    <row r="30433" spans="11:11" x14ac:dyDescent="0.25">
      <c r="K30433"/>
    </row>
    <row r="30434" spans="11:11" x14ac:dyDescent="0.25">
      <c r="K30434"/>
    </row>
    <row r="30435" spans="11:11" x14ac:dyDescent="0.25">
      <c r="K30435"/>
    </row>
    <row r="30436" spans="11:11" x14ac:dyDescent="0.25">
      <c r="K30436"/>
    </row>
    <row r="30437" spans="11:11" x14ac:dyDescent="0.25">
      <c r="K30437"/>
    </row>
    <row r="30438" spans="11:11" x14ac:dyDescent="0.25">
      <c r="K30438"/>
    </row>
    <row r="30439" spans="11:11" x14ac:dyDescent="0.25">
      <c r="K30439"/>
    </row>
    <row r="30440" spans="11:11" x14ac:dyDescent="0.25">
      <c r="K30440"/>
    </row>
    <row r="30441" spans="11:11" x14ac:dyDescent="0.25">
      <c r="K30441"/>
    </row>
    <row r="30442" spans="11:11" x14ac:dyDescent="0.25">
      <c r="K30442"/>
    </row>
    <row r="30443" spans="11:11" x14ac:dyDescent="0.25">
      <c r="K30443"/>
    </row>
    <row r="30444" spans="11:11" x14ac:dyDescent="0.25">
      <c r="K30444"/>
    </row>
    <row r="30445" spans="11:11" x14ac:dyDescent="0.25">
      <c r="K30445"/>
    </row>
    <row r="30446" spans="11:11" x14ac:dyDescent="0.25">
      <c r="K30446"/>
    </row>
    <row r="30447" spans="11:11" x14ac:dyDescent="0.25">
      <c r="K30447"/>
    </row>
    <row r="30448" spans="11:11" x14ac:dyDescent="0.25">
      <c r="K30448"/>
    </row>
    <row r="30449" spans="11:11" x14ac:dyDescent="0.25">
      <c r="K30449"/>
    </row>
    <row r="30450" spans="11:11" x14ac:dyDescent="0.25">
      <c r="K30450"/>
    </row>
    <row r="30451" spans="11:11" x14ac:dyDescent="0.25">
      <c r="K30451"/>
    </row>
    <row r="30452" spans="11:11" x14ac:dyDescent="0.25">
      <c r="K30452"/>
    </row>
    <row r="30453" spans="11:11" x14ac:dyDescent="0.25">
      <c r="K30453"/>
    </row>
    <row r="30454" spans="11:11" x14ac:dyDescent="0.25">
      <c r="K30454"/>
    </row>
    <row r="30455" spans="11:11" x14ac:dyDescent="0.25">
      <c r="K30455"/>
    </row>
    <row r="30456" spans="11:11" x14ac:dyDescent="0.25">
      <c r="K30456"/>
    </row>
    <row r="30457" spans="11:11" x14ac:dyDescent="0.25">
      <c r="K30457"/>
    </row>
    <row r="30458" spans="11:11" x14ac:dyDescent="0.25">
      <c r="K30458"/>
    </row>
    <row r="30459" spans="11:11" x14ac:dyDescent="0.25">
      <c r="K30459"/>
    </row>
    <row r="30460" spans="11:11" x14ac:dyDescent="0.25">
      <c r="K30460"/>
    </row>
    <row r="30461" spans="11:11" x14ac:dyDescent="0.25">
      <c r="K30461"/>
    </row>
    <row r="30462" spans="11:11" x14ac:dyDescent="0.25">
      <c r="K30462"/>
    </row>
    <row r="30463" spans="11:11" x14ac:dyDescent="0.25">
      <c r="K30463"/>
    </row>
    <row r="30464" spans="11:11" x14ac:dyDescent="0.25">
      <c r="K30464"/>
    </row>
    <row r="30465" spans="11:11" x14ac:dyDescent="0.25">
      <c r="K30465"/>
    </row>
    <row r="30466" spans="11:11" x14ac:dyDescent="0.25">
      <c r="K30466"/>
    </row>
    <row r="30467" spans="11:11" x14ac:dyDescent="0.25">
      <c r="K30467"/>
    </row>
    <row r="30468" spans="11:11" x14ac:dyDescent="0.25">
      <c r="K30468"/>
    </row>
    <row r="30469" spans="11:11" x14ac:dyDescent="0.25">
      <c r="K30469"/>
    </row>
    <row r="30470" spans="11:11" x14ac:dyDescent="0.25">
      <c r="K30470"/>
    </row>
    <row r="30471" spans="11:11" x14ac:dyDescent="0.25">
      <c r="K30471"/>
    </row>
    <row r="30472" spans="11:11" x14ac:dyDescent="0.25">
      <c r="K30472"/>
    </row>
    <row r="30473" spans="11:11" x14ac:dyDescent="0.25">
      <c r="K30473"/>
    </row>
    <row r="30474" spans="11:11" x14ac:dyDescent="0.25">
      <c r="K30474"/>
    </row>
    <row r="30475" spans="11:11" x14ac:dyDescent="0.25">
      <c r="K30475"/>
    </row>
    <row r="30476" spans="11:11" x14ac:dyDescent="0.25">
      <c r="K30476"/>
    </row>
    <row r="30477" spans="11:11" x14ac:dyDescent="0.25">
      <c r="K30477"/>
    </row>
    <row r="30478" spans="11:11" x14ac:dyDescent="0.25">
      <c r="K30478"/>
    </row>
    <row r="30479" spans="11:11" x14ac:dyDescent="0.25">
      <c r="K30479"/>
    </row>
    <row r="30480" spans="11:11" x14ac:dyDescent="0.25">
      <c r="K30480"/>
    </row>
    <row r="30481" spans="11:11" x14ac:dyDescent="0.25">
      <c r="K30481"/>
    </row>
    <row r="30482" spans="11:11" x14ac:dyDescent="0.25">
      <c r="K30482"/>
    </row>
    <row r="30483" spans="11:11" x14ac:dyDescent="0.25">
      <c r="K30483"/>
    </row>
    <row r="30484" spans="11:11" x14ac:dyDescent="0.25">
      <c r="K30484"/>
    </row>
    <row r="30485" spans="11:11" x14ac:dyDescent="0.25">
      <c r="K30485"/>
    </row>
    <row r="30486" spans="11:11" x14ac:dyDescent="0.25">
      <c r="K30486"/>
    </row>
    <row r="30487" spans="11:11" x14ac:dyDescent="0.25">
      <c r="K30487"/>
    </row>
    <row r="30488" spans="11:11" x14ac:dyDescent="0.25">
      <c r="K30488"/>
    </row>
    <row r="30489" spans="11:11" x14ac:dyDescent="0.25">
      <c r="K30489"/>
    </row>
    <row r="30490" spans="11:11" x14ac:dyDescent="0.25">
      <c r="K30490"/>
    </row>
    <row r="30491" spans="11:11" x14ac:dyDescent="0.25">
      <c r="K30491"/>
    </row>
    <row r="30492" spans="11:11" x14ac:dyDescent="0.25">
      <c r="K30492"/>
    </row>
    <row r="30493" spans="11:11" x14ac:dyDescent="0.25">
      <c r="K30493"/>
    </row>
    <row r="30494" spans="11:11" x14ac:dyDescent="0.25">
      <c r="K30494"/>
    </row>
    <row r="30495" spans="11:11" x14ac:dyDescent="0.25">
      <c r="K30495"/>
    </row>
    <row r="30496" spans="11:11" x14ac:dyDescent="0.25">
      <c r="K30496"/>
    </row>
    <row r="30497" spans="11:11" x14ac:dyDescent="0.25">
      <c r="K30497"/>
    </row>
    <row r="30498" spans="11:11" x14ac:dyDescent="0.25">
      <c r="K30498"/>
    </row>
    <row r="30499" spans="11:11" x14ac:dyDescent="0.25">
      <c r="K30499"/>
    </row>
    <row r="30500" spans="11:11" x14ac:dyDescent="0.25">
      <c r="K30500"/>
    </row>
    <row r="30501" spans="11:11" x14ac:dyDescent="0.25">
      <c r="K30501"/>
    </row>
    <row r="30502" spans="11:11" x14ac:dyDescent="0.25">
      <c r="K30502"/>
    </row>
    <row r="30503" spans="11:11" x14ac:dyDescent="0.25">
      <c r="K30503"/>
    </row>
    <row r="30504" spans="11:11" x14ac:dyDescent="0.25">
      <c r="K30504"/>
    </row>
    <row r="30505" spans="11:11" x14ac:dyDescent="0.25">
      <c r="K30505"/>
    </row>
    <row r="30506" spans="11:11" x14ac:dyDescent="0.25">
      <c r="K30506"/>
    </row>
    <row r="30507" spans="11:11" x14ac:dyDescent="0.25">
      <c r="K30507"/>
    </row>
    <row r="30508" spans="11:11" x14ac:dyDescent="0.25">
      <c r="K30508"/>
    </row>
    <row r="30509" spans="11:11" x14ac:dyDescent="0.25">
      <c r="K30509"/>
    </row>
    <row r="30510" spans="11:11" x14ac:dyDescent="0.25">
      <c r="K30510"/>
    </row>
    <row r="30511" spans="11:11" x14ac:dyDescent="0.25">
      <c r="K30511"/>
    </row>
    <row r="30512" spans="11:11" x14ac:dyDescent="0.25">
      <c r="K30512"/>
    </row>
    <row r="30513" spans="11:11" x14ac:dyDescent="0.25">
      <c r="K30513"/>
    </row>
    <row r="30514" spans="11:11" x14ac:dyDescent="0.25">
      <c r="K30514"/>
    </row>
    <row r="30515" spans="11:11" x14ac:dyDescent="0.25">
      <c r="K30515"/>
    </row>
    <row r="30516" spans="11:11" x14ac:dyDescent="0.25">
      <c r="K30516"/>
    </row>
    <row r="30517" spans="11:11" x14ac:dyDescent="0.25">
      <c r="K30517"/>
    </row>
    <row r="30518" spans="11:11" x14ac:dyDescent="0.25">
      <c r="K30518"/>
    </row>
    <row r="30519" spans="11:11" x14ac:dyDescent="0.25">
      <c r="K30519"/>
    </row>
    <row r="30520" spans="11:11" x14ac:dyDescent="0.25">
      <c r="K30520"/>
    </row>
    <row r="30521" spans="11:11" x14ac:dyDescent="0.25">
      <c r="K30521"/>
    </row>
    <row r="30522" spans="11:11" x14ac:dyDescent="0.25">
      <c r="K30522"/>
    </row>
    <row r="30523" spans="11:11" x14ac:dyDescent="0.25">
      <c r="K30523"/>
    </row>
    <row r="30524" spans="11:11" x14ac:dyDescent="0.25">
      <c r="K30524"/>
    </row>
    <row r="30525" spans="11:11" x14ac:dyDescent="0.25">
      <c r="K30525"/>
    </row>
    <row r="30526" spans="11:11" x14ac:dyDescent="0.25">
      <c r="K30526"/>
    </row>
    <row r="30527" spans="11:11" x14ac:dyDescent="0.25">
      <c r="K30527"/>
    </row>
    <row r="30528" spans="11:11" x14ac:dyDescent="0.25">
      <c r="K30528"/>
    </row>
    <row r="30529" spans="11:11" x14ac:dyDescent="0.25">
      <c r="K30529"/>
    </row>
    <row r="30530" spans="11:11" x14ac:dyDescent="0.25">
      <c r="K30530"/>
    </row>
    <row r="30531" spans="11:11" x14ac:dyDescent="0.25">
      <c r="K30531"/>
    </row>
    <row r="30532" spans="11:11" x14ac:dyDescent="0.25">
      <c r="K30532"/>
    </row>
    <row r="30533" spans="11:11" x14ac:dyDescent="0.25">
      <c r="K30533"/>
    </row>
    <row r="30534" spans="11:11" x14ac:dyDescent="0.25">
      <c r="K30534"/>
    </row>
    <row r="30535" spans="11:11" x14ac:dyDescent="0.25">
      <c r="K30535"/>
    </row>
    <row r="30536" spans="11:11" x14ac:dyDescent="0.25">
      <c r="K30536"/>
    </row>
    <row r="30537" spans="11:11" x14ac:dyDescent="0.25">
      <c r="K30537"/>
    </row>
    <row r="30538" spans="11:11" x14ac:dyDescent="0.25">
      <c r="K30538"/>
    </row>
    <row r="30539" spans="11:11" x14ac:dyDescent="0.25">
      <c r="K30539"/>
    </row>
    <row r="30540" spans="11:11" x14ac:dyDescent="0.25">
      <c r="K30540"/>
    </row>
    <row r="30541" spans="11:11" x14ac:dyDescent="0.25">
      <c r="K30541"/>
    </row>
    <row r="30542" spans="11:11" x14ac:dyDescent="0.25">
      <c r="K30542"/>
    </row>
    <row r="30543" spans="11:11" x14ac:dyDescent="0.25">
      <c r="K30543"/>
    </row>
    <row r="30544" spans="11:11" x14ac:dyDescent="0.25">
      <c r="K30544"/>
    </row>
    <row r="30545" spans="11:11" x14ac:dyDescent="0.25">
      <c r="K30545"/>
    </row>
    <row r="30546" spans="11:11" x14ac:dyDescent="0.25">
      <c r="K30546"/>
    </row>
    <row r="30547" spans="11:11" x14ac:dyDescent="0.25">
      <c r="K30547"/>
    </row>
    <row r="30548" spans="11:11" x14ac:dyDescent="0.25">
      <c r="K30548"/>
    </row>
    <row r="30549" spans="11:11" x14ac:dyDescent="0.25">
      <c r="K30549"/>
    </row>
    <row r="30550" spans="11:11" x14ac:dyDescent="0.25">
      <c r="K30550"/>
    </row>
    <row r="30551" spans="11:11" x14ac:dyDescent="0.25">
      <c r="K30551"/>
    </row>
    <row r="30552" spans="11:11" x14ac:dyDescent="0.25">
      <c r="K30552"/>
    </row>
    <row r="30553" spans="11:11" x14ac:dyDescent="0.25">
      <c r="K30553"/>
    </row>
    <row r="30554" spans="11:11" x14ac:dyDescent="0.25">
      <c r="K30554"/>
    </row>
    <row r="30555" spans="11:11" x14ac:dyDescent="0.25">
      <c r="K30555"/>
    </row>
    <row r="30556" spans="11:11" x14ac:dyDescent="0.25">
      <c r="K30556"/>
    </row>
    <row r="30557" spans="11:11" x14ac:dyDescent="0.25">
      <c r="K30557"/>
    </row>
    <row r="30558" spans="11:11" x14ac:dyDescent="0.25">
      <c r="K30558"/>
    </row>
    <row r="30559" spans="11:11" x14ac:dyDescent="0.25">
      <c r="K30559"/>
    </row>
    <row r="30560" spans="11:11" x14ac:dyDescent="0.25">
      <c r="K30560"/>
    </row>
    <row r="30561" spans="11:11" x14ac:dyDescent="0.25">
      <c r="K30561"/>
    </row>
    <row r="30562" spans="11:11" x14ac:dyDescent="0.25">
      <c r="K30562"/>
    </row>
    <row r="30563" spans="11:11" x14ac:dyDescent="0.25">
      <c r="K30563"/>
    </row>
    <row r="30564" spans="11:11" x14ac:dyDescent="0.25">
      <c r="K30564"/>
    </row>
    <row r="30565" spans="11:11" x14ac:dyDescent="0.25">
      <c r="K30565"/>
    </row>
    <row r="30566" spans="11:11" x14ac:dyDescent="0.25">
      <c r="K30566"/>
    </row>
    <row r="30567" spans="11:11" x14ac:dyDescent="0.25">
      <c r="K30567"/>
    </row>
    <row r="30568" spans="11:11" x14ac:dyDescent="0.25">
      <c r="K30568"/>
    </row>
    <row r="30569" spans="11:11" x14ac:dyDescent="0.25">
      <c r="K30569"/>
    </row>
    <row r="30570" spans="11:11" x14ac:dyDescent="0.25">
      <c r="K30570"/>
    </row>
    <row r="30571" spans="11:11" x14ac:dyDescent="0.25">
      <c r="K30571"/>
    </row>
    <row r="30572" spans="11:11" x14ac:dyDescent="0.25">
      <c r="K30572"/>
    </row>
    <row r="30573" spans="11:11" x14ac:dyDescent="0.25">
      <c r="K30573"/>
    </row>
    <row r="30574" spans="11:11" x14ac:dyDescent="0.25">
      <c r="K30574"/>
    </row>
    <row r="30575" spans="11:11" x14ac:dyDescent="0.25">
      <c r="K30575"/>
    </row>
    <row r="30576" spans="11:11" x14ac:dyDescent="0.25">
      <c r="K30576"/>
    </row>
    <row r="30577" spans="11:11" x14ac:dyDescent="0.25">
      <c r="K30577"/>
    </row>
    <row r="30578" spans="11:11" x14ac:dyDescent="0.25">
      <c r="K30578"/>
    </row>
    <row r="30579" spans="11:11" x14ac:dyDescent="0.25">
      <c r="K30579"/>
    </row>
    <row r="30580" spans="11:11" x14ac:dyDescent="0.25">
      <c r="K30580"/>
    </row>
    <row r="30581" spans="11:11" x14ac:dyDescent="0.25">
      <c r="K30581"/>
    </row>
    <row r="30582" spans="11:11" x14ac:dyDescent="0.25">
      <c r="K30582"/>
    </row>
    <row r="30583" spans="11:11" x14ac:dyDescent="0.25">
      <c r="K30583"/>
    </row>
    <row r="30584" spans="11:11" x14ac:dyDescent="0.25">
      <c r="K30584"/>
    </row>
    <row r="30585" spans="11:11" x14ac:dyDescent="0.25">
      <c r="K30585"/>
    </row>
    <row r="30586" spans="11:11" x14ac:dyDescent="0.25">
      <c r="K30586"/>
    </row>
    <row r="30587" spans="11:11" x14ac:dyDescent="0.25">
      <c r="K30587"/>
    </row>
    <row r="30588" spans="11:11" x14ac:dyDescent="0.25">
      <c r="K30588"/>
    </row>
    <row r="30589" spans="11:11" x14ac:dyDescent="0.25">
      <c r="K30589"/>
    </row>
    <row r="30590" spans="11:11" x14ac:dyDescent="0.25">
      <c r="K30590"/>
    </row>
    <row r="30591" spans="11:11" x14ac:dyDescent="0.25">
      <c r="K30591"/>
    </row>
    <row r="30592" spans="11:11" x14ac:dyDescent="0.25">
      <c r="K30592"/>
    </row>
    <row r="30593" spans="11:11" x14ac:dyDescent="0.25">
      <c r="K30593"/>
    </row>
    <row r="30594" spans="11:11" x14ac:dyDescent="0.25">
      <c r="K30594"/>
    </row>
    <row r="30595" spans="11:11" x14ac:dyDescent="0.25">
      <c r="K30595"/>
    </row>
    <row r="30596" spans="11:11" x14ac:dyDescent="0.25">
      <c r="K30596"/>
    </row>
    <row r="30597" spans="11:11" x14ac:dyDescent="0.25">
      <c r="K30597"/>
    </row>
    <row r="30598" spans="11:11" x14ac:dyDescent="0.25">
      <c r="K30598"/>
    </row>
    <row r="30599" spans="11:11" x14ac:dyDescent="0.25">
      <c r="K30599"/>
    </row>
    <row r="30600" spans="11:11" x14ac:dyDescent="0.25">
      <c r="K30600"/>
    </row>
    <row r="30601" spans="11:11" x14ac:dyDescent="0.25">
      <c r="K30601"/>
    </row>
    <row r="30602" spans="11:11" x14ac:dyDescent="0.25">
      <c r="K30602"/>
    </row>
    <row r="30603" spans="11:11" x14ac:dyDescent="0.25">
      <c r="K30603"/>
    </row>
    <row r="30604" spans="11:11" x14ac:dyDescent="0.25">
      <c r="K30604"/>
    </row>
    <row r="30605" spans="11:11" x14ac:dyDescent="0.25">
      <c r="K30605"/>
    </row>
    <row r="30606" spans="11:11" x14ac:dyDescent="0.25">
      <c r="K30606"/>
    </row>
    <row r="30607" spans="11:11" x14ac:dyDescent="0.25">
      <c r="K30607"/>
    </row>
    <row r="30608" spans="11:11" x14ac:dyDescent="0.25">
      <c r="K30608"/>
    </row>
    <row r="30609" spans="11:11" x14ac:dyDescent="0.25">
      <c r="K30609"/>
    </row>
    <row r="30610" spans="11:11" x14ac:dyDescent="0.25">
      <c r="K30610"/>
    </row>
    <row r="30611" spans="11:11" x14ac:dyDescent="0.25">
      <c r="K30611"/>
    </row>
    <row r="30612" spans="11:11" x14ac:dyDescent="0.25">
      <c r="K30612"/>
    </row>
    <row r="30613" spans="11:11" x14ac:dyDescent="0.25">
      <c r="K30613"/>
    </row>
    <row r="30614" spans="11:11" x14ac:dyDescent="0.25">
      <c r="K30614"/>
    </row>
    <row r="30615" spans="11:11" x14ac:dyDescent="0.25">
      <c r="K30615"/>
    </row>
    <row r="30616" spans="11:11" x14ac:dyDescent="0.25">
      <c r="K30616"/>
    </row>
    <row r="30617" spans="11:11" x14ac:dyDescent="0.25">
      <c r="K30617"/>
    </row>
    <row r="30618" spans="11:11" x14ac:dyDescent="0.25">
      <c r="K30618"/>
    </row>
    <row r="30619" spans="11:11" x14ac:dyDescent="0.25">
      <c r="K30619"/>
    </row>
    <row r="30620" spans="11:11" x14ac:dyDescent="0.25">
      <c r="K30620"/>
    </row>
    <row r="30621" spans="11:11" x14ac:dyDescent="0.25">
      <c r="K30621"/>
    </row>
    <row r="30622" spans="11:11" x14ac:dyDescent="0.25">
      <c r="K30622"/>
    </row>
    <row r="30623" spans="11:11" x14ac:dyDescent="0.25">
      <c r="K30623"/>
    </row>
    <row r="30624" spans="11:11" x14ac:dyDescent="0.25">
      <c r="K30624"/>
    </row>
    <row r="30625" spans="11:11" x14ac:dyDescent="0.25">
      <c r="K30625"/>
    </row>
    <row r="30626" spans="11:11" x14ac:dyDescent="0.25">
      <c r="K30626"/>
    </row>
    <row r="30627" spans="11:11" x14ac:dyDescent="0.25">
      <c r="K30627"/>
    </row>
    <row r="30628" spans="11:11" x14ac:dyDescent="0.25">
      <c r="K30628"/>
    </row>
    <row r="30629" spans="11:11" x14ac:dyDescent="0.25">
      <c r="K30629"/>
    </row>
    <row r="30630" spans="11:11" x14ac:dyDescent="0.25">
      <c r="K30630"/>
    </row>
    <row r="30631" spans="11:11" x14ac:dyDescent="0.25">
      <c r="K30631"/>
    </row>
    <row r="30632" spans="11:11" x14ac:dyDescent="0.25">
      <c r="K30632"/>
    </row>
    <row r="30633" spans="11:11" x14ac:dyDescent="0.25">
      <c r="K30633"/>
    </row>
    <row r="30634" spans="11:11" x14ac:dyDescent="0.25">
      <c r="K30634"/>
    </row>
    <row r="30635" spans="11:11" x14ac:dyDescent="0.25">
      <c r="K30635"/>
    </row>
    <row r="30636" spans="11:11" x14ac:dyDescent="0.25">
      <c r="K30636"/>
    </row>
    <row r="30637" spans="11:11" x14ac:dyDescent="0.25">
      <c r="K30637"/>
    </row>
    <row r="30638" spans="11:11" x14ac:dyDescent="0.25">
      <c r="K30638"/>
    </row>
    <row r="30639" spans="11:11" x14ac:dyDescent="0.25">
      <c r="K30639"/>
    </row>
    <row r="30640" spans="11:11" x14ac:dyDescent="0.25">
      <c r="K30640"/>
    </row>
    <row r="30641" spans="11:11" x14ac:dyDescent="0.25">
      <c r="K30641"/>
    </row>
    <row r="30642" spans="11:11" x14ac:dyDescent="0.25">
      <c r="K30642"/>
    </row>
    <row r="30643" spans="11:11" x14ac:dyDescent="0.25">
      <c r="K30643"/>
    </row>
    <row r="30644" spans="11:11" x14ac:dyDescent="0.25">
      <c r="K30644"/>
    </row>
    <row r="30645" spans="11:11" x14ac:dyDescent="0.25">
      <c r="K30645"/>
    </row>
    <row r="30646" spans="11:11" x14ac:dyDescent="0.25">
      <c r="K30646"/>
    </row>
    <row r="30647" spans="11:11" x14ac:dyDescent="0.25">
      <c r="K30647"/>
    </row>
    <row r="30648" spans="11:11" x14ac:dyDescent="0.25">
      <c r="K30648"/>
    </row>
    <row r="30649" spans="11:11" x14ac:dyDescent="0.25">
      <c r="K30649"/>
    </row>
    <row r="30650" spans="11:11" x14ac:dyDescent="0.25">
      <c r="K30650"/>
    </row>
    <row r="30651" spans="11:11" x14ac:dyDescent="0.25">
      <c r="K30651"/>
    </row>
    <row r="30652" spans="11:11" x14ac:dyDescent="0.25">
      <c r="K30652"/>
    </row>
    <row r="30653" spans="11:11" x14ac:dyDescent="0.25">
      <c r="K30653"/>
    </row>
    <row r="30654" spans="11:11" x14ac:dyDescent="0.25">
      <c r="K30654"/>
    </row>
    <row r="30655" spans="11:11" x14ac:dyDescent="0.25">
      <c r="K30655"/>
    </row>
    <row r="30656" spans="11:11" x14ac:dyDescent="0.25">
      <c r="K30656"/>
    </row>
    <row r="30657" spans="11:11" x14ac:dyDescent="0.25">
      <c r="K30657"/>
    </row>
    <row r="30658" spans="11:11" x14ac:dyDescent="0.25">
      <c r="K30658"/>
    </row>
    <row r="30659" spans="11:11" x14ac:dyDescent="0.25">
      <c r="K30659"/>
    </row>
    <row r="30660" spans="11:11" x14ac:dyDescent="0.25">
      <c r="K30660"/>
    </row>
    <row r="30661" spans="11:11" x14ac:dyDescent="0.25">
      <c r="K30661"/>
    </row>
    <row r="30662" spans="11:11" x14ac:dyDescent="0.25">
      <c r="K30662"/>
    </row>
    <row r="30663" spans="11:11" x14ac:dyDescent="0.25">
      <c r="K30663"/>
    </row>
    <row r="30664" spans="11:11" x14ac:dyDescent="0.25">
      <c r="K30664"/>
    </row>
    <row r="30665" spans="11:11" x14ac:dyDescent="0.25">
      <c r="K30665"/>
    </row>
    <row r="30666" spans="11:11" x14ac:dyDescent="0.25">
      <c r="K30666"/>
    </row>
    <row r="30667" spans="11:11" x14ac:dyDescent="0.25">
      <c r="K30667"/>
    </row>
    <row r="30668" spans="11:11" x14ac:dyDescent="0.25">
      <c r="K30668"/>
    </row>
    <row r="30669" spans="11:11" x14ac:dyDescent="0.25">
      <c r="K30669"/>
    </row>
    <row r="30670" spans="11:11" x14ac:dyDescent="0.25">
      <c r="K30670"/>
    </row>
    <row r="30671" spans="11:11" x14ac:dyDescent="0.25">
      <c r="K30671"/>
    </row>
    <row r="30672" spans="11:11" x14ac:dyDescent="0.25">
      <c r="K30672"/>
    </row>
    <row r="30673" spans="11:11" x14ac:dyDescent="0.25">
      <c r="K30673"/>
    </row>
    <row r="30674" spans="11:11" x14ac:dyDescent="0.25">
      <c r="K30674"/>
    </row>
    <row r="30675" spans="11:11" x14ac:dyDescent="0.25">
      <c r="K30675"/>
    </row>
    <row r="30676" spans="11:11" x14ac:dyDescent="0.25">
      <c r="K30676"/>
    </row>
    <row r="30677" spans="11:11" x14ac:dyDescent="0.25">
      <c r="K30677"/>
    </row>
    <row r="30678" spans="11:11" x14ac:dyDescent="0.25">
      <c r="K30678"/>
    </row>
    <row r="30679" spans="11:11" x14ac:dyDescent="0.25">
      <c r="K30679"/>
    </row>
    <row r="30680" spans="11:11" x14ac:dyDescent="0.25">
      <c r="K30680"/>
    </row>
    <row r="30681" spans="11:11" x14ac:dyDescent="0.25">
      <c r="K30681"/>
    </row>
    <row r="30682" spans="11:11" x14ac:dyDescent="0.25">
      <c r="K30682"/>
    </row>
    <row r="30683" spans="11:11" x14ac:dyDescent="0.25">
      <c r="K30683"/>
    </row>
    <row r="30684" spans="11:11" x14ac:dyDescent="0.25">
      <c r="K30684"/>
    </row>
    <row r="30685" spans="11:11" x14ac:dyDescent="0.25">
      <c r="K30685"/>
    </row>
    <row r="30686" spans="11:11" x14ac:dyDescent="0.25">
      <c r="K30686"/>
    </row>
    <row r="30687" spans="11:11" x14ac:dyDescent="0.25">
      <c r="K30687"/>
    </row>
    <row r="30688" spans="11:11" x14ac:dyDescent="0.25">
      <c r="K30688"/>
    </row>
    <row r="30689" spans="11:11" x14ac:dyDescent="0.25">
      <c r="K30689"/>
    </row>
    <row r="30690" spans="11:11" x14ac:dyDescent="0.25">
      <c r="K30690"/>
    </row>
    <row r="30691" spans="11:11" x14ac:dyDescent="0.25">
      <c r="K30691"/>
    </row>
    <row r="30692" spans="11:11" x14ac:dyDescent="0.25">
      <c r="K30692"/>
    </row>
    <row r="30693" spans="11:11" x14ac:dyDescent="0.25">
      <c r="K30693"/>
    </row>
    <row r="30694" spans="11:11" x14ac:dyDescent="0.25">
      <c r="K30694"/>
    </row>
    <row r="30695" spans="11:11" x14ac:dyDescent="0.25">
      <c r="K30695"/>
    </row>
    <row r="30696" spans="11:11" x14ac:dyDescent="0.25">
      <c r="K30696"/>
    </row>
    <row r="30697" spans="11:11" x14ac:dyDescent="0.25">
      <c r="K30697"/>
    </row>
    <row r="30698" spans="11:11" x14ac:dyDescent="0.25">
      <c r="K30698"/>
    </row>
    <row r="30699" spans="11:11" x14ac:dyDescent="0.25">
      <c r="K30699"/>
    </row>
    <row r="30700" spans="11:11" x14ac:dyDescent="0.25">
      <c r="K30700"/>
    </row>
    <row r="30701" spans="11:11" x14ac:dyDescent="0.25">
      <c r="K30701"/>
    </row>
    <row r="30702" spans="11:11" x14ac:dyDescent="0.25">
      <c r="K30702"/>
    </row>
    <row r="30703" spans="11:11" x14ac:dyDescent="0.25">
      <c r="K30703"/>
    </row>
    <row r="30704" spans="11:11" x14ac:dyDescent="0.25">
      <c r="K30704"/>
    </row>
    <row r="30705" spans="11:11" x14ac:dyDescent="0.25">
      <c r="K30705"/>
    </row>
    <row r="30706" spans="11:11" x14ac:dyDescent="0.25">
      <c r="K30706"/>
    </row>
    <row r="30707" spans="11:11" x14ac:dyDescent="0.25">
      <c r="K30707"/>
    </row>
    <row r="30708" spans="11:11" x14ac:dyDescent="0.25">
      <c r="K30708"/>
    </row>
    <row r="30709" spans="11:11" x14ac:dyDescent="0.25">
      <c r="K30709"/>
    </row>
    <row r="30710" spans="11:11" x14ac:dyDescent="0.25">
      <c r="K30710"/>
    </row>
    <row r="30711" spans="11:11" x14ac:dyDescent="0.25">
      <c r="K30711"/>
    </row>
    <row r="30712" spans="11:11" x14ac:dyDescent="0.25">
      <c r="K30712"/>
    </row>
    <row r="30713" spans="11:11" x14ac:dyDescent="0.25">
      <c r="K30713"/>
    </row>
    <row r="30714" spans="11:11" x14ac:dyDescent="0.25">
      <c r="K30714"/>
    </row>
    <row r="30715" spans="11:11" x14ac:dyDescent="0.25">
      <c r="K30715"/>
    </row>
    <row r="30716" spans="11:11" x14ac:dyDescent="0.25">
      <c r="K30716"/>
    </row>
    <row r="30717" spans="11:11" x14ac:dyDescent="0.25">
      <c r="K30717"/>
    </row>
    <row r="30718" spans="11:11" x14ac:dyDescent="0.25">
      <c r="K30718"/>
    </row>
    <row r="30719" spans="11:11" x14ac:dyDescent="0.25">
      <c r="K30719"/>
    </row>
    <row r="30720" spans="11:11" x14ac:dyDescent="0.25">
      <c r="K30720"/>
    </row>
    <row r="30721" spans="11:11" x14ac:dyDescent="0.25">
      <c r="K30721"/>
    </row>
    <row r="30722" spans="11:11" x14ac:dyDescent="0.25">
      <c r="K30722"/>
    </row>
    <row r="30723" spans="11:11" x14ac:dyDescent="0.25">
      <c r="K30723"/>
    </row>
    <row r="30724" spans="11:11" x14ac:dyDescent="0.25">
      <c r="K30724"/>
    </row>
    <row r="30725" spans="11:11" x14ac:dyDescent="0.25">
      <c r="K30725"/>
    </row>
    <row r="30726" spans="11:11" x14ac:dyDescent="0.25">
      <c r="K30726"/>
    </row>
    <row r="30727" spans="11:11" x14ac:dyDescent="0.25">
      <c r="K30727"/>
    </row>
    <row r="30728" spans="11:11" x14ac:dyDescent="0.25">
      <c r="K30728"/>
    </row>
    <row r="30729" spans="11:11" x14ac:dyDescent="0.25">
      <c r="K30729"/>
    </row>
    <row r="30730" spans="11:11" x14ac:dyDescent="0.25">
      <c r="K30730"/>
    </row>
    <row r="30731" spans="11:11" x14ac:dyDescent="0.25">
      <c r="K30731"/>
    </row>
    <row r="30732" spans="11:11" x14ac:dyDescent="0.25">
      <c r="K30732"/>
    </row>
    <row r="30733" spans="11:11" x14ac:dyDescent="0.25">
      <c r="K30733"/>
    </row>
    <row r="30734" spans="11:11" x14ac:dyDescent="0.25">
      <c r="K30734"/>
    </row>
    <row r="30735" spans="11:11" x14ac:dyDescent="0.25">
      <c r="K30735"/>
    </row>
    <row r="30736" spans="11:11" x14ac:dyDescent="0.25">
      <c r="K30736"/>
    </row>
    <row r="30737" spans="11:11" x14ac:dyDescent="0.25">
      <c r="K30737"/>
    </row>
    <row r="30738" spans="11:11" x14ac:dyDescent="0.25">
      <c r="K30738"/>
    </row>
    <row r="30739" spans="11:11" x14ac:dyDescent="0.25">
      <c r="K30739"/>
    </row>
    <row r="30740" spans="11:11" x14ac:dyDescent="0.25">
      <c r="K30740"/>
    </row>
    <row r="30741" spans="11:11" x14ac:dyDescent="0.25">
      <c r="K30741"/>
    </row>
    <row r="30742" spans="11:11" x14ac:dyDescent="0.25">
      <c r="K30742"/>
    </row>
    <row r="30743" spans="11:11" x14ac:dyDescent="0.25">
      <c r="K30743"/>
    </row>
    <row r="30744" spans="11:11" x14ac:dyDescent="0.25">
      <c r="K30744"/>
    </row>
    <row r="30745" spans="11:11" x14ac:dyDescent="0.25">
      <c r="K30745"/>
    </row>
    <row r="30746" spans="11:11" x14ac:dyDescent="0.25">
      <c r="K30746"/>
    </row>
    <row r="30747" spans="11:11" x14ac:dyDescent="0.25">
      <c r="K30747"/>
    </row>
    <row r="30748" spans="11:11" x14ac:dyDescent="0.25">
      <c r="K30748"/>
    </row>
    <row r="30749" spans="11:11" x14ac:dyDescent="0.25">
      <c r="K30749"/>
    </row>
    <row r="30750" spans="11:11" x14ac:dyDescent="0.25">
      <c r="K30750"/>
    </row>
    <row r="30751" spans="11:11" x14ac:dyDescent="0.25">
      <c r="K30751"/>
    </row>
    <row r="30752" spans="11:11" x14ac:dyDescent="0.25">
      <c r="K30752"/>
    </row>
    <row r="30753" spans="11:11" x14ac:dyDescent="0.25">
      <c r="K30753"/>
    </row>
    <row r="30754" spans="11:11" x14ac:dyDescent="0.25">
      <c r="K30754"/>
    </row>
    <row r="30755" spans="11:11" x14ac:dyDescent="0.25">
      <c r="K30755"/>
    </row>
    <row r="30756" spans="11:11" x14ac:dyDescent="0.25">
      <c r="K30756"/>
    </row>
    <row r="30757" spans="11:11" x14ac:dyDescent="0.25">
      <c r="K30757"/>
    </row>
    <row r="30758" spans="11:11" x14ac:dyDescent="0.25">
      <c r="K30758"/>
    </row>
    <row r="30759" spans="11:11" x14ac:dyDescent="0.25">
      <c r="K30759"/>
    </row>
    <row r="30760" spans="11:11" x14ac:dyDescent="0.25">
      <c r="K30760"/>
    </row>
    <row r="30761" spans="11:11" x14ac:dyDescent="0.25">
      <c r="K30761"/>
    </row>
    <row r="30762" spans="11:11" x14ac:dyDescent="0.25">
      <c r="K30762"/>
    </row>
    <row r="30763" spans="11:11" x14ac:dyDescent="0.25">
      <c r="K30763"/>
    </row>
    <row r="30764" spans="11:11" x14ac:dyDescent="0.25">
      <c r="K30764"/>
    </row>
    <row r="30765" spans="11:11" x14ac:dyDescent="0.25">
      <c r="K30765"/>
    </row>
    <row r="30766" spans="11:11" x14ac:dyDescent="0.25">
      <c r="K30766"/>
    </row>
    <row r="30767" spans="11:11" x14ac:dyDescent="0.25">
      <c r="K30767"/>
    </row>
    <row r="30768" spans="11:11" x14ac:dyDescent="0.25">
      <c r="K30768"/>
    </row>
    <row r="30769" spans="11:11" x14ac:dyDescent="0.25">
      <c r="K30769"/>
    </row>
    <row r="30770" spans="11:11" x14ac:dyDescent="0.25">
      <c r="K30770"/>
    </row>
    <row r="30771" spans="11:11" x14ac:dyDescent="0.25">
      <c r="K30771"/>
    </row>
    <row r="30772" spans="11:11" x14ac:dyDescent="0.25">
      <c r="K30772"/>
    </row>
    <row r="30773" spans="11:11" x14ac:dyDescent="0.25">
      <c r="K30773"/>
    </row>
    <row r="30774" spans="11:11" x14ac:dyDescent="0.25">
      <c r="K30774"/>
    </row>
    <row r="30775" spans="11:11" x14ac:dyDescent="0.25">
      <c r="K30775"/>
    </row>
    <row r="30776" spans="11:11" x14ac:dyDescent="0.25">
      <c r="K30776"/>
    </row>
    <row r="30777" spans="11:11" x14ac:dyDescent="0.25">
      <c r="K30777"/>
    </row>
    <row r="30778" spans="11:11" x14ac:dyDescent="0.25">
      <c r="K30778"/>
    </row>
    <row r="30779" spans="11:11" x14ac:dyDescent="0.25">
      <c r="K30779"/>
    </row>
    <row r="30780" spans="11:11" x14ac:dyDescent="0.25">
      <c r="K30780"/>
    </row>
    <row r="30781" spans="11:11" x14ac:dyDescent="0.25">
      <c r="K30781"/>
    </row>
    <row r="30782" spans="11:11" x14ac:dyDescent="0.25">
      <c r="K30782"/>
    </row>
    <row r="30783" spans="11:11" x14ac:dyDescent="0.25">
      <c r="K30783"/>
    </row>
    <row r="30784" spans="11:11" x14ac:dyDescent="0.25">
      <c r="K30784"/>
    </row>
    <row r="30785" spans="11:11" x14ac:dyDescent="0.25">
      <c r="K30785"/>
    </row>
    <row r="30786" spans="11:11" x14ac:dyDescent="0.25">
      <c r="K30786"/>
    </row>
    <row r="30787" spans="11:11" x14ac:dyDescent="0.25">
      <c r="K30787"/>
    </row>
    <row r="30788" spans="11:11" x14ac:dyDescent="0.25">
      <c r="K30788"/>
    </row>
    <row r="30789" spans="11:11" x14ac:dyDescent="0.25">
      <c r="K30789"/>
    </row>
    <row r="30790" spans="11:11" x14ac:dyDescent="0.25">
      <c r="K30790"/>
    </row>
    <row r="30791" spans="11:11" x14ac:dyDescent="0.25">
      <c r="K30791"/>
    </row>
    <row r="30792" spans="11:11" x14ac:dyDescent="0.25">
      <c r="K30792"/>
    </row>
    <row r="30793" spans="11:11" x14ac:dyDescent="0.25">
      <c r="K30793"/>
    </row>
    <row r="30794" spans="11:11" x14ac:dyDescent="0.25">
      <c r="K30794"/>
    </row>
    <row r="30795" spans="11:11" x14ac:dyDescent="0.25">
      <c r="K30795"/>
    </row>
    <row r="30796" spans="11:11" x14ac:dyDescent="0.25">
      <c r="K30796"/>
    </row>
    <row r="30797" spans="11:11" x14ac:dyDescent="0.25">
      <c r="K30797"/>
    </row>
    <row r="30798" spans="11:11" x14ac:dyDescent="0.25">
      <c r="K30798"/>
    </row>
    <row r="30799" spans="11:11" x14ac:dyDescent="0.25">
      <c r="K30799"/>
    </row>
    <row r="30800" spans="11:11" x14ac:dyDescent="0.25">
      <c r="K30800"/>
    </row>
    <row r="30801" spans="11:11" x14ac:dyDescent="0.25">
      <c r="K30801"/>
    </row>
    <row r="30802" spans="11:11" x14ac:dyDescent="0.25">
      <c r="K30802"/>
    </row>
    <row r="30803" spans="11:11" x14ac:dyDescent="0.25">
      <c r="K30803"/>
    </row>
    <row r="30804" spans="11:11" x14ac:dyDescent="0.25">
      <c r="K30804"/>
    </row>
    <row r="30805" spans="11:11" x14ac:dyDescent="0.25">
      <c r="K30805"/>
    </row>
    <row r="30806" spans="11:11" x14ac:dyDescent="0.25">
      <c r="K30806"/>
    </row>
    <row r="30807" spans="11:11" x14ac:dyDescent="0.25">
      <c r="K30807"/>
    </row>
    <row r="30808" spans="11:11" x14ac:dyDescent="0.25">
      <c r="K30808"/>
    </row>
    <row r="30809" spans="11:11" x14ac:dyDescent="0.25">
      <c r="K30809"/>
    </row>
    <row r="30810" spans="11:11" x14ac:dyDescent="0.25">
      <c r="K30810"/>
    </row>
    <row r="30811" spans="11:11" x14ac:dyDescent="0.25">
      <c r="K30811"/>
    </row>
    <row r="30812" spans="11:11" x14ac:dyDescent="0.25">
      <c r="K30812"/>
    </row>
    <row r="30813" spans="11:11" x14ac:dyDescent="0.25">
      <c r="K30813"/>
    </row>
    <row r="30814" spans="11:11" x14ac:dyDescent="0.25">
      <c r="K30814"/>
    </row>
    <row r="30815" spans="11:11" x14ac:dyDescent="0.25">
      <c r="K30815"/>
    </row>
    <row r="30816" spans="11:11" x14ac:dyDescent="0.25">
      <c r="K30816"/>
    </row>
    <row r="30817" spans="11:11" x14ac:dyDescent="0.25">
      <c r="K30817"/>
    </row>
    <row r="30818" spans="11:11" x14ac:dyDescent="0.25">
      <c r="K30818"/>
    </row>
    <row r="30819" spans="11:11" x14ac:dyDescent="0.25">
      <c r="K30819"/>
    </row>
    <row r="30820" spans="11:11" x14ac:dyDescent="0.25">
      <c r="K30820"/>
    </row>
    <row r="30821" spans="11:11" x14ac:dyDescent="0.25">
      <c r="K30821"/>
    </row>
    <row r="30822" spans="11:11" x14ac:dyDescent="0.25">
      <c r="K30822"/>
    </row>
    <row r="30823" spans="11:11" x14ac:dyDescent="0.25">
      <c r="K30823"/>
    </row>
    <row r="30824" spans="11:11" x14ac:dyDescent="0.25">
      <c r="K30824"/>
    </row>
    <row r="30825" spans="11:11" x14ac:dyDescent="0.25">
      <c r="K30825"/>
    </row>
    <row r="30826" spans="11:11" x14ac:dyDescent="0.25">
      <c r="K30826"/>
    </row>
    <row r="30827" spans="11:11" x14ac:dyDescent="0.25">
      <c r="K30827"/>
    </row>
    <row r="30828" spans="11:11" x14ac:dyDescent="0.25">
      <c r="K30828"/>
    </row>
    <row r="30829" spans="11:11" x14ac:dyDescent="0.25">
      <c r="K30829"/>
    </row>
    <row r="30830" spans="11:11" x14ac:dyDescent="0.25">
      <c r="K30830"/>
    </row>
    <row r="30831" spans="11:11" x14ac:dyDescent="0.25">
      <c r="K30831"/>
    </row>
    <row r="30832" spans="11:11" x14ac:dyDescent="0.25">
      <c r="K30832"/>
    </row>
    <row r="30833" spans="11:11" x14ac:dyDescent="0.25">
      <c r="K30833"/>
    </row>
    <row r="30834" spans="11:11" x14ac:dyDescent="0.25">
      <c r="K30834"/>
    </row>
    <row r="30835" spans="11:11" x14ac:dyDescent="0.25">
      <c r="K30835"/>
    </row>
    <row r="30836" spans="11:11" x14ac:dyDescent="0.25">
      <c r="K30836"/>
    </row>
    <row r="30837" spans="11:11" x14ac:dyDescent="0.25">
      <c r="K30837"/>
    </row>
    <row r="30838" spans="11:11" x14ac:dyDescent="0.25">
      <c r="K30838"/>
    </row>
    <row r="30839" spans="11:11" x14ac:dyDescent="0.25">
      <c r="K30839"/>
    </row>
    <row r="30840" spans="11:11" x14ac:dyDescent="0.25">
      <c r="K30840"/>
    </row>
    <row r="30841" spans="11:11" x14ac:dyDescent="0.25">
      <c r="K30841"/>
    </row>
    <row r="30842" spans="11:11" x14ac:dyDescent="0.25">
      <c r="K30842"/>
    </row>
    <row r="30843" spans="11:11" x14ac:dyDescent="0.25">
      <c r="K30843"/>
    </row>
    <row r="30844" spans="11:11" x14ac:dyDescent="0.25">
      <c r="K30844"/>
    </row>
    <row r="30845" spans="11:11" x14ac:dyDescent="0.25">
      <c r="K30845"/>
    </row>
    <row r="30846" spans="11:11" x14ac:dyDescent="0.25">
      <c r="K30846"/>
    </row>
    <row r="30847" spans="11:11" x14ac:dyDescent="0.25">
      <c r="K30847"/>
    </row>
    <row r="30848" spans="11:11" x14ac:dyDescent="0.25">
      <c r="K30848"/>
    </row>
    <row r="30849" spans="11:11" x14ac:dyDescent="0.25">
      <c r="K30849"/>
    </row>
    <row r="30850" spans="11:11" x14ac:dyDescent="0.25">
      <c r="K30850"/>
    </row>
    <row r="30851" spans="11:11" x14ac:dyDescent="0.25">
      <c r="K30851"/>
    </row>
    <row r="30852" spans="11:11" x14ac:dyDescent="0.25">
      <c r="K30852"/>
    </row>
    <row r="30853" spans="11:11" x14ac:dyDescent="0.25">
      <c r="K30853"/>
    </row>
    <row r="30854" spans="11:11" x14ac:dyDescent="0.25">
      <c r="K30854"/>
    </row>
    <row r="30855" spans="11:11" x14ac:dyDescent="0.25">
      <c r="K30855"/>
    </row>
    <row r="30856" spans="11:11" x14ac:dyDescent="0.25">
      <c r="K30856"/>
    </row>
    <row r="30857" spans="11:11" x14ac:dyDescent="0.25">
      <c r="K30857"/>
    </row>
    <row r="30858" spans="11:11" x14ac:dyDescent="0.25">
      <c r="K30858"/>
    </row>
    <row r="30859" spans="11:11" x14ac:dyDescent="0.25">
      <c r="K30859"/>
    </row>
    <row r="30860" spans="11:11" x14ac:dyDescent="0.25">
      <c r="K30860"/>
    </row>
    <row r="30861" spans="11:11" x14ac:dyDescent="0.25">
      <c r="K30861"/>
    </row>
    <row r="30862" spans="11:11" x14ac:dyDescent="0.25">
      <c r="K30862"/>
    </row>
    <row r="30863" spans="11:11" x14ac:dyDescent="0.25">
      <c r="K30863"/>
    </row>
    <row r="30864" spans="11:11" x14ac:dyDescent="0.25">
      <c r="K30864"/>
    </row>
    <row r="30865" spans="11:11" x14ac:dyDescent="0.25">
      <c r="K30865"/>
    </row>
    <row r="30866" spans="11:11" x14ac:dyDescent="0.25">
      <c r="K30866"/>
    </row>
    <row r="30867" spans="11:11" x14ac:dyDescent="0.25">
      <c r="K30867"/>
    </row>
    <row r="30868" spans="11:11" x14ac:dyDescent="0.25">
      <c r="K30868"/>
    </row>
    <row r="30869" spans="11:11" x14ac:dyDescent="0.25">
      <c r="K30869"/>
    </row>
    <row r="30870" spans="11:11" x14ac:dyDescent="0.25">
      <c r="K30870"/>
    </row>
    <row r="30871" spans="11:11" x14ac:dyDescent="0.25">
      <c r="K30871"/>
    </row>
    <row r="30872" spans="11:11" x14ac:dyDescent="0.25">
      <c r="K30872"/>
    </row>
    <row r="30873" spans="11:11" x14ac:dyDescent="0.25">
      <c r="K30873"/>
    </row>
    <row r="30874" spans="11:11" x14ac:dyDescent="0.25">
      <c r="K30874"/>
    </row>
    <row r="30875" spans="11:11" x14ac:dyDescent="0.25">
      <c r="K30875"/>
    </row>
    <row r="30876" spans="11:11" x14ac:dyDescent="0.25">
      <c r="K30876"/>
    </row>
    <row r="30877" spans="11:11" x14ac:dyDescent="0.25">
      <c r="K30877"/>
    </row>
    <row r="30878" spans="11:11" x14ac:dyDescent="0.25">
      <c r="K30878"/>
    </row>
    <row r="30879" spans="11:11" x14ac:dyDescent="0.25">
      <c r="K30879"/>
    </row>
    <row r="30880" spans="11:11" x14ac:dyDescent="0.25">
      <c r="K30880"/>
    </row>
    <row r="30881" spans="11:11" x14ac:dyDescent="0.25">
      <c r="K30881"/>
    </row>
    <row r="30882" spans="11:11" x14ac:dyDescent="0.25">
      <c r="K30882"/>
    </row>
    <row r="30883" spans="11:11" x14ac:dyDescent="0.25">
      <c r="K30883"/>
    </row>
    <row r="30884" spans="11:11" x14ac:dyDescent="0.25">
      <c r="K30884"/>
    </row>
    <row r="30885" spans="11:11" x14ac:dyDescent="0.25">
      <c r="K30885"/>
    </row>
    <row r="30886" spans="11:11" x14ac:dyDescent="0.25">
      <c r="K30886"/>
    </row>
    <row r="30887" spans="11:11" x14ac:dyDescent="0.25">
      <c r="K30887"/>
    </row>
    <row r="30888" spans="11:11" x14ac:dyDescent="0.25">
      <c r="K30888"/>
    </row>
    <row r="30889" spans="11:11" x14ac:dyDescent="0.25">
      <c r="K30889"/>
    </row>
    <row r="30890" spans="11:11" x14ac:dyDescent="0.25">
      <c r="K30890"/>
    </row>
    <row r="30891" spans="11:11" x14ac:dyDescent="0.25">
      <c r="K30891"/>
    </row>
    <row r="30892" spans="11:11" x14ac:dyDescent="0.25">
      <c r="K30892"/>
    </row>
    <row r="30893" spans="11:11" x14ac:dyDescent="0.25">
      <c r="K30893"/>
    </row>
    <row r="30894" spans="11:11" x14ac:dyDescent="0.25">
      <c r="K30894"/>
    </row>
    <row r="30895" spans="11:11" x14ac:dyDescent="0.25">
      <c r="K30895"/>
    </row>
    <row r="30896" spans="11:11" x14ac:dyDescent="0.25">
      <c r="K30896"/>
    </row>
    <row r="30897" spans="11:11" x14ac:dyDescent="0.25">
      <c r="K30897"/>
    </row>
    <row r="30898" spans="11:11" x14ac:dyDescent="0.25">
      <c r="K30898"/>
    </row>
    <row r="30899" spans="11:11" x14ac:dyDescent="0.25">
      <c r="K30899"/>
    </row>
    <row r="30900" spans="11:11" x14ac:dyDescent="0.25">
      <c r="K30900"/>
    </row>
    <row r="30901" spans="11:11" x14ac:dyDescent="0.25">
      <c r="K30901"/>
    </row>
    <row r="30902" spans="11:11" x14ac:dyDescent="0.25">
      <c r="K30902"/>
    </row>
    <row r="30903" spans="11:11" x14ac:dyDescent="0.25">
      <c r="K30903"/>
    </row>
    <row r="30904" spans="11:11" x14ac:dyDescent="0.25">
      <c r="K30904"/>
    </row>
    <row r="30905" spans="11:11" x14ac:dyDescent="0.25">
      <c r="K30905"/>
    </row>
    <row r="30906" spans="11:11" x14ac:dyDescent="0.25">
      <c r="K30906"/>
    </row>
    <row r="30907" spans="11:11" x14ac:dyDescent="0.25">
      <c r="K30907"/>
    </row>
    <row r="30908" spans="11:11" x14ac:dyDescent="0.25">
      <c r="K30908"/>
    </row>
    <row r="30909" spans="11:11" x14ac:dyDescent="0.25">
      <c r="K30909"/>
    </row>
    <row r="30910" spans="11:11" x14ac:dyDescent="0.25">
      <c r="K30910"/>
    </row>
    <row r="30911" spans="11:11" x14ac:dyDescent="0.25">
      <c r="K30911"/>
    </row>
    <row r="30912" spans="11:11" x14ac:dyDescent="0.25">
      <c r="K30912"/>
    </row>
    <row r="30913" spans="11:11" x14ac:dyDescent="0.25">
      <c r="K30913"/>
    </row>
    <row r="30914" spans="11:11" x14ac:dyDescent="0.25">
      <c r="K30914"/>
    </row>
    <row r="30915" spans="11:11" x14ac:dyDescent="0.25">
      <c r="K30915"/>
    </row>
    <row r="30916" spans="11:11" x14ac:dyDescent="0.25">
      <c r="K30916"/>
    </row>
    <row r="30917" spans="11:11" x14ac:dyDescent="0.25">
      <c r="K30917"/>
    </row>
    <row r="30918" spans="11:11" x14ac:dyDescent="0.25">
      <c r="K30918"/>
    </row>
    <row r="30919" spans="11:11" x14ac:dyDescent="0.25">
      <c r="K30919"/>
    </row>
    <row r="30920" spans="11:11" x14ac:dyDescent="0.25">
      <c r="K30920"/>
    </row>
    <row r="30921" spans="11:11" x14ac:dyDescent="0.25">
      <c r="K30921"/>
    </row>
    <row r="30922" spans="11:11" x14ac:dyDescent="0.25">
      <c r="K30922"/>
    </row>
    <row r="30923" spans="11:11" x14ac:dyDescent="0.25">
      <c r="K30923"/>
    </row>
    <row r="30924" spans="11:11" x14ac:dyDescent="0.25">
      <c r="K30924"/>
    </row>
    <row r="30925" spans="11:11" x14ac:dyDescent="0.25">
      <c r="K30925"/>
    </row>
    <row r="30926" spans="11:11" x14ac:dyDescent="0.25">
      <c r="K30926"/>
    </row>
    <row r="30927" spans="11:11" x14ac:dyDescent="0.25">
      <c r="K30927"/>
    </row>
    <row r="30928" spans="11:11" x14ac:dyDescent="0.25">
      <c r="K30928"/>
    </row>
    <row r="30929" spans="11:11" x14ac:dyDescent="0.25">
      <c r="K30929"/>
    </row>
    <row r="30930" spans="11:11" x14ac:dyDescent="0.25">
      <c r="K30930"/>
    </row>
    <row r="30931" spans="11:11" x14ac:dyDescent="0.25">
      <c r="K30931"/>
    </row>
    <row r="30932" spans="11:11" x14ac:dyDescent="0.25">
      <c r="K30932"/>
    </row>
    <row r="30933" spans="11:11" x14ac:dyDescent="0.25">
      <c r="K30933"/>
    </row>
    <row r="30934" spans="11:11" x14ac:dyDescent="0.25">
      <c r="K30934"/>
    </row>
    <row r="30935" spans="11:11" x14ac:dyDescent="0.25">
      <c r="K30935"/>
    </row>
    <row r="30936" spans="11:11" x14ac:dyDescent="0.25">
      <c r="K30936"/>
    </row>
    <row r="30937" spans="11:11" x14ac:dyDescent="0.25">
      <c r="K30937"/>
    </row>
    <row r="30938" spans="11:11" x14ac:dyDescent="0.25">
      <c r="K30938"/>
    </row>
    <row r="30939" spans="11:11" x14ac:dyDescent="0.25">
      <c r="K30939"/>
    </row>
    <row r="30940" spans="11:11" x14ac:dyDescent="0.25">
      <c r="K30940"/>
    </row>
    <row r="30941" spans="11:11" x14ac:dyDescent="0.25">
      <c r="K30941"/>
    </row>
    <row r="30942" spans="11:11" x14ac:dyDescent="0.25">
      <c r="K30942"/>
    </row>
    <row r="30943" spans="11:11" x14ac:dyDescent="0.25">
      <c r="K30943"/>
    </row>
    <row r="30944" spans="11:11" x14ac:dyDescent="0.25">
      <c r="K30944"/>
    </row>
    <row r="30945" spans="11:11" x14ac:dyDescent="0.25">
      <c r="K30945"/>
    </row>
    <row r="30946" spans="11:11" x14ac:dyDescent="0.25">
      <c r="K30946"/>
    </row>
    <row r="30947" spans="11:11" x14ac:dyDescent="0.25">
      <c r="K30947"/>
    </row>
    <row r="30948" spans="11:11" x14ac:dyDescent="0.25">
      <c r="K30948"/>
    </row>
    <row r="30949" spans="11:11" x14ac:dyDescent="0.25">
      <c r="K30949"/>
    </row>
    <row r="30950" spans="11:11" x14ac:dyDescent="0.25">
      <c r="K30950"/>
    </row>
    <row r="30951" spans="11:11" x14ac:dyDescent="0.25">
      <c r="K30951"/>
    </row>
    <row r="30952" spans="11:11" x14ac:dyDescent="0.25">
      <c r="K30952"/>
    </row>
    <row r="30953" spans="11:11" x14ac:dyDescent="0.25">
      <c r="K30953"/>
    </row>
    <row r="30954" spans="11:11" x14ac:dyDescent="0.25">
      <c r="K30954"/>
    </row>
    <row r="30955" spans="11:11" x14ac:dyDescent="0.25">
      <c r="K30955"/>
    </row>
    <row r="30956" spans="11:11" x14ac:dyDescent="0.25">
      <c r="K30956"/>
    </row>
    <row r="30957" spans="11:11" x14ac:dyDescent="0.25">
      <c r="K30957"/>
    </row>
    <row r="30958" spans="11:11" x14ac:dyDescent="0.25">
      <c r="K30958"/>
    </row>
    <row r="30959" spans="11:11" x14ac:dyDescent="0.25">
      <c r="K30959"/>
    </row>
    <row r="30960" spans="11:11" x14ac:dyDescent="0.25">
      <c r="K30960"/>
    </row>
    <row r="30961" spans="11:11" x14ac:dyDescent="0.25">
      <c r="K30961"/>
    </row>
  </sheetData>
  <pageMargins left="0.7" right="0.7" top="0.75" bottom="0.75" header="0.3" footer="0.3"/>
  <pageSetup orientation="portrait" horizontalDpi="200" verticalDpi="20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4AF49-48BC-4E46-BCB6-D382D2F3678E}">
  <dimension ref="A1:A20"/>
  <sheetViews>
    <sheetView workbookViewId="0"/>
  </sheetViews>
  <sheetFormatPr defaultRowHeight="15" x14ac:dyDescent="0.25"/>
  <cols>
    <col min="1" max="1" width="16.85546875" customWidth="1"/>
  </cols>
  <sheetData>
    <row r="1" spans="1:1" x14ac:dyDescent="0.25">
      <c r="A1" t="s">
        <v>618</v>
      </c>
    </row>
    <row r="2" spans="1:1" x14ac:dyDescent="0.25">
      <c r="A2" t="s">
        <v>612</v>
      </c>
    </row>
    <row r="3" spans="1:1" x14ac:dyDescent="0.25">
      <c r="A3" t="s">
        <v>613</v>
      </c>
    </row>
    <row r="4" spans="1:1" x14ac:dyDescent="0.25">
      <c r="A4" t="s">
        <v>614</v>
      </c>
    </row>
    <row r="5" spans="1:1" x14ac:dyDescent="0.25">
      <c r="A5" t="s">
        <v>615</v>
      </c>
    </row>
    <row r="6" spans="1:1" x14ac:dyDescent="0.25">
      <c r="A6" t="s">
        <v>616</v>
      </c>
    </row>
    <row r="7" spans="1:1" x14ac:dyDescent="0.25">
      <c r="A7" t="s">
        <v>617</v>
      </c>
    </row>
    <row r="8" spans="1:1" x14ac:dyDescent="0.25">
      <c r="A8" s="132"/>
    </row>
    <row r="9" spans="1:1" x14ac:dyDescent="0.25">
      <c r="A9" s="132"/>
    </row>
    <row r="10" spans="1:1" x14ac:dyDescent="0.25">
      <c r="A10" s="132"/>
    </row>
    <row r="11" spans="1:1" x14ac:dyDescent="0.25">
      <c r="A11" s="132"/>
    </row>
    <row r="12" spans="1:1" x14ac:dyDescent="0.25">
      <c r="A12" s="132"/>
    </row>
    <row r="13" spans="1:1" x14ac:dyDescent="0.25">
      <c r="A13" s="132"/>
    </row>
    <row r="14" spans="1:1" x14ac:dyDescent="0.25">
      <c r="A14" s="132"/>
    </row>
    <row r="15" spans="1:1" x14ac:dyDescent="0.25">
      <c r="A15" s="132"/>
    </row>
    <row r="16" spans="1:1" x14ac:dyDescent="0.25">
      <c r="A16" s="132"/>
    </row>
    <row r="17" spans="1:1" x14ac:dyDescent="0.25">
      <c r="A17" s="132"/>
    </row>
    <row r="18" spans="1:1" x14ac:dyDescent="0.25">
      <c r="A18" s="132"/>
    </row>
    <row r="19" spans="1:1" x14ac:dyDescent="0.25">
      <c r="A19" s="132"/>
    </row>
    <row r="20" spans="1:1" x14ac:dyDescent="0.25">
      <c r="A20" s="132"/>
    </row>
  </sheetData>
  <pageMargins left="0.7" right="0.7" top="0.75" bottom="0.75" header="0.3" footer="0.3"/>
  <pageSetup orientation="portrait" horizontalDpi="200" verticalDpi="20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0E059-68DE-40EC-AD94-17FA461E565A}">
  <dimension ref="A1:D32"/>
  <sheetViews>
    <sheetView workbookViewId="0"/>
  </sheetViews>
  <sheetFormatPr defaultRowHeight="15" x14ac:dyDescent="0.25"/>
  <cols>
    <col min="1" max="2" width="81.140625" style="6" bestFit="1" customWidth="1"/>
    <col min="3" max="4" width="81.140625" bestFit="1" customWidth="1"/>
  </cols>
  <sheetData>
    <row r="1" spans="1:4" x14ac:dyDescent="0.25">
      <c r="A1" s="6" t="s">
        <v>13</v>
      </c>
      <c r="B1" s="6" t="s">
        <v>1225</v>
      </c>
      <c r="C1" t="s">
        <v>1227</v>
      </c>
      <c r="D1" t="s">
        <v>1226</v>
      </c>
    </row>
    <row r="2" spans="1:4" ht="45" x14ac:dyDescent="0.25">
      <c r="A2" s="6" t="s">
        <v>103</v>
      </c>
      <c r="B2" s="6" t="s">
        <v>103</v>
      </c>
      <c r="C2" s="26" t="s">
        <v>43</v>
      </c>
      <c r="D2" t="s">
        <v>1228</v>
      </c>
    </row>
    <row r="3" spans="1:4" ht="45" x14ac:dyDescent="0.25">
      <c r="A3" s="6" t="s">
        <v>102</v>
      </c>
      <c r="B3" s="6" t="s">
        <v>102</v>
      </c>
      <c r="C3" s="26" t="s">
        <v>43</v>
      </c>
      <c r="D3" t="s">
        <v>1229</v>
      </c>
    </row>
    <row r="4" spans="1:4" ht="45" x14ac:dyDescent="0.25">
      <c r="A4" s="6" t="s">
        <v>100</v>
      </c>
      <c r="B4" s="6" t="s">
        <v>100</v>
      </c>
      <c r="C4" s="26" t="s">
        <v>43</v>
      </c>
      <c r="D4" t="s">
        <v>1230</v>
      </c>
    </row>
    <row r="5" spans="1:4" ht="45" x14ac:dyDescent="0.25">
      <c r="A5" s="6" t="s">
        <v>95</v>
      </c>
      <c r="B5" s="6" t="s">
        <v>1231</v>
      </c>
      <c r="C5" s="26" t="s">
        <v>1233</v>
      </c>
      <c r="D5" t="s">
        <v>1232</v>
      </c>
    </row>
    <row r="6" spans="1:4" ht="45" x14ac:dyDescent="0.25">
      <c r="A6" s="6" t="s">
        <v>93</v>
      </c>
      <c r="B6" s="6" t="s">
        <v>1234</v>
      </c>
      <c r="C6" s="26" t="s">
        <v>1236</v>
      </c>
      <c r="D6" t="s">
        <v>1235</v>
      </c>
    </row>
    <row r="7" spans="1:4" ht="45" x14ac:dyDescent="0.25">
      <c r="A7" s="6" t="s">
        <v>89</v>
      </c>
      <c r="B7" s="6" t="s">
        <v>89</v>
      </c>
      <c r="C7" s="26" t="s">
        <v>43</v>
      </c>
      <c r="D7" t="s">
        <v>1237</v>
      </c>
    </row>
    <row r="8" spans="1:4" ht="45" x14ac:dyDescent="0.25">
      <c r="A8" s="6" t="s">
        <v>91</v>
      </c>
      <c r="B8" s="6" t="s">
        <v>1238</v>
      </c>
      <c r="C8" s="26" t="s">
        <v>1240</v>
      </c>
      <c r="D8" t="s">
        <v>1239</v>
      </c>
    </row>
    <row r="9" spans="1:4" ht="45" x14ac:dyDescent="0.25">
      <c r="A9" s="6" t="s">
        <v>87</v>
      </c>
      <c r="B9" s="6" t="s">
        <v>87</v>
      </c>
      <c r="C9" s="26" t="s">
        <v>43</v>
      </c>
      <c r="D9" t="s">
        <v>1241</v>
      </c>
    </row>
    <row r="10" spans="1:4" ht="45" x14ac:dyDescent="0.25">
      <c r="A10" s="6" t="s">
        <v>86</v>
      </c>
      <c r="B10" s="6" t="s">
        <v>1242</v>
      </c>
      <c r="C10" s="26" t="s">
        <v>1244</v>
      </c>
      <c r="D10" t="s">
        <v>1243</v>
      </c>
    </row>
    <row r="11" spans="1:4" ht="45" x14ac:dyDescent="0.25">
      <c r="A11" s="6" t="s">
        <v>84</v>
      </c>
      <c r="B11" s="6" t="s">
        <v>1245</v>
      </c>
      <c r="C11" s="26" t="s">
        <v>1247</v>
      </c>
      <c r="D11" t="s">
        <v>1246</v>
      </c>
    </row>
    <row r="12" spans="1:4" ht="45" x14ac:dyDescent="0.25">
      <c r="A12" s="6" t="s">
        <v>85</v>
      </c>
      <c r="B12" s="6" t="s">
        <v>1248</v>
      </c>
      <c r="C12" s="26" t="s">
        <v>1250</v>
      </c>
      <c r="D12" t="s">
        <v>1249</v>
      </c>
    </row>
    <row r="13" spans="1:4" ht="45" x14ac:dyDescent="0.25">
      <c r="A13" s="6" t="s">
        <v>80</v>
      </c>
      <c r="B13" s="6" t="s">
        <v>1251</v>
      </c>
      <c r="C13" s="26" t="s">
        <v>1253</v>
      </c>
      <c r="D13" t="s">
        <v>1252</v>
      </c>
    </row>
    <row r="14" spans="1:4" ht="45" x14ac:dyDescent="0.25">
      <c r="A14" s="6" t="s">
        <v>77</v>
      </c>
      <c r="B14" s="6" t="s">
        <v>1254</v>
      </c>
      <c r="C14" s="26" t="s">
        <v>1256</v>
      </c>
      <c r="D14" t="s">
        <v>1255</v>
      </c>
    </row>
    <row r="15" spans="1:4" ht="45" x14ac:dyDescent="0.25">
      <c r="A15" s="6" t="s">
        <v>64</v>
      </c>
      <c r="B15" s="6" t="s">
        <v>1257</v>
      </c>
      <c r="C15" s="26" t="s">
        <v>1259</v>
      </c>
      <c r="D15" t="s">
        <v>1258</v>
      </c>
    </row>
    <row r="16" spans="1:4" ht="45" x14ac:dyDescent="0.25">
      <c r="A16" s="6" t="s">
        <v>76</v>
      </c>
      <c r="B16" s="6" t="s">
        <v>1260</v>
      </c>
      <c r="C16" s="26" t="s">
        <v>1262</v>
      </c>
      <c r="D16" t="s">
        <v>1261</v>
      </c>
    </row>
    <row r="17" spans="1:4" ht="45" x14ac:dyDescent="0.25">
      <c r="A17" s="6" t="s">
        <v>75</v>
      </c>
      <c r="B17" s="6" t="s">
        <v>1263</v>
      </c>
      <c r="C17" s="26" t="s">
        <v>1265</v>
      </c>
      <c r="D17" t="s">
        <v>1264</v>
      </c>
    </row>
    <row r="18" spans="1:4" ht="45" x14ac:dyDescent="0.25">
      <c r="A18" s="6" t="s">
        <v>64</v>
      </c>
      <c r="B18" s="6" t="s">
        <v>1266</v>
      </c>
      <c r="C18" s="26" t="s">
        <v>43</v>
      </c>
      <c r="D18" t="s">
        <v>1267</v>
      </c>
    </row>
    <row r="19" spans="1:4" ht="45" x14ac:dyDescent="0.25">
      <c r="A19" s="6" t="s">
        <v>63</v>
      </c>
      <c r="B19" s="6" t="s">
        <v>63</v>
      </c>
      <c r="C19" s="26" t="s">
        <v>43</v>
      </c>
      <c r="D19" t="s">
        <v>1268</v>
      </c>
    </row>
    <row r="20" spans="1:4" ht="45" x14ac:dyDescent="0.25">
      <c r="A20" s="6" t="s">
        <v>62</v>
      </c>
      <c r="B20" s="6" t="s">
        <v>62</v>
      </c>
      <c r="C20" s="26" t="s">
        <v>43</v>
      </c>
      <c r="D20" t="s">
        <v>1269</v>
      </c>
    </row>
    <row r="21" spans="1:4" ht="45" x14ac:dyDescent="0.25">
      <c r="A21" s="6" t="s">
        <v>61</v>
      </c>
      <c r="B21" s="6" t="s">
        <v>1270</v>
      </c>
      <c r="C21" s="26" t="s">
        <v>1272</v>
      </c>
      <c r="D21" t="s">
        <v>1271</v>
      </c>
    </row>
    <row r="22" spans="1:4" ht="45" x14ac:dyDescent="0.25">
      <c r="A22" s="6" t="s">
        <v>60</v>
      </c>
      <c r="B22" s="6" t="s">
        <v>60</v>
      </c>
      <c r="C22" s="26" t="s">
        <v>43</v>
      </c>
      <c r="D22" t="s">
        <v>1273</v>
      </c>
    </row>
    <row r="23" spans="1:4" ht="45" x14ac:dyDescent="0.25">
      <c r="A23" s="6" t="s">
        <v>59</v>
      </c>
      <c r="B23" s="6" t="s">
        <v>1274</v>
      </c>
      <c r="C23" s="26" t="s">
        <v>1276</v>
      </c>
      <c r="D23" t="s">
        <v>1275</v>
      </c>
    </row>
    <row r="24" spans="1:4" ht="45" x14ac:dyDescent="0.25">
      <c r="A24" s="6" t="s">
        <v>54</v>
      </c>
      <c r="B24" s="6" t="s">
        <v>1277</v>
      </c>
      <c r="C24" s="26" t="s">
        <v>1279</v>
      </c>
      <c r="D24" t="s">
        <v>1278</v>
      </c>
    </row>
    <row r="25" spans="1:4" ht="45" x14ac:dyDescent="0.25">
      <c r="A25" s="6" t="s">
        <v>50</v>
      </c>
      <c r="B25" s="6" t="s">
        <v>50</v>
      </c>
      <c r="C25" s="26" t="s">
        <v>43</v>
      </c>
      <c r="D25" t="s">
        <v>1280</v>
      </c>
    </row>
    <row r="26" spans="1:4" ht="45" x14ac:dyDescent="0.25">
      <c r="A26" s="6" t="s">
        <v>49</v>
      </c>
      <c r="B26" s="6" t="s">
        <v>1281</v>
      </c>
      <c r="C26" s="26" t="s">
        <v>1283</v>
      </c>
      <c r="D26" t="s">
        <v>1282</v>
      </c>
    </row>
    <row r="27" spans="1:4" ht="45" x14ac:dyDescent="0.25">
      <c r="A27" s="6" t="s">
        <v>48</v>
      </c>
      <c r="B27" s="6" t="s">
        <v>1284</v>
      </c>
      <c r="C27" s="26" t="s">
        <v>1286</v>
      </c>
      <c r="D27" t="s">
        <v>1285</v>
      </c>
    </row>
    <row r="28" spans="1:4" ht="45" x14ac:dyDescent="0.25">
      <c r="A28" s="6" t="s">
        <v>36</v>
      </c>
      <c r="B28" s="6" t="s">
        <v>36</v>
      </c>
      <c r="C28" s="26" t="s">
        <v>43</v>
      </c>
      <c r="D28" t="s">
        <v>1287</v>
      </c>
    </row>
    <row r="29" spans="1:4" ht="45" x14ac:dyDescent="0.25">
      <c r="A29" s="6" t="s">
        <v>67</v>
      </c>
      <c r="B29" s="6" t="s">
        <v>1288</v>
      </c>
      <c r="C29" s="26" t="s">
        <v>1290</v>
      </c>
      <c r="D29" t="s">
        <v>1289</v>
      </c>
    </row>
    <row r="30" spans="1:4" ht="45" x14ac:dyDescent="0.25">
      <c r="A30" s="6" t="s">
        <v>158</v>
      </c>
      <c r="B30" s="6" t="s">
        <v>1291</v>
      </c>
      <c r="C30" s="26" t="s">
        <v>1293</v>
      </c>
      <c r="D30" t="s">
        <v>1292</v>
      </c>
    </row>
    <row r="31" spans="1:4" ht="45" x14ac:dyDescent="0.25">
      <c r="A31" s="6" t="s">
        <v>67</v>
      </c>
      <c r="B31" s="6" t="s">
        <v>1288</v>
      </c>
      <c r="C31" s="26" t="s">
        <v>1290</v>
      </c>
      <c r="D31" t="s">
        <v>1294</v>
      </c>
    </row>
    <row r="32" spans="1:4" ht="45" x14ac:dyDescent="0.25">
      <c r="A32" s="6" t="s">
        <v>165</v>
      </c>
      <c r="B32" s="6" t="s">
        <v>165</v>
      </c>
      <c r="C32" s="26" t="s">
        <v>43</v>
      </c>
      <c r="D32" t="s">
        <v>1295</v>
      </c>
    </row>
  </sheetData>
  <pageMargins left="0.7" right="0.7" top="0.75" bottom="0.75" header="0.3" footer="0.3"/>
  <pageSetup orientation="portrait" horizontalDpi="200" verticalDpi="20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94A4B-8BB7-4D8C-9C8E-40E4DA221F18}">
  <dimension ref="A1:F412"/>
  <sheetViews>
    <sheetView zoomScale="130" zoomScaleNormal="130" workbookViewId="0">
      <selection activeCell="A15" sqref="A15"/>
    </sheetView>
  </sheetViews>
  <sheetFormatPr defaultRowHeight="15" x14ac:dyDescent="0.25"/>
  <cols>
    <col min="1" max="1" width="35.28515625" style="22" bestFit="1" customWidth="1"/>
    <col min="2" max="2" width="8.5703125" style="22" bestFit="1" customWidth="1"/>
    <col min="3" max="3" width="14.7109375" style="23" bestFit="1" customWidth="1"/>
    <col min="4" max="4" width="81.140625" style="25" bestFit="1" customWidth="1"/>
    <col min="5" max="5" width="20.7109375" bestFit="1" customWidth="1"/>
    <col min="6" max="6" width="20.28515625" bestFit="1" customWidth="1"/>
  </cols>
  <sheetData>
    <row r="1" spans="1:6" x14ac:dyDescent="0.25">
      <c r="A1" s="22" t="s">
        <v>171</v>
      </c>
      <c r="B1" t="s">
        <v>172</v>
      </c>
      <c r="C1" s="23" t="s">
        <v>1222</v>
      </c>
      <c r="D1" s="23" t="s">
        <v>1223</v>
      </c>
      <c r="E1" s="22" t="s">
        <v>596</v>
      </c>
      <c r="F1" s="22" t="s">
        <v>1224</v>
      </c>
    </row>
    <row r="2" spans="1:6" x14ac:dyDescent="0.25">
      <c r="A2" s="22" t="s">
        <v>173</v>
      </c>
      <c r="B2">
        <v>1</v>
      </c>
      <c r="E2" s="22"/>
      <c r="F2" s="22"/>
    </row>
    <row r="3" spans="1:6" x14ac:dyDescent="0.25">
      <c r="A3" s="22" t="s">
        <v>174</v>
      </c>
      <c r="B3">
        <v>1</v>
      </c>
      <c r="E3" s="22"/>
      <c r="F3" s="22"/>
    </row>
    <row r="4" spans="1:6" x14ac:dyDescent="0.25">
      <c r="A4" s="22" t="s">
        <v>175</v>
      </c>
      <c r="B4">
        <v>1</v>
      </c>
      <c r="E4" s="22"/>
      <c r="F4" s="22"/>
    </row>
    <row r="5" spans="1:6" x14ac:dyDescent="0.25">
      <c r="A5" s="22" t="s">
        <v>176</v>
      </c>
      <c r="B5">
        <v>1</v>
      </c>
      <c r="E5" s="22"/>
      <c r="F5" s="22"/>
    </row>
    <row r="6" spans="1:6" x14ac:dyDescent="0.25">
      <c r="A6" s="22" t="s">
        <v>177</v>
      </c>
      <c r="B6">
        <v>1</v>
      </c>
      <c r="E6" s="22"/>
      <c r="F6" s="22"/>
    </row>
    <row r="7" spans="1:6" x14ac:dyDescent="0.25">
      <c r="A7" s="24" t="s">
        <v>178</v>
      </c>
      <c r="B7">
        <v>1</v>
      </c>
      <c r="E7" s="22"/>
      <c r="F7" s="22"/>
    </row>
    <row r="8" spans="1:6" x14ac:dyDescent="0.25">
      <c r="A8" s="22" t="s">
        <v>179</v>
      </c>
      <c r="B8">
        <v>1</v>
      </c>
      <c r="E8" s="22"/>
      <c r="F8" s="22"/>
    </row>
    <row r="9" spans="1:6" x14ac:dyDescent="0.25">
      <c r="A9" s="22" t="s">
        <v>180</v>
      </c>
      <c r="B9">
        <v>1</v>
      </c>
      <c r="E9" s="22"/>
      <c r="F9" s="22"/>
    </row>
    <row r="10" spans="1:6" x14ac:dyDescent="0.25">
      <c r="A10" s="22" t="s">
        <v>181</v>
      </c>
      <c r="B10">
        <v>1</v>
      </c>
      <c r="E10" s="22"/>
      <c r="F10" s="22"/>
    </row>
    <row r="11" spans="1:6" x14ac:dyDescent="0.25">
      <c r="A11" s="22" t="s">
        <v>182</v>
      </c>
      <c r="B11">
        <v>1</v>
      </c>
      <c r="E11" s="22"/>
      <c r="F11" s="22"/>
    </row>
    <row r="12" spans="1:6" x14ac:dyDescent="0.25">
      <c r="A12" s="22" t="s">
        <v>183</v>
      </c>
      <c r="B12">
        <v>1</v>
      </c>
      <c r="E12" s="22"/>
      <c r="F12" s="22"/>
    </row>
    <row r="13" spans="1:6" x14ac:dyDescent="0.25">
      <c r="A13" s="22" t="s">
        <v>184</v>
      </c>
      <c r="B13">
        <v>1</v>
      </c>
      <c r="E13" s="22"/>
      <c r="F13" s="22"/>
    </row>
    <row r="14" spans="1:6" x14ac:dyDescent="0.25">
      <c r="A14" s="22" t="s">
        <v>185</v>
      </c>
      <c r="B14">
        <v>1</v>
      </c>
      <c r="E14" s="22"/>
      <c r="F14" s="22"/>
    </row>
    <row r="15" spans="1:6" x14ac:dyDescent="0.25">
      <c r="A15" s="22" t="s">
        <v>186</v>
      </c>
      <c r="B15">
        <v>1</v>
      </c>
      <c r="E15" s="22"/>
      <c r="F15" s="22"/>
    </row>
    <row r="16" spans="1:6" x14ac:dyDescent="0.25">
      <c r="A16" s="22" t="s">
        <v>187</v>
      </c>
      <c r="B16">
        <v>1</v>
      </c>
      <c r="E16" s="22"/>
      <c r="F16" s="22"/>
    </row>
    <row r="17" spans="1:6" x14ac:dyDescent="0.25">
      <c r="A17" s="22" t="s">
        <v>188</v>
      </c>
      <c r="B17">
        <v>1</v>
      </c>
      <c r="E17" s="22"/>
      <c r="F17" s="22"/>
    </row>
    <row r="18" spans="1:6" x14ac:dyDescent="0.25">
      <c r="A18" s="22" t="s">
        <v>189</v>
      </c>
      <c r="B18">
        <v>1</v>
      </c>
      <c r="E18" s="22"/>
      <c r="F18" s="22"/>
    </row>
    <row r="19" spans="1:6" x14ac:dyDescent="0.25">
      <c r="A19" s="22" t="s">
        <v>190</v>
      </c>
      <c r="B19">
        <v>1</v>
      </c>
      <c r="E19" s="22"/>
      <c r="F19" s="22"/>
    </row>
    <row r="20" spans="1:6" x14ac:dyDescent="0.25">
      <c r="A20" s="22" t="s">
        <v>191</v>
      </c>
      <c r="B20">
        <v>1</v>
      </c>
      <c r="E20" s="22"/>
      <c r="F20" s="22"/>
    </row>
    <row r="21" spans="1:6" x14ac:dyDescent="0.25">
      <c r="A21" s="22" t="s">
        <v>192</v>
      </c>
      <c r="B21">
        <v>1</v>
      </c>
      <c r="E21" s="22"/>
      <c r="F21" s="22"/>
    </row>
    <row r="22" spans="1:6" x14ac:dyDescent="0.25">
      <c r="A22" s="22" t="s">
        <v>193</v>
      </c>
      <c r="B22">
        <v>1</v>
      </c>
      <c r="E22" s="22"/>
      <c r="F22" s="22"/>
    </row>
    <row r="23" spans="1:6" x14ac:dyDescent="0.25">
      <c r="A23" s="22" t="s">
        <v>194</v>
      </c>
      <c r="B23">
        <v>1</v>
      </c>
      <c r="E23" s="22"/>
      <c r="F23" s="22"/>
    </row>
    <row r="24" spans="1:6" x14ac:dyDescent="0.25">
      <c r="A24" s="22" t="s">
        <v>195</v>
      </c>
      <c r="B24">
        <v>1</v>
      </c>
      <c r="E24" s="22"/>
      <c r="F24" s="22"/>
    </row>
    <row r="25" spans="1:6" x14ac:dyDescent="0.25">
      <c r="A25" s="22" t="s">
        <v>196</v>
      </c>
      <c r="B25">
        <v>1</v>
      </c>
      <c r="E25" s="22"/>
      <c r="F25" s="22"/>
    </row>
    <row r="26" spans="1:6" x14ac:dyDescent="0.25">
      <c r="A26" s="22" t="s">
        <v>197</v>
      </c>
      <c r="B26">
        <v>1</v>
      </c>
      <c r="E26" s="22"/>
      <c r="F26" s="22"/>
    </row>
    <row r="27" spans="1:6" x14ac:dyDescent="0.25">
      <c r="A27" s="22" t="s">
        <v>198</v>
      </c>
      <c r="B27">
        <v>1</v>
      </c>
      <c r="E27" s="22"/>
      <c r="F27" s="22"/>
    </row>
    <row r="28" spans="1:6" x14ac:dyDescent="0.25">
      <c r="A28" s="22" t="s">
        <v>199</v>
      </c>
      <c r="B28">
        <v>1</v>
      </c>
      <c r="E28" s="22"/>
      <c r="F28" s="22"/>
    </row>
    <row r="29" spans="1:6" x14ac:dyDescent="0.25">
      <c r="A29" s="22" t="s">
        <v>200</v>
      </c>
      <c r="B29">
        <v>1</v>
      </c>
      <c r="E29" s="22"/>
      <c r="F29" s="22"/>
    </row>
    <row r="30" spans="1:6" x14ac:dyDescent="0.25">
      <c r="A30" s="22" t="s">
        <v>201</v>
      </c>
      <c r="B30">
        <v>1</v>
      </c>
      <c r="E30" s="22"/>
      <c r="F30" s="22"/>
    </row>
    <row r="31" spans="1:6" x14ac:dyDescent="0.25">
      <c r="A31" s="22" t="s">
        <v>202</v>
      </c>
      <c r="B31">
        <v>1</v>
      </c>
      <c r="E31" s="22"/>
      <c r="F31" s="22"/>
    </row>
    <row r="32" spans="1:6" x14ac:dyDescent="0.25">
      <c r="A32" s="22" t="s">
        <v>203</v>
      </c>
      <c r="B32">
        <v>1</v>
      </c>
      <c r="E32" s="22"/>
      <c r="F32" s="22"/>
    </row>
    <row r="33" spans="1:6" x14ac:dyDescent="0.25">
      <c r="A33" s="22" t="s">
        <v>204</v>
      </c>
      <c r="B33">
        <v>1</v>
      </c>
      <c r="E33" s="22"/>
      <c r="F33" s="22"/>
    </row>
    <row r="34" spans="1:6" x14ac:dyDescent="0.25">
      <c r="A34" s="22" t="s">
        <v>205</v>
      </c>
      <c r="B34">
        <v>1</v>
      </c>
      <c r="E34" s="22"/>
      <c r="F34" s="22"/>
    </row>
    <row r="35" spans="1:6" x14ac:dyDescent="0.25">
      <c r="A35" s="22" t="s">
        <v>206</v>
      </c>
      <c r="B35">
        <v>1</v>
      </c>
      <c r="E35" s="22"/>
      <c r="F35" s="22"/>
    </row>
    <row r="36" spans="1:6" x14ac:dyDescent="0.25">
      <c r="A36" s="22" t="s">
        <v>207</v>
      </c>
      <c r="B36">
        <v>1</v>
      </c>
      <c r="E36" s="22"/>
      <c r="F36" s="22"/>
    </row>
    <row r="37" spans="1:6" x14ac:dyDescent="0.25">
      <c r="A37" s="22" t="s">
        <v>208</v>
      </c>
      <c r="B37">
        <v>1</v>
      </c>
      <c r="E37" s="22"/>
      <c r="F37" s="22"/>
    </row>
    <row r="38" spans="1:6" x14ac:dyDescent="0.25">
      <c r="A38" s="22" t="s">
        <v>209</v>
      </c>
      <c r="B38">
        <v>1</v>
      </c>
      <c r="E38" s="22"/>
      <c r="F38" s="22"/>
    </row>
    <row r="39" spans="1:6" x14ac:dyDescent="0.25">
      <c r="A39" s="22" t="s">
        <v>210</v>
      </c>
      <c r="B39">
        <v>1</v>
      </c>
      <c r="E39" s="22"/>
      <c r="F39" s="22"/>
    </row>
    <row r="40" spans="1:6" x14ac:dyDescent="0.25">
      <c r="A40" s="22" t="s">
        <v>211</v>
      </c>
      <c r="B40">
        <v>1</v>
      </c>
      <c r="E40" s="22"/>
      <c r="F40" s="22"/>
    </row>
    <row r="41" spans="1:6" x14ac:dyDescent="0.25">
      <c r="A41" s="22" t="s">
        <v>212</v>
      </c>
      <c r="B41">
        <v>1</v>
      </c>
      <c r="E41" s="22"/>
      <c r="F41" s="22"/>
    </row>
    <row r="42" spans="1:6" x14ac:dyDescent="0.25">
      <c r="A42" s="22" t="s">
        <v>213</v>
      </c>
      <c r="B42">
        <v>1</v>
      </c>
      <c r="E42" s="22"/>
      <c r="F42" s="22"/>
    </row>
    <row r="43" spans="1:6" x14ac:dyDescent="0.25">
      <c r="A43" s="22" t="s">
        <v>214</v>
      </c>
      <c r="B43">
        <v>1</v>
      </c>
      <c r="E43" s="22"/>
      <c r="F43" s="22"/>
    </row>
    <row r="44" spans="1:6" x14ac:dyDescent="0.25">
      <c r="A44" s="22" t="s">
        <v>215</v>
      </c>
      <c r="B44">
        <v>1</v>
      </c>
      <c r="E44" s="22"/>
      <c r="F44" s="22"/>
    </row>
    <row r="45" spans="1:6" x14ac:dyDescent="0.25">
      <c r="A45" s="22" t="s">
        <v>216</v>
      </c>
      <c r="B45">
        <v>1</v>
      </c>
      <c r="E45" s="22"/>
      <c r="F45" s="22"/>
    </row>
    <row r="46" spans="1:6" x14ac:dyDescent="0.25">
      <c r="A46" s="22" t="s">
        <v>217</v>
      </c>
      <c r="B46">
        <v>1</v>
      </c>
      <c r="E46" s="22"/>
      <c r="F46" s="22"/>
    </row>
    <row r="47" spans="1:6" x14ac:dyDescent="0.25">
      <c r="A47" s="22" t="s">
        <v>218</v>
      </c>
      <c r="B47">
        <v>1</v>
      </c>
      <c r="E47" s="22"/>
      <c r="F47" s="22"/>
    </row>
    <row r="48" spans="1:6" x14ac:dyDescent="0.25">
      <c r="A48" s="22" t="s">
        <v>219</v>
      </c>
      <c r="B48">
        <v>1</v>
      </c>
      <c r="E48" s="22"/>
      <c r="F48" s="22"/>
    </row>
    <row r="49" spans="1:6" x14ac:dyDescent="0.25">
      <c r="A49" s="22" t="s">
        <v>220</v>
      </c>
      <c r="B49">
        <v>1</v>
      </c>
      <c r="E49" s="22"/>
      <c r="F49" s="22"/>
    </row>
    <row r="50" spans="1:6" x14ac:dyDescent="0.25">
      <c r="A50" s="22" t="s">
        <v>221</v>
      </c>
      <c r="B50">
        <v>1</v>
      </c>
      <c r="E50" s="22"/>
      <c r="F50" s="22"/>
    </row>
    <row r="51" spans="1:6" x14ac:dyDescent="0.25">
      <c r="A51" s="22" t="s">
        <v>222</v>
      </c>
      <c r="B51">
        <v>1</v>
      </c>
      <c r="E51" s="22"/>
      <c r="F51" s="22"/>
    </row>
    <row r="52" spans="1:6" x14ac:dyDescent="0.25">
      <c r="A52" s="22" t="s">
        <v>223</v>
      </c>
      <c r="B52">
        <v>1</v>
      </c>
      <c r="E52" s="22"/>
      <c r="F52" s="22"/>
    </row>
    <row r="53" spans="1:6" x14ac:dyDescent="0.25">
      <c r="A53" s="22" t="s">
        <v>224</v>
      </c>
      <c r="B53">
        <v>1</v>
      </c>
      <c r="E53" s="22"/>
      <c r="F53" s="22"/>
    </row>
    <row r="54" spans="1:6" x14ac:dyDescent="0.25">
      <c r="A54" s="22" t="s">
        <v>225</v>
      </c>
      <c r="B54">
        <v>1</v>
      </c>
      <c r="E54" s="22"/>
      <c r="F54" s="22"/>
    </row>
    <row r="55" spans="1:6" x14ac:dyDescent="0.25">
      <c r="A55" s="22" t="s">
        <v>226</v>
      </c>
      <c r="B55">
        <v>1</v>
      </c>
      <c r="E55" s="22"/>
      <c r="F55" s="22"/>
    </row>
    <row r="56" spans="1:6" x14ac:dyDescent="0.25">
      <c r="A56" s="22" t="s">
        <v>227</v>
      </c>
      <c r="B56">
        <v>1</v>
      </c>
      <c r="E56" s="22"/>
      <c r="F56" s="22"/>
    </row>
    <row r="57" spans="1:6" x14ac:dyDescent="0.25">
      <c r="A57" s="22" t="s">
        <v>228</v>
      </c>
      <c r="B57">
        <v>1</v>
      </c>
      <c r="E57" s="22"/>
      <c r="F57" s="22"/>
    </row>
    <row r="58" spans="1:6" x14ac:dyDescent="0.25">
      <c r="A58" s="22" t="s">
        <v>229</v>
      </c>
      <c r="B58">
        <v>1</v>
      </c>
      <c r="E58" s="22"/>
      <c r="F58" s="22"/>
    </row>
    <row r="59" spans="1:6" x14ac:dyDescent="0.25">
      <c r="A59" s="22" t="s">
        <v>230</v>
      </c>
      <c r="B59">
        <v>1</v>
      </c>
      <c r="E59" s="22"/>
      <c r="F59" s="22"/>
    </row>
    <row r="60" spans="1:6" x14ac:dyDescent="0.25">
      <c r="A60" s="22" t="s">
        <v>231</v>
      </c>
      <c r="B60">
        <v>1</v>
      </c>
      <c r="E60" s="22"/>
      <c r="F60" s="22"/>
    </row>
    <row r="61" spans="1:6" x14ac:dyDescent="0.25">
      <c r="A61" s="22" t="s">
        <v>232</v>
      </c>
      <c r="B61">
        <v>1</v>
      </c>
      <c r="E61" s="22"/>
      <c r="F61" s="22"/>
    </row>
    <row r="62" spans="1:6" x14ac:dyDescent="0.25">
      <c r="A62" s="22" t="s">
        <v>233</v>
      </c>
      <c r="B62">
        <v>1</v>
      </c>
      <c r="E62" s="22"/>
      <c r="F62" s="22"/>
    </row>
    <row r="63" spans="1:6" x14ac:dyDescent="0.25">
      <c r="A63" s="22" t="s">
        <v>234</v>
      </c>
      <c r="B63">
        <v>1</v>
      </c>
      <c r="E63" s="22"/>
      <c r="F63" s="22"/>
    </row>
    <row r="64" spans="1:6" x14ac:dyDescent="0.25">
      <c r="A64" s="22" t="s">
        <v>235</v>
      </c>
      <c r="B64">
        <v>1</v>
      </c>
      <c r="E64" s="22"/>
      <c r="F64" s="22"/>
    </row>
    <row r="65" spans="1:6" x14ac:dyDescent="0.25">
      <c r="A65" s="22" t="s">
        <v>236</v>
      </c>
      <c r="B65">
        <v>1</v>
      </c>
      <c r="E65" s="22"/>
      <c r="F65" s="22"/>
    </row>
    <row r="66" spans="1:6" x14ac:dyDescent="0.25">
      <c r="A66" s="22" t="s">
        <v>237</v>
      </c>
      <c r="B66">
        <v>1</v>
      </c>
      <c r="E66" s="22"/>
      <c r="F66" s="22"/>
    </row>
    <row r="67" spans="1:6" x14ac:dyDescent="0.25">
      <c r="A67" s="22" t="s">
        <v>238</v>
      </c>
      <c r="B67">
        <v>1</v>
      </c>
      <c r="E67" s="22"/>
      <c r="F67" s="22"/>
    </row>
    <row r="68" spans="1:6" x14ac:dyDescent="0.25">
      <c r="A68" s="22" t="s">
        <v>239</v>
      </c>
      <c r="B68">
        <v>1</v>
      </c>
      <c r="E68" s="22"/>
      <c r="F68" s="22"/>
    </row>
    <row r="69" spans="1:6" x14ac:dyDescent="0.25">
      <c r="A69" s="22" t="s">
        <v>240</v>
      </c>
      <c r="B69">
        <v>1</v>
      </c>
      <c r="E69" s="22"/>
      <c r="F69" s="22"/>
    </row>
    <row r="70" spans="1:6" x14ac:dyDescent="0.25">
      <c r="A70" s="22" t="s">
        <v>241</v>
      </c>
      <c r="B70">
        <v>1</v>
      </c>
      <c r="E70" s="22"/>
      <c r="F70" s="22"/>
    </row>
    <row r="71" spans="1:6" x14ac:dyDescent="0.25">
      <c r="A71" s="22" t="s">
        <v>242</v>
      </c>
      <c r="B71">
        <v>1</v>
      </c>
      <c r="E71" s="22"/>
      <c r="F71" s="22"/>
    </row>
    <row r="72" spans="1:6" x14ac:dyDescent="0.25">
      <c r="A72" s="22" t="s">
        <v>243</v>
      </c>
      <c r="B72">
        <v>1</v>
      </c>
      <c r="E72" s="22"/>
      <c r="F72" s="22"/>
    </row>
    <row r="73" spans="1:6" x14ac:dyDescent="0.25">
      <c r="A73" s="22" t="s">
        <v>244</v>
      </c>
      <c r="B73">
        <v>1</v>
      </c>
      <c r="E73" s="22"/>
      <c r="F73" s="22"/>
    </row>
    <row r="74" spans="1:6" x14ac:dyDescent="0.25">
      <c r="A74" s="22" t="s">
        <v>245</v>
      </c>
      <c r="B74">
        <v>1</v>
      </c>
      <c r="E74" s="22"/>
      <c r="F74" s="22"/>
    </row>
    <row r="75" spans="1:6" x14ac:dyDescent="0.25">
      <c r="A75" s="22" t="s">
        <v>246</v>
      </c>
      <c r="B75">
        <v>1</v>
      </c>
      <c r="E75" s="22"/>
      <c r="F75" s="22"/>
    </row>
    <row r="76" spans="1:6" x14ac:dyDescent="0.25">
      <c r="A76" s="22" t="s">
        <v>247</v>
      </c>
      <c r="B76">
        <v>1</v>
      </c>
      <c r="E76" s="22"/>
      <c r="F76" s="22"/>
    </row>
    <row r="77" spans="1:6" x14ac:dyDescent="0.25">
      <c r="A77" s="22" t="s">
        <v>248</v>
      </c>
      <c r="B77">
        <v>1</v>
      </c>
      <c r="E77" s="22"/>
      <c r="F77" s="22"/>
    </row>
    <row r="78" spans="1:6" x14ac:dyDescent="0.25">
      <c r="A78" s="22" t="s">
        <v>249</v>
      </c>
      <c r="B78">
        <v>1</v>
      </c>
      <c r="E78" s="22"/>
      <c r="F78" s="22"/>
    </row>
    <row r="79" spans="1:6" x14ac:dyDescent="0.25">
      <c r="A79" s="22" t="s">
        <v>250</v>
      </c>
      <c r="B79">
        <v>1</v>
      </c>
      <c r="E79" s="22"/>
      <c r="F79" s="22"/>
    </row>
    <row r="80" spans="1:6" x14ac:dyDescent="0.25">
      <c r="A80" s="22" t="s">
        <v>251</v>
      </c>
      <c r="B80">
        <v>1</v>
      </c>
      <c r="E80" s="22"/>
      <c r="F80" s="22"/>
    </row>
    <row r="81" spans="1:6" x14ac:dyDescent="0.25">
      <c r="A81" s="22" t="s">
        <v>252</v>
      </c>
      <c r="B81">
        <v>1</v>
      </c>
      <c r="E81" s="22"/>
      <c r="F81" s="22"/>
    </row>
    <row r="82" spans="1:6" x14ac:dyDescent="0.25">
      <c r="A82" s="22" t="s">
        <v>253</v>
      </c>
      <c r="B82">
        <v>1</v>
      </c>
      <c r="E82" s="22"/>
      <c r="F82" s="22"/>
    </row>
    <row r="83" spans="1:6" x14ac:dyDescent="0.25">
      <c r="A83" s="22" t="s">
        <v>254</v>
      </c>
      <c r="B83">
        <v>1</v>
      </c>
      <c r="E83" s="22"/>
      <c r="F83" s="22"/>
    </row>
    <row r="84" spans="1:6" x14ac:dyDescent="0.25">
      <c r="A84" s="22" t="s">
        <v>255</v>
      </c>
      <c r="B84">
        <v>1</v>
      </c>
      <c r="E84" s="22"/>
      <c r="F84" s="22"/>
    </row>
    <row r="85" spans="1:6" x14ac:dyDescent="0.25">
      <c r="A85" s="22" t="s">
        <v>256</v>
      </c>
      <c r="B85">
        <v>1</v>
      </c>
      <c r="E85" s="22"/>
      <c r="F85" s="22"/>
    </row>
    <row r="86" spans="1:6" x14ac:dyDescent="0.25">
      <c r="A86" s="22" t="s">
        <v>257</v>
      </c>
      <c r="B86">
        <v>1</v>
      </c>
      <c r="E86" s="22"/>
      <c r="F86" s="22"/>
    </row>
    <row r="87" spans="1:6" x14ac:dyDescent="0.25">
      <c r="A87" s="22" t="s">
        <v>258</v>
      </c>
      <c r="B87">
        <v>1</v>
      </c>
      <c r="E87" s="22"/>
      <c r="F87" s="22"/>
    </row>
    <row r="88" spans="1:6" x14ac:dyDescent="0.25">
      <c r="A88" s="22" t="s">
        <v>259</v>
      </c>
      <c r="B88">
        <v>1</v>
      </c>
      <c r="E88" s="22"/>
      <c r="F88" s="22"/>
    </row>
    <row r="89" spans="1:6" x14ac:dyDescent="0.25">
      <c r="A89" s="22" t="s">
        <v>260</v>
      </c>
      <c r="B89">
        <v>1</v>
      </c>
      <c r="E89" s="22"/>
      <c r="F89" s="22"/>
    </row>
    <row r="90" spans="1:6" x14ac:dyDescent="0.25">
      <c r="A90" s="22" t="s">
        <v>261</v>
      </c>
      <c r="B90">
        <v>1</v>
      </c>
      <c r="E90" s="22"/>
      <c r="F90" s="22"/>
    </row>
    <row r="91" spans="1:6" x14ac:dyDescent="0.25">
      <c r="A91" s="22" t="s">
        <v>262</v>
      </c>
      <c r="B91">
        <v>1</v>
      </c>
      <c r="E91" s="22"/>
      <c r="F91" s="22"/>
    </row>
    <row r="92" spans="1:6" x14ac:dyDescent="0.25">
      <c r="A92" s="22" t="s">
        <v>263</v>
      </c>
      <c r="B92">
        <v>1</v>
      </c>
      <c r="E92" s="22"/>
      <c r="F92" s="22"/>
    </row>
    <row r="93" spans="1:6" x14ac:dyDescent="0.25">
      <c r="A93" s="22" t="s">
        <v>264</v>
      </c>
      <c r="B93">
        <v>1</v>
      </c>
      <c r="E93" s="22"/>
      <c r="F93" s="22"/>
    </row>
    <row r="94" spans="1:6" x14ac:dyDescent="0.25">
      <c r="A94" s="22" t="s">
        <v>265</v>
      </c>
      <c r="B94">
        <v>1</v>
      </c>
      <c r="E94" s="22"/>
      <c r="F94" s="22"/>
    </row>
    <row r="95" spans="1:6" x14ac:dyDescent="0.25">
      <c r="A95" s="22" t="s">
        <v>266</v>
      </c>
      <c r="B95">
        <v>1</v>
      </c>
      <c r="E95" s="22"/>
      <c r="F95" s="22"/>
    </row>
    <row r="96" spans="1:6" x14ac:dyDescent="0.25">
      <c r="A96" s="22" t="s">
        <v>267</v>
      </c>
      <c r="B96">
        <v>1</v>
      </c>
      <c r="E96" s="22"/>
      <c r="F96" s="22"/>
    </row>
    <row r="97" spans="1:6" x14ac:dyDescent="0.25">
      <c r="A97" s="22" t="s">
        <v>268</v>
      </c>
      <c r="B97">
        <v>1</v>
      </c>
      <c r="E97" s="22"/>
      <c r="F97" s="22"/>
    </row>
    <row r="98" spans="1:6" x14ac:dyDescent="0.25">
      <c r="A98" s="22" t="s">
        <v>269</v>
      </c>
      <c r="B98">
        <v>1</v>
      </c>
      <c r="E98" s="22"/>
      <c r="F98" s="22"/>
    </row>
    <row r="99" spans="1:6" x14ac:dyDescent="0.25">
      <c r="A99" s="22" t="s">
        <v>270</v>
      </c>
      <c r="B99">
        <v>1</v>
      </c>
      <c r="E99" s="22"/>
      <c r="F99" s="22"/>
    </row>
    <row r="100" spans="1:6" x14ac:dyDescent="0.25">
      <c r="A100" s="22" t="s">
        <v>271</v>
      </c>
      <c r="B100">
        <v>1</v>
      </c>
      <c r="E100" s="22"/>
      <c r="F100" s="22"/>
    </row>
    <row r="101" spans="1:6" x14ac:dyDescent="0.25">
      <c r="A101" s="22" t="s">
        <v>272</v>
      </c>
      <c r="B101">
        <v>1</v>
      </c>
      <c r="E101" s="22"/>
      <c r="F101" s="22"/>
    </row>
    <row r="102" spans="1:6" x14ac:dyDescent="0.25">
      <c r="A102" s="22" t="s">
        <v>273</v>
      </c>
      <c r="B102">
        <v>1</v>
      </c>
      <c r="E102" s="22"/>
      <c r="F102" s="22"/>
    </row>
    <row r="103" spans="1:6" x14ac:dyDescent="0.25">
      <c r="A103" s="22" t="s">
        <v>274</v>
      </c>
      <c r="B103">
        <v>1</v>
      </c>
      <c r="E103" s="22"/>
      <c r="F103" s="22"/>
    </row>
    <row r="104" spans="1:6" x14ac:dyDescent="0.25">
      <c r="A104" s="22" t="s">
        <v>275</v>
      </c>
      <c r="B104">
        <v>1</v>
      </c>
      <c r="E104" s="22"/>
      <c r="F104" s="22"/>
    </row>
    <row r="105" spans="1:6" x14ac:dyDescent="0.25">
      <c r="A105" s="22" t="s">
        <v>276</v>
      </c>
      <c r="B105">
        <v>1</v>
      </c>
      <c r="E105" s="22"/>
      <c r="F105" s="22"/>
    </row>
    <row r="106" spans="1:6" x14ac:dyDescent="0.25">
      <c r="A106" s="22" t="s">
        <v>277</v>
      </c>
      <c r="B106">
        <v>1</v>
      </c>
      <c r="E106" s="22"/>
      <c r="F106" s="22"/>
    </row>
    <row r="107" spans="1:6" x14ac:dyDescent="0.25">
      <c r="A107" s="22" t="s">
        <v>278</v>
      </c>
      <c r="B107">
        <v>1</v>
      </c>
      <c r="E107" s="22"/>
      <c r="F107" s="22"/>
    </row>
    <row r="108" spans="1:6" x14ac:dyDescent="0.25">
      <c r="A108" s="22" t="s">
        <v>279</v>
      </c>
      <c r="B108">
        <v>1</v>
      </c>
      <c r="E108" s="22"/>
      <c r="F108" s="22"/>
    </row>
    <row r="109" spans="1:6" x14ac:dyDescent="0.25">
      <c r="A109" s="22" t="s">
        <v>280</v>
      </c>
      <c r="B109">
        <v>1</v>
      </c>
      <c r="E109" s="22"/>
      <c r="F109" s="22"/>
    </row>
    <row r="110" spans="1:6" x14ac:dyDescent="0.25">
      <c r="A110" s="22" t="s">
        <v>281</v>
      </c>
      <c r="B110">
        <v>1</v>
      </c>
      <c r="E110" s="22"/>
      <c r="F110" s="22"/>
    </row>
    <row r="111" spans="1:6" x14ac:dyDescent="0.25">
      <c r="A111" s="22" t="s">
        <v>282</v>
      </c>
      <c r="B111">
        <v>1</v>
      </c>
      <c r="E111" s="22"/>
      <c r="F111" s="22"/>
    </row>
    <row r="112" spans="1:6" x14ac:dyDescent="0.25">
      <c r="A112" s="22" t="s">
        <v>283</v>
      </c>
      <c r="B112">
        <v>1</v>
      </c>
      <c r="E112" s="22"/>
      <c r="F112" s="22"/>
    </row>
    <row r="113" spans="1:6" x14ac:dyDescent="0.25">
      <c r="A113" s="22" t="s">
        <v>284</v>
      </c>
      <c r="B113">
        <v>1</v>
      </c>
      <c r="E113" s="22"/>
      <c r="F113" s="22"/>
    </row>
    <row r="114" spans="1:6" x14ac:dyDescent="0.25">
      <c r="A114" s="22" t="s">
        <v>285</v>
      </c>
      <c r="B114">
        <v>1</v>
      </c>
      <c r="E114" s="22"/>
      <c r="F114" s="22"/>
    </row>
    <row r="115" spans="1:6" x14ac:dyDescent="0.25">
      <c r="A115" s="22" t="s">
        <v>286</v>
      </c>
      <c r="B115">
        <v>1</v>
      </c>
      <c r="E115" s="22"/>
      <c r="F115" s="22"/>
    </row>
    <row r="116" spans="1:6" x14ac:dyDescent="0.25">
      <c r="A116" s="22" t="s">
        <v>287</v>
      </c>
      <c r="B116">
        <v>1</v>
      </c>
      <c r="E116" s="22"/>
      <c r="F116" s="22"/>
    </row>
    <row r="117" spans="1:6" x14ac:dyDescent="0.25">
      <c r="A117" s="22" t="s">
        <v>288</v>
      </c>
      <c r="B117">
        <v>1</v>
      </c>
      <c r="E117" s="22"/>
      <c r="F117" s="22"/>
    </row>
    <row r="118" spans="1:6" x14ac:dyDescent="0.25">
      <c r="A118" s="22" t="s">
        <v>289</v>
      </c>
      <c r="B118">
        <v>1</v>
      </c>
      <c r="E118" s="22"/>
      <c r="F118" s="22"/>
    </row>
    <row r="119" spans="1:6" x14ac:dyDescent="0.25">
      <c r="A119" s="22" t="s">
        <v>290</v>
      </c>
      <c r="B119">
        <v>1</v>
      </c>
      <c r="E119" s="22"/>
      <c r="F119" s="22"/>
    </row>
    <row r="120" spans="1:6" x14ac:dyDescent="0.25">
      <c r="A120" s="22" t="s">
        <v>291</v>
      </c>
      <c r="B120">
        <v>1</v>
      </c>
      <c r="E120" s="22"/>
      <c r="F120" s="22"/>
    </row>
    <row r="121" spans="1:6" x14ac:dyDescent="0.25">
      <c r="A121" s="22" t="s">
        <v>292</v>
      </c>
      <c r="B121">
        <v>1</v>
      </c>
      <c r="E121" s="22"/>
      <c r="F121" s="22"/>
    </row>
    <row r="122" spans="1:6" x14ac:dyDescent="0.25">
      <c r="A122" s="22" t="s">
        <v>293</v>
      </c>
      <c r="B122">
        <v>1</v>
      </c>
      <c r="E122" s="22"/>
      <c r="F122" s="22"/>
    </row>
    <row r="123" spans="1:6" x14ac:dyDescent="0.25">
      <c r="A123" s="22" t="s">
        <v>294</v>
      </c>
      <c r="B123">
        <v>1</v>
      </c>
      <c r="E123" s="22"/>
      <c r="F123" s="22"/>
    </row>
    <row r="124" spans="1:6" x14ac:dyDescent="0.25">
      <c r="A124" s="22" t="s">
        <v>295</v>
      </c>
      <c r="B124">
        <v>1</v>
      </c>
      <c r="E124" s="22"/>
      <c r="F124" s="22"/>
    </row>
    <row r="125" spans="1:6" x14ac:dyDescent="0.25">
      <c r="A125" s="22" t="s">
        <v>296</v>
      </c>
      <c r="B125">
        <v>1</v>
      </c>
      <c r="E125" s="22"/>
      <c r="F125" s="22"/>
    </row>
    <row r="126" spans="1:6" x14ac:dyDescent="0.25">
      <c r="A126" s="22" t="s">
        <v>297</v>
      </c>
      <c r="B126">
        <v>1</v>
      </c>
      <c r="E126" s="22"/>
      <c r="F126" s="22"/>
    </row>
    <row r="127" spans="1:6" x14ac:dyDescent="0.25">
      <c r="A127" s="22" t="s">
        <v>298</v>
      </c>
      <c r="B127">
        <v>1</v>
      </c>
      <c r="E127" s="22"/>
      <c r="F127" s="22"/>
    </row>
    <row r="128" spans="1:6" x14ac:dyDescent="0.25">
      <c r="A128" s="22" t="s">
        <v>299</v>
      </c>
      <c r="B128">
        <v>1</v>
      </c>
      <c r="E128" s="22"/>
      <c r="F128" s="22"/>
    </row>
    <row r="129" spans="1:6" x14ac:dyDescent="0.25">
      <c r="A129" s="22" t="s">
        <v>300</v>
      </c>
      <c r="B129">
        <v>1</v>
      </c>
      <c r="E129" s="22"/>
      <c r="F129" s="22"/>
    </row>
    <row r="130" spans="1:6" x14ac:dyDescent="0.25">
      <c r="A130" s="22" t="s">
        <v>301</v>
      </c>
      <c r="B130">
        <v>1</v>
      </c>
      <c r="E130" s="22"/>
      <c r="F130" s="22"/>
    </row>
    <row r="131" spans="1:6" x14ac:dyDescent="0.25">
      <c r="A131" s="22" t="s">
        <v>302</v>
      </c>
      <c r="B131">
        <v>1</v>
      </c>
      <c r="E131" s="22"/>
      <c r="F131" s="22"/>
    </row>
    <row r="132" spans="1:6" x14ac:dyDescent="0.25">
      <c r="A132" s="22" t="s">
        <v>303</v>
      </c>
      <c r="B132">
        <v>1</v>
      </c>
      <c r="E132" s="22"/>
      <c r="F132" s="22"/>
    </row>
    <row r="133" spans="1:6" x14ac:dyDescent="0.25">
      <c r="A133" s="22" t="s">
        <v>304</v>
      </c>
      <c r="B133">
        <v>1</v>
      </c>
      <c r="E133" s="22"/>
      <c r="F133" s="22"/>
    </row>
    <row r="134" spans="1:6" x14ac:dyDescent="0.25">
      <c r="A134" s="22" t="s">
        <v>305</v>
      </c>
      <c r="B134">
        <v>1</v>
      </c>
      <c r="E134" s="22"/>
      <c r="F134" s="22"/>
    </row>
    <row r="135" spans="1:6" x14ac:dyDescent="0.25">
      <c r="A135" s="22" t="s">
        <v>306</v>
      </c>
      <c r="B135">
        <v>1</v>
      </c>
      <c r="E135" s="22"/>
      <c r="F135" s="22"/>
    </row>
    <row r="136" spans="1:6" x14ac:dyDescent="0.25">
      <c r="A136" s="22" t="s">
        <v>307</v>
      </c>
      <c r="B136">
        <v>1</v>
      </c>
      <c r="E136" s="22"/>
      <c r="F136" s="22"/>
    </row>
    <row r="137" spans="1:6" x14ac:dyDescent="0.25">
      <c r="A137" s="22" t="s">
        <v>308</v>
      </c>
      <c r="B137">
        <v>1</v>
      </c>
      <c r="E137" s="22"/>
      <c r="F137" s="22"/>
    </row>
    <row r="138" spans="1:6" x14ac:dyDescent="0.25">
      <c r="A138" s="22" t="s">
        <v>309</v>
      </c>
      <c r="B138">
        <v>1</v>
      </c>
      <c r="E138" s="22"/>
      <c r="F138" s="22"/>
    </row>
    <row r="139" spans="1:6" x14ac:dyDescent="0.25">
      <c r="A139" s="22" t="s">
        <v>310</v>
      </c>
      <c r="B139">
        <v>1</v>
      </c>
      <c r="E139" s="22"/>
      <c r="F139" s="22"/>
    </row>
    <row r="140" spans="1:6" x14ac:dyDescent="0.25">
      <c r="A140" s="22" t="s">
        <v>311</v>
      </c>
      <c r="B140">
        <v>1</v>
      </c>
      <c r="E140" s="22"/>
      <c r="F140" s="22"/>
    </row>
    <row r="141" spans="1:6" x14ac:dyDescent="0.25">
      <c r="A141" s="22" t="s">
        <v>312</v>
      </c>
      <c r="B141">
        <v>1</v>
      </c>
      <c r="E141" s="22"/>
      <c r="F141" s="22"/>
    </row>
    <row r="142" spans="1:6" x14ac:dyDescent="0.25">
      <c r="A142" s="22" t="s">
        <v>313</v>
      </c>
      <c r="B142">
        <v>1</v>
      </c>
      <c r="E142" s="22"/>
      <c r="F142" s="22"/>
    </row>
    <row r="143" spans="1:6" x14ac:dyDescent="0.25">
      <c r="A143" s="22" t="s">
        <v>314</v>
      </c>
      <c r="B143">
        <v>1</v>
      </c>
      <c r="E143" s="22"/>
      <c r="F143" s="22"/>
    </row>
    <row r="144" spans="1:6" x14ac:dyDescent="0.25">
      <c r="A144" s="22" t="s">
        <v>315</v>
      </c>
      <c r="B144">
        <v>1</v>
      </c>
      <c r="E144" s="22"/>
      <c r="F144" s="22"/>
    </row>
    <row r="145" spans="1:6" x14ac:dyDescent="0.25">
      <c r="A145" s="22" t="s">
        <v>316</v>
      </c>
      <c r="B145">
        <v>1</v>
      </c>
      <c r="E145" s="22"/>
      <c r="F145" s="22"/>
    </row>
    <row r="146" spans="1:6" x14ac:dyDescent="0.25">
      <c r="A146" s="22" t="s">
        <v>317</v>
      </c>
      <c r="B146">
        <v>1</v>
      </c>
      <c r="E146" s="22"/>
      <c r="F146" s="22"/>
    </row>
    <row r="147" spans="1:6" x14ac:dyDescent="0.25">
      <c r="A147" s="22" t="s">
        <v>318</v>
      </c>
      <c r="B147">
        <v>1</v>
      </c>
      <c r="E147" s="22"/>
      <c r="F147" s="22"/>
    </row>
    <row r="148" spans="1:6" x14ac:dyDescent="0.25">
      <c r="A148" s="22" t="s">
        <v>319</v>
      </c>
      <c r="B148">
        <v>1</v>
      </c>
      <c r="E148" s="22"/>
      <c r="F148" s="22"/>
    </row>
    <row r="149" spans="1:6" x14ac:dyDescent="0.25">
      <c r="A149" s="22" t="s">
        <v>320</v>
      </c>
      <c r="B149">
        <v>1</v>
      </c>
      <c r="E149" s="22"/>
      <c r="F149" s="22"/>
    </row>
    <row r="150" spans="1:6" x14ac:dyDescent="0.25">
      <c r="A150" s="22" t="s">
        <v>321</v>
      </c>
      <c r="B150">
        <v>1</v>
      </c>
      <c r="E150" s="22"/>
      <c r="F150" s="22"/>
    </row>
    <row r="151" spans="1:6" x14ac:dyDescent="0.25">
      <c r="A151" s="22" t="s">
        <v>322</v>
      </c>
      <c r="B151">
        <v>1</v>
      </c>
      <c r="E151" s="22"/>
      <c r="F151" s="22"/>
    </row>
    <row r="152" spans="1:6" x14ac:dyDescent="0.25">
      <c r="A152" s="22" t="s">
        <v>323</v>
      </c>
      <c r="B152">
        <v>1</v>
      </c>
      <c r="E152" s="22"/>
      <c r="F152" s="22"/>
    </row>
    <row r="153" spans="1:6" x14ac:dyDescent="0.25">
      <c r="A153" s="22" t="s">
        <v>324</v>
      </c>
      <c r="B153">
        <v>1</v>
      </c>
      <c r="E153" s="22"/>
      <c r="F153" s="22"/>
    </row>
    <row r="154" spans="1:6" x14ac:dyDescent="0.25">
      <c r="A154" s="22" t="s">
        <v>325</v>
      </c>
      <c r="B154">
        <v>1</v>
      </c>
      <c r="E154" s="22"/>
      <c r="F154" s="22"/>
    </row>
    <row r="155" spans="1:6" x14ac:dyDescent="0.25">
      <c r="A155" s="22" t="s">
        <v>326</v>
      </c>
      <c r="B155">
        <v>1</v>
      </c>
      <c r="E155" s="22"/>
      <c r="F155" s="22"/>
    </row>
    <row r="156" spans="1:6" x14ac:dyDescent="0.25">
      <c r="A156" s="22" t="s">
        <v>327</v>
      </c>
      <c r="B156">
        <v>1</v>
      </c>
      <c r="E156" s="22"/>
      <c r="F156" s="22"/>
    </row>
    <row r="157" spans="1:6" x14ac:dyDescent="0.25">
      <c r="A157" s="22" t="s">
        <v>328</v>
      </c>
      <c r="B157">
        <v>1</v>
      </c>
      <c r="E157" s="22"/>
      <c r="F157" s="22"/>
    </row>
    <row r="158" spans="1:6" x14ac:dyDescent="0.25">
      <c r="A158" s="22" t="s">
        <v>329</v>
      </c>
      <c r="B158">
        <v>1</v>
      </c>
      <c r="E158" s="22"/>
      <c r="F158" s="22"/>
    </row>
    <row r="159" spans="1:6" x14ac:dyDescent="0.25">
      <c r="A159" s="22" t="s">
        <v>330</v>
      </c>
      <c r="B159">
        <v>1</v>
      </c>
      <c r="E159" s="22"/>
      <c r="F159" s="22"/>
    </row>
    <row r="160" spans="1:6" x14ac:dyDescent="0.25">
      <c r="A160" s="22" t="s">
        <v>331</v>
      </c>
      <c r="B160">
        <v>1</v>
      </c>
      <c r="E160" s="22"/>
      <c r="F160" s="22"/>
    </row>
    <row r="161" spans="1:6" x14ac:dyDescent="0.25">
      <c r="A161" s="22" t="s">
        <v>332</v>
      </c>
      <c r="B161">
        <v>1</v>
      </c>
      <c r="E161" s="22"/>
      <c r="F161" s="22"/>
    </row>
    <row r="162" spans="1:6" x14ac:dyDescent="0.25">
      <c r="A162" s="22" t="s">
        <v>333</v>
      </c>
      <c r="B162">
        <v>1</v>
      </c>
      <c r="E162" s="22"/>
      <c r="F162" s="22"/>
    </row>
    <row r="163" spans="1:6" x14ac:dyDescent="0.25">
      <c r="A163" s="22" t="s">
        <v>334</v>
      </c>
      <c r="B163">
        <v>1</v>
      </c>
      <c r="E163" s="22"/>
      <c r="F163" s="22"/>
    </row>
    <row r="164" spans="1:6" x14ac:dyDescent="0.25">
      <c r="A164" s="22" t="s">
        <v>335</v>
      </c>
      <c r="B164">
        <v>1</v>
      </c>
      <c r="E164" s="22"/>
      <c r="F164" s="22"/>
    </row>
    <row r="165" spans="1:6" x14ac:dyDescent="0.25">
      <c r="A165" s="22" t="s">
        <v>336</v>
      </c>
      <c r="B165">
        <v>1</v>
      </c>
      <c r="E165" s="22"/>
      <c r="F165" s="22"/>
    </row>
    <row r="166" spans="1:6" x14ac:dyDescent="0.25">
      <c r="A166" s="22" t="s">
        <v>337</v>
      </c>
      <c r="B166">
        <v>1</v>
      </c>
      <c r="E166" s="22"/>
      <c r="F166" s="22"/>
    </row>
    <row r="167" spans="1:6" x14ac:dyDescent="0.25">
      <c r="A167" s="22" t="s">
        <v>338</v>
      </c>
      <c r="B167">
        <v>1</v>
      </c>
      <c r="E167" s="22"/>
      <c r="F167" s="22"/>
    </row>
    <row r="168" spans="1:6" x14ac:dyDescent="0.25">
      <c r="A168" s="22" t="s">
        <v>339</v>
      </c>
      <c r="B168">
        <v>1</v>
      </c>
      <c r="E168" s="22"/>
      <c r="F168" s="22"/>
    </row>
    <row r="169" spans="1:6" x14ac:dyDescent="0.25">
      <c r="A169" s="22" t="s">
        <v>340</v>
      </c>
      <c r="B169">
        <v>1</v>
      </c>
      <c r="E169" s="22"/>
      <c r="F169" s="22"/>
    </row>
    <row r="170" spans="1:6" x14ac:dyDescent="0.25">
      <c r="A170" s="22" t="s">
        <v>341</v>
      </c>
      <c r="B170">
        <v>1</v>
      </c>
      <c r="E170" s="22"/>
      <c r="F170" s="22"/>
    </row>
    <row r="171" spans="1:6" x14ac:dyDescent="0.25">
      <c r="A171" s="22" t="s">
        <v>342</v>
      </c>
      <c r="B171">
        <v>1</v>
      </c>
      <c r="E171" s="22"/>
      <c r="F171" s="22"/>
    </row>
    <row r="172" spans="1:6" x14ac:dyDescent="0.25">
      <c r="A172" s="22" t="s">
        <v>343</v>
      </c>
      <c r="B172">
        <v>1</v>
      </c>
      <c r="E172" s="22"/>
      <c r="F172" s="22"/>
    </row>
    <row r="173" spans="1:6" x14ac:dyDescent="0.25">
      <c r="A173" s="22" t="s">
        <v>344</v>
      </c>
      <c r="B173">
        <v>1</v>
      </c>
      <c r="E173" s="22"/>
      <c r="F173" s="22"/>
    </row>
    <row r="174" spans="1:6" x14ac:dyDescent="0.25">
      <c r="A174" s="22" t="s">
        <v>345</v>
      </c>
      <c r="B174">
        <v>1</v>
      </c>
      <c r="E174" s="22"/>
      <c r="F174" s="22"/>
    </row>
    <row r="175" spans="1:6" x14ac:dyDescent="0.25">
      <c r="A175" s="22" t="s">
        <v>346</v>
      </c>
      <c r="B175">
        <v>1</v>
      </c>
      <c r="E175" s="22"/>
      <c r="F175" s="22"/>
    </row>
    <row r="176" spans="1:6" x14ac:dyDescent="0.25">
      <c r="A176" s="22" t="s">
        <v>347</v>
      </c>
      <c r="B176">
        <v>1</v>
      </c>
      <c r="E176" s="22"/>
      <c r="F176" s="22"/>
    </row>
    <row r="177" spans="1:6" x14ac:dyDescent="0.25">
      <c r="A177" s="22" t="s">
        <v>348</v>
      </c>
      <c r="B177">
        <v>1</v>
      </c>
      <c r="E177" s="22"/>
      <c r="F177" s="22"/>
    </row>
    <row r="178" spans="1:6" x14ac:dyDescent="0.25">
      <c r="A178" s="22" t="s">
        <v>349</v>
      </c>
      <c r="B178">
        <v>1</v>
      </c>
      <c r="E178" s="22"/>
      <c r="F178" s="22"/>
    </row>
    <row r="179" spans="1:6" x14ac:dyDescent="0.25">
      <c r="A179" s="22" t="s">
        <v>350</v>
      </c>
      <c r="B179">
        <v>1</v>
      </c>
      <c r="E179" s="22"/>
      <c r="F179" s="22"/>
    </row>
    <row r="180" spans="1:6" x14ac:dyDescent="0.25">
      <c r="A180" s="22" t="s">
        <v>351</v>
      </c>
      <c r="B180">
        <v>1</v>
      </c>
      <c r="E180" s="22"/>
      <c r="F180" s="22"/>
    </row>
    <row r="181" spans="1:6" x14ac:dyDescent="0.25">
      <c r="A181" s="22" t="s">
        <v>352</v>
      </c>
      <c r="B181">
        <v>1</v>
      </c>
      <c r="E181" s="22"/>
      <c r="F181" s="22"/>
    </row>
    <row r="182" spans="1:6" x14ac:dyDescent="0.25">
      <c r="A182" s="22" t="s">
        <v>353</v>
      </c>
      <c r="B182">
        <v>1</v>
      </c>
      <c r="E182" s="22"/>
      <c r="F182" s="22"/>
    </row>
    <row r="183" spans="1:6" x14ac:dyDescent="0.25">
      <c r="A183" s="22" t="s">
        <v>354</v>
      </c>
      <c r="B183">
        <v>1</v>
      </c>
      <c r="E183" s="22"/>
      <c r="F183" s="22"/>
    </row>
    <row r="184" spans="1:6" x14ac:dyDescent="0.25">
      <c r="A184" s="22" t="s">
        <v>355</v>
      </c>
      <c r="B184">
        <v>1</v>
      </c>
      <c r="E184" s="22"/>
      <c r="F184" s="22"/>
    </row>
    <row r="185" spans="1:6" x14ac:dyDescent="0.25">
      <c r="A185" s="22" t="s">
        <v>356</v>
      </c>
      <c r="B185">
        <v>1</v>
      </c>
      <c r="E185" s="22"/>
      <c r="F185" s="22"/>
    </row>
    <row r="186" spans="1:6" x14ac:dyDescent="0.25">
      <c r="A186" s="22" t="s">
        <v>357</v>
      </c>
      <c r="B186">
        <v>1</v>
      </c>
      <c r="E186" s="22"/>
      <c r="F186" s="22"/>
    </row>
    <row r="187" spans="1:6" x14ac:dyDescent="0.25">
      <c r="A187" s="22" t="s">
        <v>358</v>
      </c>
      <c r="B187">
        <v>1</v>
      </c>
      <c r="E187" s="22"/>
      <c r="F187" s="22"/>
    </row>
    <row r="188" spans="1:6" x14ac:dyDescent="0.25">
      <c r="A188" s="22" t="s">
        <v>359</v>
      </c>
      <c r="B188">
        <v>1</v>
      </c>
      <c r="E188" s="22"/>
      <c r="F188" s="22"/>
    </row>
    <row r="189" spans="1:6" x14ac:dyDescent="0.25">
      <c r="A189" s="22" t="s">
        <v>360</v>
      </c>
      <c r="B189">
        <v>1</v>
      </c>
      <c r="E189" s="22"/>
      <c r="F189" s="22"/>
    </row>
    <row r="190" spans="1:6" x14ac:dyDescent="0.25">
      <c r="A190" s="22" t="s">
        <v>361</v>
      </c>
      <c r="B190">
        <v>1</v>
      </c>
      <c r="E190" s="22"/>
      <c r="F190" s="22"/>
    </row>
    <row r="191" spans="1:6" x14ac:dyDescent="0.25">
      <c r="A191" s="22" t="s">
        <v>362</v>
      </c>
      <c r="B191">
        <v>1</v>
      </c>
      <c r="E191" s="22"/>
      <c r="F191" s="22"/>
    </row>
    <row r="192" spans="1:6" x14ac:dyDescent="0.25">
      <c r="A192" s="22" t="s">
        <v>363</v>
      </c>
      <c r="B192">
        <v>1</v>
      </c>
      <c r="E192" s="22"/>
      <c r="F192" s="22"/>
    </row>
    <row r="193" spans="1:6" x14ac:dyDescent="0.25">
      <c r="A193" s="22" t="s">
        <v>364</v>
      </c>
      <c r="B193">
        <v>1</v>
      </c>
      <c r="E193" s="22"/>
      <c r="F193" s="22"/>
    </row>
    <row r="194" spans="1:6" x14ac:dyDescent="0.25">
      <c r="A194" s="22" t="s">
        <v>365</v>
      </c>
      <c r="B194">
        <v>1</v>
      </c>
      <c r="E194" s="22"/>
      <c r="F194" s="22"/>
    </row>
    <row r="195" spans="1:6" x14ac:dyDescent="0.25">
      <c r="A195" s="22" t="s">
        <v>366</v>
      </c>
      <c r="B195">
        <v>1</v>
      </c>
      <c r="E195" s="22"/>
      <c r="F195" s="22"/>
    </row>
    <row r="196" spans="1:6" x14ac:dyDescent="0.25">
      <c r="A196" s="22" t="s">
        <v>367</v>
      </c>
      <c r="B196">
        <v>1</v>
      </c>
      <c r="E196" s="22"/>
      <c r="F196" s="22"/>
    </row>
    <row r="197" spans="1:6" x14ac:dyDescent="0.25">
      <c r="A197" s="22" t="s">
        <v>368</v>
      </c>
      <c r="B197">
        <v>1</v>
      </c>
      <c r="E197" s="22"/>
      <c r="F197" s="22"/>
    </row>
    <row r="198" spans="1:6" x14ac:dyDescent="0.25">
      <c r="A198" s="22" t="s">
        <v>369</v>
      </c>
      <c r="B198">
        <v>1</v>
      </c>
      <c r="E198" s="22"/>
      <c r="F198" s="22"/>
    </row>
    <row r="199" spans="1:6" x14ac:dyDescent="0.25">
      <c r="A199" s="22" t="s">
        <v>370</v>
      </c>
      <c r="B199">
        <v>1</v>
      </c>
      <c r="E199" s="22"/>
      <c r="F199" s="22"/>
    </row>
    <row r="200" spans="1:6" x14ac:dyDescent="0.25">
      <c r="A200" s="22" t="s">
        <v>371</v>
      </c>
      <c r="B200">
        <v>1</v>
      </c>
      <c r="E200" s="22"/>
      <c r="F200" s="22"/>
    </row>
    <row r="201" spans="1:6" x14ac:dyDescent="0.25">
      <c r="A201" s="22" t="s">
        <v>372</v>
      </c>
      <c r="B201">
        <v>1</v>
      </c>
      <c r="E201" s="22"/>
      <c r="F201" s="22"/>
    </row>
    <row r="202" spans="1:6" x14ac:dyDescent="0.25">
      <c r="A202" s="22" t="s">
        <v>373</v>
      </c>
      <c r="B202">
        <v>1</v>
      </c>
      <c r="E202" s="22"/>
      <c r="F202" s="22"/>
    </row>
    <row r="203" spans="1:6" x14ac:dyDescent="0.25">
      <c r="A203" s="22" t="s">
        <v>374</v>
      </c>
      <c r="B203">
        <v>1</v>
      </c>
      <c r="E203" s="22"/>
      <c r="F203" s="22"/>
    </row>
    <row r="204" spans="1:6" x14ac:dyDescent="0.25">
      <c r="A204" s="22" t="s">
        <v>375</v>
      </c>
      <c r="B204">
        <v>1</v>
      </c>
      <c r="E204" s="22"/>
      <c r="F204" s="22"/>
    </row>
    <row r="205" spans="1:6" x14ac:dyDescent="0.25">
      <c r="A205" s="22" t="s">
        <v>376</v>
      </c>
      <c r="B205">
        <v>1</v>
      </c>
      <c r="E205" s="22"/>
      <c r="F205" s="22"/>
    </row>
    <row r="206" spans="1:6" x14ac:dyDescent="0.25">
      <c r="A206" s="22" t="s">
        <v>377</v>
      </c>
      <c r="B206">
        <v>1</v>
      </c>
      <c r="E206" s="22"/>
      <c r="F206" s="22"/>
    </row>
    <row r="207" spans="1:6" x14ac:dyDescent="0.25">
      <c r="A207" s="22" t="s">
        <v>378</v>
      </c>
      <c r="B207">
        <v>1</v>
      </c>
      <c r="E207" s="22"/>
      <c r="F207" s="22"/>
    </row>
    <row r="208" spans="1:6" x14ac:dyDescent="0.25">
      <c r="A208" s="22" t="s">
        <v>379</v>
      </c>
      <c r="B208">
        <v>1</v>
      </c>
      <c r="E208" s="22"/>
      <c r="F208" s="22"/>
    </row>
    <row r="209" spans="1:6" x14ac:dyDescent="0.25">
      <c r="A209" s="22" t="s">
        <v>380</v>
      </c>
      <c r="B209">
        <v>1</v>
      </c>
      <c r="E209" s="22"/>
      <c r="F209" s="22"/>
    </row>
    <row r="210" spans="1:6" x14ac:dyDescent="0.25">
      <c r="A210" s="22" t="s">
        <v>381</v>
      </c>
      <c r="B210">
        <v>1</v>
      </c>
      <c r="E210" s="22"/>
      <c r="F210" s="22"/>
    </row>
    <row r="211" spans="1:6" x14ac:dyDescent="0.25">
      <c r="A211" s="22" t="s">
        <v>382</v>
      </c>
      <c r="B211">
        <v>1</v>
      </c>
      <c r="E211" s="22"/>
      <c r="F211" s="22"/>
    </row>
    <row r="212" spans="1:6" x14ac:dyDescent="0.25">
      <c r="A212" s="22" t="s">
        <v>383</v>
      </c>
      <c r="B212">
        <v>1</v>
      </c>
      <c r="E212" s="22"/>
      <c r="F212" s="22"/>
    </row>
    <row r="213" spans="1:6" x14ac:dyDescent="0.25">
      <c r="A213" s="22" t="s">
        <v>384</v>
      </c>
      <c r="B213">
        <v>1</v>
      </c>
      <c r="E213" s="22"/>
      <c r="F213" s="22"/>
    </row>
    <row r="214" spans="1:6" x14ac:dyDescent="0.25">
      <c r="A214" s="22" t="s">
        <v>385</v>
      </c>
      <c r="B214">
        <v>1</v>
      </c>
      <c r="E214" s="22"/>
      <c r="F214" s="22"/>
    </row>
    <row r="215" spans="1:6" x14ac:dyDescent="0.25">
      <c r="A215" s="22" t="s">
        <v>386</v>
      </c>
      <c r="B215">
        <v>1</v>
      </c>
      <c r="E215" s="22"/>
      <c r="F215" s="22"/>
    </row>
    <row r="216" spans="1:6" x14ac:dyDescent="0.25">
      <c r="A216" s="22" t="s">
        <v>387</v>
      </c>
      <c r="B216">
        <v>1</v>
      </c>
      <c r="E216" s="22"/>
      <c r="F216" s="22"/>
    </row>
    <row r="217" spans="1:6" x14ac:dyDescent="0.25">
      <c r="A217" s="22" t="s">
        <v>388</v>
      </c>
      <c r="B217">
        <v>1</v>
      </c>
      <c r="E217" s="22"/>
      <c r="F217" s="22"/>
    </row>
    <row r="218" spans="1:6" x14ac:dyDescent="0.25">
      <c r="A218" s="22" t="s">
        <v>389</v>
      </c>
      <c r="B218">
        <v>1</v>
      </c>
      <c r="E218" s="22"/>
      <c r="F218" s="22"/>
    </row>
    <row r="219" spans="1:6" x14ac:dyDescent="0.25">
      <c r="A219" s="22" t="s">
        <v>390</v>
      </c>
      <c r="B219">
        <v>1</v>
      </c>
      <c r="E219" s="22"/>
      <c r="F219" s="22"/>
    </row>
    <row r="220" spans="1:6" x14ac:dyDescent="0.25">
      <c r="A220" s="22" t="s">
        <v>391</v>
      </c>
      <c r="B220">
        <v>1</v>
      </c>
      <c r="E220" s="22"/>
      <c r="F220" s="22"/>
    </row>
    <row r="221" spans="1:6" x14ac:dyDescent="0.25">
      <c r="A221" s="22" t="s">
        <v>392</v>
      </c>
      <c r="B221">
        <v>1</v>
      </c>
      <c r="E221" s="22"/>
      <c r="F221" s="22"/>
    </row>
    <row r="222" spans="1:6" x14ac:dyDescent="0.25">
      <c r="A222" s="22" t="s">
        <v>393</v>
      </c>
      <c r="B222">
        <v>1</v>
      </c>
      <c r="E222" s="22"/>
      <c r="F222" s="22"/>
    </row>
    <row r="223" spans="1:6" x14ac:dyDescent="0.25">
      <c r="A223" s="22" t="s">
        <v>394</v>
      </c>
      <c r="B223">
        <v>1</v>
      </c>
      <c r="E223" s="22"/>
      <c r="F223" s="22"/>
    </row>
    <row r="224" spans="1:6" x14ac:dyDescent="0.25">
      <c r="A224" s="22" t="s">
        <v>395</v>
      </c>
      <c r="B224">
        <v>1</v>
      </c>
      <c r="E224" s="22"/>
      <c r="F224" s="22"/>
    </row>
    <row r="225" spans="1:6" x14ac:dyDescent="0.25">
      <c r="A225" s="22" t="s">
        <v>396</v>
      </c>
      <c r="B225">
        <v>1</v>
      </c>
      <c r="E225" s="22"/>
      <c r="F225" s="22"/>
    </row>
    <row r="226" spans="1:6" x14ac:dyDescent="0.25">
      <c r="A226" s="22" t="s">
        <v>397</v>
      </c>
      <c r="B226">
        <v>1</v>
      </c>
      <c r="E226" s="22"/>
      <c r="F226" s="22"/>
    </row>
    <row r="227" spans="1:6" x14ac:dyDescent="0.25">
      <c r="A227" s="22" t="s">
        <v>398</v>
      </c>
      <c r="B227">
        <v>1</v>
      </c>
      <c r="E227" s="22"/>
      <c r="F227" s="22"/>
    </row>
    <row r="228" spans="1:6" x14ac:dyDescent="0.25">
      <c r="A228" s="22" t="s">
        <v>399</v>
      </c>
      <c r="B228">
        <v>1</v>
      </c>
      <c r="E228" s="22"/>
      <c r="F228" s="22"/>
    </row>
    <row r="229" spans="1:6" x14ac:dyDescent="0.25">
      <c r="A229" s="22" t="s">
        <v>400</v>
      </c>
      <c r="B229">
        <v>1</v>
      </c>
      <c r="E229" s="22"/>
      <c r="F229" s="22"/>
    </row>
    <row r="230" spans="1:6" x14ac:dyDescent="0.25">
      <c r="A230" s="22" t="s">
        <v>401</v>
      </c>
      <c r="B230">
        <v>1</v>
      </c>
      <c r="E230" s="22"/>
      <c r="F230" s="22"/>
    </row>
    <row r="231" spans="1:6" x14ac:dyDescent="0.25">
      <c r="A231" s="22" t="s">
        <v>402</v>
      </c>
      <c r="B231">
        <v>1</v>
      </c>
      <c r="E231" s="22"/>
      <c r="F231" s="22"/>
    </row>
    <row r="232" spans="1:6" x14ac:dyDescent="0.25">
      <c r="A232" s="22" t="s">
        <v>403</v>
      </c>
      <c r="B232">
        <v>1</v>
      </c>
      <c r="E232" s="22"/>
      <c r="F232" s="22"/>
    </row>
    <row r="233" spans="1:6" x14ac:dyDescent="0.25">
      <c r="A233" s="22" t="s">
        <v>404</v>
      </c>
      <c r="B233">
        <v>2</v>
      </c>
      <c r="E233" s="22"/>
      <c r="F233" s="22"/>
    </row>
    <row r="234" spans="1:6" x14ac:dyDescent="0.25">
      <c r="A234" s="22" t="s">
        <v>405</v>
      </c>
      <c r="B234">
        <v>2</v>
      </c>
      <c r="E234" s="22"/>
      <c r="F234" s="22"/>
    </row>
    <row r="235" spans="1:6" x14ac:dyDescent="0.25">
      <c r="A235" s="22" t="s">
        <v>406</v>
      </c>
      <c r="B235">
        <v>2</v>
      </c>
      <c r="E235" s="22"/>
      <c r="F235" s="22"/>
    </row>
    <row r="236" spans="1:6" x14ac:dyDescent="0.25">
      <c r="A236" s="22" t="s">
        <v>407</v>
      </c>
      <c r="B236">
        <v>2</v>
      </c>
      <c r="E236" s="22"/>
      <c r="F236" s="22"/>
    </row>
    <row r="237" spans="1:6" x14ac:dyDescent="0.25">
      <c r="A237" s="22" t="s">
        <v>408</v>
      </c>
      <c r="B237">
        <v>2</v>
      </c>
      <c r="E237" s="22"/>
      <c r="F237" s="22"/>
    </row>
    <row r="238" spans="1:6" x14ac:dyDescent="0.25">
      <c r="A238" s="22" t="s">
        <v>409</v>
      </c>
      <c r="B238">
        <v>2</v>
      </c>
      <c r="E238" s="22"/>
      <c r="F238" s="22"/>
    </row>
    <row r="239" spans="1:6" x14ac:dyDescent="0.25">
      <c r="A239" s="22" t="s">
        <v>410</v>
      </c>
      <c r="B239">
        <v>2</v>
      </c>
      <c r="E239" s="22"/>
      <c r="F239" s="22"/>
    </row>
    <row r="240" spans="1:6" x14ac:dyDescent="0.25">
      <c r="A240" s="22" t="s">
        <v>411</v>
      </c>
      <c r="B240">
        <v>2</v>
      </c>
      <c r="E240" s="22"/>
      <c r="F240" s="22"/>
    </row>
    <row r="241" spans="1:6" x14ac:dyDescent="0.25">
      <c r="A241" s="22" t="s">
        <v>412</v>
      </c>
      <c r="B241">
        <v>2</v>
      </c>
      <c r="E241" s="22"/>
      <c r="F241" s="22"/>
    </row>
    <row r="242" spans="1:6" x14ac:dyDescent="0.25">
      <c r="A242" s="22" t="s">
        <v>413</v>
      </c>
      <c r="B242">
        <v>2</v>
      </c>
      <c r="E242" s="22"/>
      <c r="F242" s="22"/>
    </row>
    <row r="243" spans="1:6" x14ac:dyDescent="0.25">
      <c r="A243" s="22" t="s">
        <v>414</v>
      </c>
      <c r="B243">
        <v>2</v>
      </c>
      <c r="E243" s="22"/>
      <c r="F243" s="22"/>
    </row>
    <row r="244" spans="1:6" x14ac:dyDescent="0.25">
      <c r="A244" s="22" t="s">
        <v>415</v>
      </c>
      <c r="B244">
        <v>2</v>
      </c>
      <c r="E244" s="22"/>
      <c r="F244" s="22"/>
    </row>
    <row r="245" spans="1:6" x14ac:dyDescent="0.25">
      <c r="A245" s="22" t="s">
        <v>416</v>
      </c>
      <c r="B245">
        <v>2</v>
      </c>
      <c r="E245" s="22"/>
      <c r="F245" s="22"/>
    </row>
    <row r="246" spans="1:6" x14ac:dyDescent="0.25">
      <c r="A246" s="22" t="s">
        <v>417</v>
      </c>
      <c r="B246">
        <v>2</v>
      </c>
      <c r="E246" s="22"/>
      <c r="F246" s="22"/>
    </row>
    <row r="247" spans="1:6" x14ac:dyDescent="0.25">
      <c r="A247" s="22" t="s">
        <v>418</v>
      </c>
      <c r="B247">
        <v>2</v>
      </c>
      <c r="E247" s="22"/>
      <c r="F247" s="22"/>
    </row>
    <row r="248" spans="1:6" x14ac:dyDescent="0.25">
      <c r="A248" s="22" t="s">
        <v>419</v>
      </c>
      <c r="B248">
        <v>2</v>
      </c>
      <c r="E248" s="22"/>
      <c r="F248" s="22"/>
    </row>
    <row r="249" spans="1:6" x14ac:dyDescent="0.25">
      <c r="A249" s="22" t="s">
        <v>420</v>
      </c>
      <c r="B249">
        <v>2</v>
      </c>
      <c r="E249" s="22"/>
      <c r="F249" s="22"/>
    </row>
    <row r="250" spans="1:6" x14ac:dyDescent="0.25">
      <c r="A250" s="22" t="s">
        <v>421</v>
      </c>
      <c r="B250">
        <v>2</v>
      </c>
      <c r="E250" s="22"/>
      <c r="F250" s="22"/>
    </row>
    <row r="251" spans="1:6" x14ac:dyDescent="0.25">
      <c r="A251" s="22" t="s">
        <v>422</v>
      </c>
      <c r="B251">
        <v>2</v>
      </c>
      <c r="E251" s="22"/>
      <c r="F251" s="22"/>
    </row>
    <row r="252" spans="1:6" x14ac:dyDescent="0.25">
      <c r="A252" s="22" t="s">
        <v>423</v>
      </c>
      <c r="B252">
        <v>2</v>
      </c>
      <c r="E252" s="22"/>
      <c r="F252" s="22"/>
    </row>
    <row r="253" spans="1:6" x14ac:dyDescent="0.25">
      <c r="A253" s="22" t="s">
        <v>424</v>
      </c>
      <c r="B253">
        <v>2</v>
      </c>
      <c r="E253" s="22"/>
      <c r="F253" s="22"/>
    </row>
    <row r="254" spans="1:6" x14ac:dyDescent="0.25">
      <c r="A254" s="22" t="s">
        <v>425</v>
      </c>
      <c r="B254">
        <v>2</v>
      </c>
      <c r="E254" s="22"/>
      <c r="F254" s="22"/>
    </row>
    <row r="255" spans="1:6" x14ac:dyDescent="0.25">
      <c r="A255" s="22" t="s">
        <v>426</v>
      </c>
      <c r="B255">
        <v>2</v>
      </c>
      <c r="E255" s="22"/>
      <c r="F255" s="22"/>
    </row>
    <row r="256" spans="1:6" x14ac:dyDescent="0.25">
      <c r="A256" s="22" t="s">
        <v>427</v>
      </c>
      <c r="B256">
        <v>2</v>
      </c>
      <c r="E256" s="22"/>
      <c r="F256" s="22"/>
    </row>
    <row r="257" spans="1:6" x14ac:dyDescent="0.25">
      <c r="A257" s="22" t="s">
        <v>428</v>
      </c>
      <c r="B257">
        <v>2</v>
      </c>
      <c r="E257" s="22"/>
      <c r="F257" s="22"/>
    </row>
    <row r="258" spans="1:6" x14ac:dyDescent="0.25">
      <c r="A258" s="22" t="s">
        <v>429</v>
      </c>
      <c r="B258">
        <v>2</v>
      </c>
      <c r="E258" s="22"/>
      <c r="F258" s="22"/>
    </row>
    <row r="259" spans="1:6" x14ac:dyDescent="0.25">
      <c r="A259" s="22" t="s">
        <v>430</v>
      </c>
      <c r="B259">
        <v>2</v>
      </c>
      <c r="E259" s="22"/>
      <c r="F259" s="22"/>
    </row>
    <row r="260" spans="1:6" x14ac:dyDescent="0.25">
      <c r="A260" s="22" t="s">
        <v>431</v>
      </c>
      <c r="B260">
        <v>2</v>
      </c>
      <c r="E260" s="22"/>
      <c r="F260" s="22"/>
    </row>
    <row r="261" spans="1:6" x14ac:dyDescent="0.25">
      <c r="A261" s="22" t="s">
        <v>432</v>
      </c>
      <c r="B261">
        <v>2</v>
      </c>
      <c r="E261" s="22"/>
      <c r="F261" s="22"/>
    </row>
    <row r="262" spans="1:6" x14ac:dyDescent="0.25">
      <c r="A262" s="22" t="s">
        <v>433</v>
      </c>
      <c r="B262">
        <v>2</v>
      </c>
      <c r="E262" s="22"/>
      <c r="F262" s="22"/>
    </row>
    <row r="263" spans="1:6" x14ac:dyDescent="0.25">
      <c r="A263" s="22" t="s">
        <v>434</v>
      </c>
      <c r="B263">
        <v>2</v>
      </c>
      <c r="E263" s="22"/>
      <c r="F263" s="22"/>
    </row>
    <row r="264" spans="1:6" x14ac:dyDescent="0.25">
      <c r="A264" s="22" t="s">
        <v>435</v>
      </c>
      <c r="B264">
        <v>2</v>
      </c>
      <c r="E264" s="22"/>
      <c r="F264" s="22"/>
    </row>
    <row r="265" spans="1:6" x14ac:dyDescent="0.25">
      <c r="A265" s="22" t="s">
        <v>436</v>
      </c>
      <c r="B265">
        <v>2</v>
      </c>
      <c r="E265" s="22"/>
      <c r="F265" s="22"/>
    </row>
    <row r="266" spans="1:6" x14ac:dyDescent="0.25">
      <c r="A266" s="22" t="s">
        <v>437</v>
      </c>
      <c r="B266">
        <v>2</v>
      </c>
      <c r="E266" s="22"/>
      <c r="F266" s="22"/>
    </row>
    <row r="267" spans="1:6" x14ac:dyDescent="0.25">
      <c r="A267" s="22" t="s">
        <v>438</v>
      </c>
      <c r="B267">
        <v>2</v>
      </c>
      <c r="E267" s="22"/>
      <c r="F267" s="22"/>
    </row>
    <row r="268" spans="1:6" x14ac:dyDescent="0.25">
      <c r="A268" s="22" t="s">
        <v>439</v>
      </c>
      <c r="B268">
        <v>2</v>
      </c>
      <c r="E268" s="22"/>
      <c r="F268" s="22"/>
    </row>
    <row r="269" spans="1:6" x14ac:dyDescent="0.25">
      <c r="A269" s="22" t="s">
        <v>440</v>
      </c>
      <c r="B269">
        <v>2</v>
      </c>
      <c r="E269" s="22"/>
      <c r="F269" s="22"/>
    </row>
    <row r="270" spans="1:6" x14ac:dyDescent="0.25">
      <c r="A270" s="22" t="s">
        <v>441</v>
      </c>
      <c r="B270">
        <v>2</v>
      </c>
      <c r="E270" s="22"/>
      <c r="F270" s="22"/>
    </row>
    <row r="271" spans="1:6" x14ac:dyDescent="0.25">
      <c r="A271" s="22" t="s">
        <v>442</v>
      </c>
      <c r="B271">
        <v>2</v>
      </c>
      <c r="E271" s="22"/>
      <c r="F271" s="22"/>
    </row>
    <row r="272" spans="1:6" x14ac:dyDescent="0.25">
      <c r="A272" s="22" t="s">
        <v>443</v>
      </c>
      <c r="B272">
        <v>2</v>
      </c>
      <c r="E272" s="22"/>
      <c r="F272" s="22"/>
    </row>
    <row r="273" spans="1:6" x14ac:dyDescent="0.25">
      <c r="A273" s="22" t="s">
        <v>444</v>
      </c>
      <c r="B273">
        <v>2</v>
      </c>
      <c r="E273" s="22"/>
      <c r="F273" s="22"/>
    </row>
    <row r="274" spans="1:6" x14ac:dyDescent="0.25">
      <c r="A274" s="22" t="s">
        <v>445</v>
      </c>
      <c r="B274">
        <v>2</v>
      </c>
      <c r="E274" s="22"/>
      <c r="F274" s="22"/>
    </row>
    <row r="275" spans="1:6" x14ac:dyDescent="0.25">
      <c r="A275" s="22" t="s">
        <v>446</v>
      </c>
      <c r="B275">
        <v>2</v>
      </c>
      <c r="E275" s="22"/>
      <c r="F275" s="22"/>
    </row>
    <row r="276" spans="1:6" x14ac:dyDescent="0.25">
      <c r="A276" s="22" t="s">
        <v>447</v>
      </c>
      <c r="B276">
        <v>2</v>
      </c>
      <c r="E276" s="22"/>
      <c r="F276" s="22"/>
    </row>
    <row r="277" spans="1:6" x14ac:dyDescent="0.25">
      <c r="A277" s="22" t="s">
        <v>448</v>
      </c>
      <c r="B277">
        <v>2</v>
      </c>
      <c r="E277" s="22"/>
      <c r="F277" s="22"/>
    </row>
    <row r="278" spans="1:6" x14ac:dyDescent="0.25">
      <c r="A278" s="22" t="s">
        <v>449</v>
      </c>
      <c r="B278">
        <v>2</v>
      </c>
      <c r="E278" s="22"/>
      <c r="F278" s="22"/>
    </row>
    <row r="279" spans="1:6" x14ac:dyDescent="0.25">
      <c r="A279" s="22" t="s">
        <v>450</v>
      </c>
      <c r="B279">
        <v>2</v>
      </c>
      <c r="E279" s="22"/>
      <c r="F279" s="22"/>
    </row>
    <row r="280" spans="1:6" x14ac:dyDescent="0.25">
      <c r="A280" s="22" t="s">
        <v>451</v>
      </c>
      <c r="B280">
        <v>2</v>
      </c>
      <c r="E280" s="22"/>
      <c r="F280" s="22"/>
    </row>
    <row r="281" spans="1:6" x14ac:dyDescent="0.25">
      <c r="A281" s="22" t="s">
        <v>452</v>
      </c>
      <c r="B281">
        <v>2</v>
      </c>
      <c r="E281" s="22"/>
      <c r="F281" s="22"/>
    </row>
    <row r="282" spans="1:6" x14ac:dyDescent="0.25">
      <c r="A282" s="22" t="s">
        <v>453</v>
      </c>
      <c r="B282">
        <v>2</v>
      </c>
      <c r="E282" s="22"/>
      <c r="F282" s="22"/>
    </row>
    <row r="283" spans="1:6" x14ac:dyDescent="0.25">
      <c r="A283" s="22" t="s">
        <v>454</v>
      </c>
      <c r="B283">
        <v>2</v>
      </c>
      <c r="E283" s="22"/>
      <c r="F283" s="22"/>
    </row>
    <row r="284" spans="1:6" x14ac:dyDescent="0.25">
      <c r="A284" s="22" t="s">
        <v>455</v>
      </c>
      <c r="B284">
        <v>2</v>
      </c>
      <c r="E284" s="22"/>
      <c r="F284" s="22"/>
    </row>
    <row r="285" spans="1:6" x14ac:dyDescent="0.25">
      <c r="A285" s="22" t="s">
        <v>456</v>
      </c>
      <c r="B285">
        <v>2</v>
      </c>
      <c r="E285" s="22"/>
      <c r="F285" s="22"/>
    </row>
    <row r="286" spans="1:6" x14ac:dyDescent="0.25">
      <c r="A286" s="22" t="s">
        <v>457</v>
      </c>
      <c r="B286">
        <v>2</v>
      </c>
      <c r="E286" s="22"/>
      <c r="F286" s="22"/>
    </row>
    <row r="287" spans="1:6" x14ac:dyDescent="0.25">
      <c r="A287" s="22" t="s">
        <v>458</v>
      </c>
      <c r="B287">
        <v>2</v>
      </c>
      <c r="E287" s="22"/>
      <c r="F287" s="22"/>
    </row>
    <row r="288" spans="1:6" x14ac:dyDescent="0.25">
      <c r="A288" s="22" t="s">
        <v>459</v>
      </c>
      <c r="B288">
        <v>2</v>
      </c>
      <c r="E288" s="22"/>
      <c r="F288" s="22"/>
    </row>
    <row r="289" spans="1:6" x14ac:dyDescent="0.25">
      <c r="A289" s="22" t="s">
        <v>460</v>
      </c>
      <c r="B289">
        <v>2</v>
      </c>
      <c r="E289" s="22"/>
      <c r="F289" s="22"/>
    </row>
    <row r="290" spans="1:6" x14ac:dyDescent="0.25">
      <c r="A290" s="22" t="s">
        <v>461</v>
      </c>
      <c r="B290">
        <v>2</v>
      </c>
      <c r="E290" s="22"/>
      <c r="F290" s="22"/>
    </row>
    <row r="291" spans="1:6" x14ac:dyDescent="0.25">
      <c r="A291" s="22" t="s">
        <v>462</v>
      </c>
      <c r="B291">
        <v>2</v>
      </c>
      <c r="E291" s="22"/>
      <c r="F291" s="22"/>
    </row>
    <row r="292" spans="1:6" x14ac:dyDescent="0.25">
      <c r="A292" s="22" t="s">
        <v>463</v>
      </c>
      <c r="B292">
        <v>2</v>
      </c>
      <c r="E292" s="22"/>
      <c r="F292" s="22"/>
    </row>
    <row r="293" spans="1:6" x14ac:dyDescent="0.25">
      <c r="A293" s="22" t="s">
        <v>464</v>
      </c>
      <c r="B293">
        <v>2</v>
      </c>
      <c r="E293" s="22"/>
      <c r="F293" s="22"/>
    </row>
    <row r="294" spans="1:6" x14ac:dyDescent="0.25">
      <c r="A294" s="22" t="s">
        <v>465</v>
      </c>
      <c r="B294">
        <v>2</v>
      </c>
      <c r="E294" s="22"/>
      <c r="F294" s="22"/>
    </row>
    <row r="295" spans="1:6" x14ac:dyDescent="0.25">
      <c r="A295" s="22" t="s">
        <v>466</v>
      </c>
      <c r="B295">
        <v>2</v>
      </c>
      <c r="E295" s="22"/>
      <c r="F295" s="22"/>
    </row>
    <row r="296" spans="1:6" x14ac:dyDescent="0.25">
      <c r="A296" s="22" t="s">
        <v>467</v>
      </c>
      <c r="B296">
        <v>2</v>
      </c>
      <c r="E296" s="22"/>
      <c r="F296" s="22"/>
    </row>
    <row r="297" spans="1:6" x14ac:dyDescent="0.25">
      <c r="A297" s="22" t="s">
        <v>468</v>
      </c>
      <c r="B297">
        <v>2</v>
      </c>
      <c r="E297" s="22"/>
      <c r="F297" s="22"/>
    </row>
    <row r="298" spans="1:6" x14ac:dyDescent="0.25">
      <c r="A298" s="22" t="s">
        <v>469</v>
      </c>
      <c r="B298">
        <v>2</v>
      </c>
      <c r="E298" s="22"/>
      <c r="F298" s="22"/>
    </row>
    <row r="299" spans="1:6" x14ac:dyDescent="0.25">
      <c r="A299" s="22" t="s">
        <v>470</v>
      </c>
      <c r="B299">
        <v>2</v>
      </c>
      <c r="E299" s="22"/>
      <c r="F299" s="22"/>
    </row>
    <row r="300" spans="1:6" x14ac:dyDescent="0.25">
      <c r="A300" s="22" t="s">
        <v>471</v>
      </c>
      <c r="B300">
        <v>2</v>
      </c>
      <c r="E300" s="22"/>
      <c r="F300" s="22"/>
    </row>
    <row r="301" spans="1:6" x14ac:dyDescent="0.25">
      <c r="A301" s="22" t="s">
        <v>472</v>
      </c>
      <c r="B301">
        <v>2</v>
      </c>
      <c r="E301" s="22"/>
      <c r="F301" s="22"/>
    </row>
    <row r="302" spans="1:6" x14ac:dyDescent="0.25">
      <c r="A302" s="22" t="s">
        <v>473</v>
      </c>
      <c r="B302">
        <v>2</v>
      </c>
      <c r="E302" s="22"/>
      <c r="F302" s="22"/>
    </row>
    <row r="303" spans="1:6" x14ac:dyDescent="0.25">
      <c r="A303" s="22" t="s">
        <v>474</v>
      </c>
      <c r="B303">
        <v>2</v>
      </c>
      <c r="E303" s="22"/>
      <c r="F303" s="22"/>
    </row>
    <row r="304" spans="1:6" x14ac:dyDescent="0.25">
      <c r="A304" s="22" t="s">
        <v>475</v>
      </c>
      <c r="B304">
        <v>2</v>
      </c>
      <c r="E304" s="22"/>
      <c r="F304" s="22"/>
    </row>
    <row r="305" spans="1:6" x14ac:dyDescent="0.25">
      <c r="A305" s="22" t="s">
        <v>476</v>
      </c>
      <c r="B305">
        <v>2</v>
      </c>
      <c r="E305" s="22"/>
      <c r="F305" s="22"/>
    </row>
    <row r="306" spans="1:6" x14ac:dyDescent="0.25">
      <c r="A306" s="22" t="s">
        <v>477</v>
      </c>
      <c r="B306">
        <v>2</v>
      </c>
      <c r="E306" s="22"/>
      <c r="F306" s="22"/>
    </row>
    <row r="307" spans="1:6" x14ac:dyDescent="0.25">
      <c r="A307" s="22" t="s">
        <v>478</v>
      </c>
      <c r="B307">
        <v>2</v>
      </c>
      <c r="E307" s="22"/>
      <c r="F307" s="22"/>
    </row>
    <row r="308" spans="1:6" x14ac:dyDescent="0.25">
      <c r="A308" s="22" t="s">
        <v>479</v>
      </c>
      <c r="B308">
        <v>2</v>
      </c>
      <c r="E308" s="22"/>
      <c r="F308" s="22"/>
    </row>
    <row r="309" spans="1:6" x14ac:dyDescent="0.25">
      <c r="A309" s="22" t="s">
        <v>480</v>
      </c>
      <c r="B309">
        <v>2</v>
      </c>
      <c r="E309" s="22"/>
      <c r="F309" s="22"/>
    </row>
    <row r="310" spans="1:6" x14ac:dyDescent="0.25">
      <c r="A310" s="22" t="s">
        <v>481</v>
      </c>
      <c r="B310">
        <v>2</v>
      </c>
      <c r="E310" s="22"/>
      <c r="F310" s="22"/>
    </row>
    <row r="311" spans="1:6" x14ac:dyDescent="0.25">
      <c r="A311" s="22" t="s">
        <v>482</v>
      </c>
      <c r="B311">
        <v>2</v>
      </c>
      <c r="E311" s="22"/>
      <c r="F311" s="22"/>
    </row>
    <row r="312" spans="1:6" x14ac:dyDescent="0.25">
      <c r="A312" s="22" t="s">
        <v>483</v>
      </c>
      <c r="B312">
        <v>2</v>
      </c>
      <c r="E312" s="22"/>
      <c r="F312" s="22"/>
    </row>
    <row r="313" spans="1:6" x14ac:dyDescent="0.25">
      <c r="A313" s="22" t="s">
        <v>484</v>
      </c>
      <c r="B313">
        <v>2</v>
      </c>
      <c r="E313" s="22"/>
      <c r="F313" s="22"/>
    </row>
    <row r="314" spans="1:6" x14ac:dyDescent="0.25">
      <c r="A314" s="22" t="s">
        <v>485</v>
      </c>
      <c r="B314">
        <v>2</v>
      </c>
      <c r="E314" s="22"/>
      <c r="F314" s="22"/>
    </row>
    <row r="315" spans="1:6" x14ac:dyDescent="0.25">
      <c r="A315" s="22" t="s">
        <v>486</v>
      </c>
      <c r="B315">
        <v>2</v>
      </c>
      <c r="E315" s="22"/>
      <c r="F315" s="22"/>
    </row>
    <row r="316" spans="1:6" x14ac:dyDescent="0.25">
      <c r="A316" s="22" t="s">
        <v>487</v>
      </c>
      <c r="B316">
        <v>2</v>
      </c>
      <c r="E316" s="22"/>
      <c r="F316" s="22"/>
    </row>
    <row r="317" spans="1:6" x14ac:dyDescent="0.25">
      <c r="A317" s="22" t="s">
        <v>488</v>
      </c>
      <c r="B317">
        <v>2</v>
      </c>
      <c r="E317" s="22"/>
      <c r="F317" s="22"/>
    </row>
    <row r="318" spans="1:6" x14ac:dyDescent="0.25">
      <c r="A318" s="22" t="s">
        <v>489</v>
      </c>
      <c r="B318">
        <v>20</v>
      </c>
      <c r="E318" s="22"/>
      <c r="F318" s="22"/>
    </row>
    <row r="319" spans="1:6" x14ac:dyDescent="0.25">
      <c r="A319" s="22" t="s">
        <v>490</v>
      </c>
      <c r="B319">
        <v>16</v>
      </c>
      <c r="E319" s="22"/>
      <c r="F319" s="22"/>
    </row>
    <row r="320" spans="1:6" x14ac:dyDescent="0.25">
      <c r="A320" s="22" t="s">
        <v>491</v>
      </c>
      <c r="B320">
        <v>15</v>
      </c>
      <c r="E320" s="22"/>
      <c r="F320" s="22"/>
    </row>
    <row r="321" spans="1:6" x14ac:dyDescent="0.25">
      <c r="A321" s="22" t="s">
        <v>492</v>
      </c>
      <c r="B321">
        <v>13</v>
      </c>
      <c r="C321" s="23">
        <v>1</v>
      </c>
      <c r="E321" s="22"/>
      <c r="F321" s="22"/>
    </row>
    <row r="322" spans="1:6" x14ac:dyDescent="0.25">
      <c r="A322" s="22" t="s">
        <v>493</v>
      </c>
      <c r="B322">
        <v>13</v>
      </c>
      <c r="C322" s="23">
        <v>0.7</v>
      </c>
      <c r="E322" s="22"/>
      <c r="F322" s="22"/>
    </row>
    <row r="323" spans="1:6" x14ac:dyDescent="0.25">
      <c r="A323" s="22" t="s">
        <v>494</v>
      </c>
      <c r="B323">
        <v>12</v>
      </c>
      <c r="C323" s="23">
        <v>1</v>
      </c>
      <c r="E323" s="22"/>
      <c r="F323" s="22"/>
    </row>
    <row r="324" spans="1:6" x14ac:dyDescent="0.25">
      <c r="A324" s="22" t="s">
        <v>495</v>
      </c>
      <c r="B324">
        <v>12</v>
      </c>
      <c r="C324" s="23">
        <v>1</v>
      </c>
      <c r="E324" s="22"/>
      <c r="F324" s="22"/>
    </row>
    <row r="325" spans="1:6" x14ac:dyDescent="0.25">
      <c r="A325" s="22" t="s">
        <v>496</v>
      </c>
      <c r="B325">
        <v>12</v>
      </c>
      <c r="C325" s="23">
        <v>0.97</v>
      </c>
      <c r="E325" s="22"/>
      <c r="F325" s="22"/>
    </row>
    <row r="326" spans="1:6" x14ac:dyDescent="0.25">
      <c r="A326" s="22" t="s">
        <v>497</v>
      </c>
      <c r="B326">
        <v>12</v>
      </c>
      <c r="C326" s="23">
        <v>0.95</v>
      </c>
      <c r="E326" s="22"/>
      <c r="F326" s="22"/>
    </row>
    <row r="327" spans="1:6" x14ac:dyDescent="0.25">
      <c r="A327" s="22" t="s">
        <v>498</v>
      </c>
      <c r="B327">
        <v>11</v>
      </c>
      <c r="C327" s="23">
        <v>0.9</v>
      </c>
      <c r="D327" s="25" t="s">
        <v>589</v>
      </c>
      <c r="E327" s="22"/>
      <c r="F327" s="22"/>
    </row>
    <row r="328" spans="1:6" x14ac:dyDescent="0.25">
      <c r="A328" s="22" t="s">
        <v>499</v>
      </c>
      <c r="B328">
        <v>11</v>
      </c>
      <c r="C328" s="23">
        <v>0.8</v>
      </c>
      <c r="D328" s="25" t="s">
        <v>590</v>
      </c>
      <c r="E328" s="22"/>
      <c r="F328" s="22"/>
    </row>
    <row r="329" spans="1:6" x14ac:dyDescent="0.25">
      <c r="A329" s="22" t="s">
        <v>500</v>
      </c>
      <c r="B329">
        <v>11</v>
      </c>
      <c r="C329" s="23">
        <v>1</v>
      </c>
      <c r="E329" s="22"/>
      <c r="F329" s="22"/>
    </row>
    <row r="330" spans="1:6" x14ac:dyDescent="0.25">
      <c r="A330" s="22" t="s">
        <v>501</v>
      </c>
      <c r="B330">
        <v>11</v>
      </c>
      <c r="C330" s="23">
        <v>1</v>
      </c>
      <c r="E330" s="22"/>
      <c r="F330" s="22"/>
    </row>
    <row r="331" spans="1:6" x14ac:dyDescent="0.25">
      <c r="A331" s="22" t="s">
        <v>502</v>
      </c>
      <c r="B331">
        <v>10</v>
      </c>
      <c r="C331" s="23">
        <v>0.8</v>
      </c>
      <c r="E331" s="22"/>
      <c r="F331" s="22"/>
    </row>
    <row r="332" spans="1:6" x14ac:dyDescent="0.25">
      <c r="A332" s="22" t="s">
        <v>503</v>
      </c>
      <c r="B332">
        <v>10</v>
      </c>
      <c r="C332" s="23">
        <v>1</v>
      </c>
      <c r="E332" s="22"/>
      <c r="F332" s="22"/>
    </row>
    <row r="333" spans="1:6" x14ac:dyDescent="0.25">
      <c r="A333" s="22" t="s">
        <v>504</v>
      </c>
      <c r="B333">
        <v>10</v>
      </c>
      <c r="C333" s="23">
        <v>1</v>
      </c>
      <c r="E333" s="22"/>
      <c r="F333" s="22"/>
    </row>
    <row r="334" spans="1:6" x14ac:dyDescent="0.25">
      <c r="A334" s="22" t="s">
        <v>505</v>
      </c>
      <c r="B334">
        <v>10</v>
      </c>
      <c r="C334" s="23">
        <v>0.95</v>
      </c>
      <c r="E334" s="22"/>
      <c r="F334" s="22"/>
    </row>
    <row r="335" spans="1:6" x14ac:dyDescent="0.25">
      <c r="A335" s="22" t="s">
        <v>506</v>
      </c>
      <c r="B335">
        <v>10</v>
      </c>
      <c r="C335" s="23">
        <v>0.85</v>
      </c>
      <c r="D335" s="25" t="s">
        <v>591</v>
      </c>
      <c r="E335" s="22"/>
      <c r="F335" s="22"/>
    </row>
    <row r="336" spans="1:6" ht="96" x14ac:dyDescent="0.25">
      <c r="A336" s="22" t="s">
        <v>507</v>
      </c>
      <c r="B336">
        <v>9</v>
      </c>
      <c r="C336" s="23">
        <v>0.9</v>
      </c>
      <c r="D336" s="25" t="s">
        <v>592</v>
      </c>
      <c r="E336" s="22"/>
      <c r="F336" s="22"/>
    </row>
    <row r="337" spans="1:6" ht="60" x14ac:dyDescent="0.25">
      <c r="A337" s="22" t="s">
        <v>508</v>
      </c>
      <c r="B337">
        <v>9</v>
      </c>
      <c r="D337" s="25" t="s">
        <v>593</v>
      </c>
      <c r="E337" s="22"/>
      <c r="F337" s="22"/>
    </row>
    <row r="338" spans="1:6" ht="24" x14ac:dyDescent="0.25">
      <c r="A338" s="22" t="s">
        <v>509</v>
      </c>
      <c r="B338">
        <v>9</v>
      </c>
      <c r="C338" s="23">
        <v>1</v>
      </c>
      <c r="D338" s="25" t="s">
        <v>594</v>
      </c>
      <c r="E338" s="22"/>
      <c r="F338" s="22"/>
    </row>
    <row r="339" spans="1:6" x14ac:dyDescent="0.25">
      <c r="A339" s="22" t="s">
        <v>510</v>
      </c>
      <c r="B339">
        <v>9</v>
      </c>
      <c r="C339" s="23">
        <v>0.9</v>
      </c>
      <c r="D339" s="25" t="s">
        <v>595</v>
      </c>
      <c r="E339" s="22">
        <v>0</v>
      </c>
      <c r="F339" s="22"/>
    </row>
    <row r="340" spans="1:6" x14ac:dyDescent="0.25">
      <c r="A340" s="22" t="s">
        <v>511</v>
      </c>
      <c r="B340">
        <v>9</v>
      </c>
      <c r="C340" s="23">
        <v>1</v>
      </c>
      <c r="D340" s="25" t="s">
        <v>597</v>
      </c>
      <c r="E340" s="22"/>
      <c r="F340" s="22"/>
    </row>
    <row r="341" spans="1:6" ht="60" x14ac:dyDescent="0.25">
      <c r="A341" s="22" t="s">
        <v>512</v>
      </c>
      <c r="B341">
        <v>9</v>
      </c>
      <c r="C341" s="23">
        <v>0.9</v>
      </c>
      <c r="D341" s="25" t="s">
        <v>598</v>
      </c>
      <c r="E341" s="22"/>
      <c r="F341" s="22"/>
    </row>
    <row r="342" spans="1:6" x14ac:dyDescent="0.25">
      <c r="A342" s="22" t="s">
        <v>513</v>
      </c>
      <c r="B342">
        <v>8</v>
      </c>
      <c r="C342" s="23">
        <v>0.2</v>
      </c>
      <c r="D342" s="25" t="s">
        <v>599</v>
      </c>
      <c r="E342" s="22">
        <v>0</v>
      </c>
      <c r="F342" s="22"/>
    </row>
    <row r="343" spans="1:6" x14ac:dyDescent="0.25">
      <c r="A343" s="22" t="s">
        <v>514</v>
      </c>
      <c r="B343">
        <v>8</v>
      </c>
      <c r="E343" s="22"/>
      <c r="F343" s="22"/>
    </row>
    <row r="344" spans="1:6" x14ac:dyDescent="0.25">
      <c r="A344" s="22" t="s">
        <v>515</v>
      </c>
      <c r="B344">
        <v>8</v>
      </c>
      <c r="E344" s="22"/>
      <c r="F344" s="22"/>
    </row>
    <row r="345" spans="1:6" x14ac:dyDescent="0.25">
      <c r="A345" s="22" t="s">
        <v>516</v>
      </c>
      <c r="B345">
        <v>8</v>
      </c>
      <c r="E345" s="22"/>
      <c r="F345" s="22"/>
    </row>
    <row r="346" spans="1:6" x14ac:dyDescent="0.25">
      <c r="A346" s="22" t="s">
        <v>517</v>
      </c>
      <c r="B346">
        <v>8</v>
      </c>
      <c r="E346" s="22"/>
      <c r="F346" s="22"/>
    </row>
    <row r="347" spans="1:6" x14ac:dyDescent="0.25">
      <c r="A347" s="22" t="s">
        <v>518</v>
      </c>
      <c r="B347">
        <v>8</v>
      </c>
      <c r="E347" s="22"/>
      <c r="F347" s="22"/>
    </row>
    <row r="348" spans="1:6" x14ac:dyDescent="0.25">
      <c r="A348" s="22" t="s">
        <v>519</v>
      </c>
      <c r="B348">
        <v>8</v>
      </c>
      <c r="E348" s="22"/>
      <c r="F348" s="22"/>
    </row>
    <row r="349" spans="1:6" x14ac:dyDescent="0.25">
      <c r="A349" s="22" t="s">
        <v>520</v>
      </c>
      <c r="B349">
        <v>8</v>
      </c>
      <c r="E349" s="22"/>
      <c r="F349" s="22"/>
    </row>
    <row r="350" spans="1:6" x14ac:dyDescent="0.25">
      <c r="A350" s="22" t="s">
        <v>521</v>
      </c>
      <c r="B350">
        <v>8</v>
      </c>
      <c r="E350" s="22"/>
      <c r="F350" s="22"/>
    </row>
    <row r="351" spans="1:6" x14ac:dyDescent="0.25">
      <c r="A351" s="22" t="s">
        <v>522</v>
      </c>
      <c r="B351">
        <v>7</v>
      </c>
      <c r="E351" s="22"/>
      <c r="F351" s="22"/>
    </row>
    <row r="352" spans="1:6" x14ac:dyDescent="0.25">
      <c r="A352" s="22" t="s">
        <v>523</v>
      </c>
      <c r="B352">
        <v>7</v>
      </c>
      <c r="E352" s="22"/>
      <c r="F352" s="22"/>
    </row>
    <row r="353" spans="1:6" x14ac:dyDescent="0.25">
      <c r="A353" s="22" t="s">
        <v>524</v>
      </c>
      <c r="B353">
        <v>7</v>
      </c>
      <c r="E353" s="22"/>
      <c r="F353" s="22"/>
    </row>
    <row r="354" spans="1:6" x14ac:dyDescent="0.25">
      <c r="A354" s="22" t="s">
        <v>525</v>
      </c>
      <c r="B354">
        <v>7</v>
      </c>
      <c r="E354" s="22"/>
      <c r="F354" s="22"/>
    </row>
    <row r="355" spans="1:6" x14ac:dyDescent="0.25">
      <c r="A355" s="22" t="s">
        <v>526</v>
      </c>
      <c r="B355">
        <v>7</v>
      </c>
      <c r="E355" s="22"/>
      <c r="F355" s="22"/>
    </row>
    <row r="356" spans="1:6" x14ac:dyDescent="0.25">
      <c r="A356" s="22" t="s">
        <v>527</v>
      </c>
      <c r="B356">
        <v>7</v>
      </c>
      <c r="E356" s="22"/>
      <c r="F356" s="22"/>
    </row>
    <row r="357" spans="1:6" x14ac:dyDescent="0.25">
      <c r="A357" s="22" t="s">
        <v>528</v>
      </c>
      <c r="B357">
        <v>7</v>
      </c>
      <c r="E357" s="22"/>
      <c r="F357" s="22"/>
    </row>
    <row r="358" spans="1:6" x14ac:dyDescent="0.25">
      <c r="A358" s="22" t="s">
        <v>529</v>
      </c>
      <c r="B358">
        <v>7</v>
      </c>
      <c r="E358" s="22"/>
      <c r="F358" s="22"/>
    </row>
    <row r="359" spans="1:6" x14ac:dyDescent="0.25">
      <c r="A359" s="22" t="s">
        <v>530</v>
      </c>
      <c r="B359">
        <v>6</v>
      </c>
      <c r="E359" s="22"/>
      <c r="F359" s="22"/>
    </row>
    <row r="360" spans="1:6" x14ac:dyDescent="0.25">
      <c r="A360" s="22" t="s">
        <v>531</v>
      </c>
      <c r="B360">
        <v>6</v>
      </c>
      <c r="E360" s="22"/>
      <c r="F360" s="22"/>
    </row>
    <row r="361" spans="1:6" x14ac:dyDescent="0.25">
      <c r="A361" s="22" t="s">
        <v>532</v>
      </c>
      <c r="B361">
        <v>6</v>
      </c>
      <c r="E361" s="22"/>
      <c r="F361" s="22"/>
    </row>
    <row r="362" spans="1:6" x14ac:dyDescent="0.25">
      <c r="A362" s="22" t="s">
        <v>533</v>
      </c>
      <c r="B362">
        <v>6</v>
      </c>
      <c r="C362" s="23">
        <v>1</v>
      </c>
      <c r="E362" s="22"/>
      <c r="F362" s="22"/>
    </row>
    <row r="363" spans="1:6" x14ac:dyDescent="0.25">
      <c r="A363" s="22" t="s">
        <v>534</v>
      </c>
      <c r="B363">
        <v>6</v>
      </c>
      <c r="C363" s="23">
        <v>0.9</v>
      </c>
      <c r="E363" s="22"/>
      <c r="F363" s="22"/>
    </row>
    <row r="364" spans="1:6" x14ac:dyDescent="0.25">
      <c r="A364" s="22" t="s">
        <v>535</v>
      </c>
      <c r="B364">
        <v>6</v>
      </c>
      <c r="C364" s="23">
        <v>0.85</v>
      </c>
      <c r="E364" s="22"/>
      <c r="F364" s="22"/>
    </row>
    <row r="365" spans="1:6" x14ac:dyDescent="0.25">
      <c r="A365" s="22" t="s">
        <v>536</v>
      </c>
      <c r="B365">
        <v>6</v>
      </c>
      <c r="C365" s="23">
        <v>1</v>
      </c>
      <c r="E365" s="22"/>
      <c r="F365" s="22"/>
    </row>
    <row r="366" spans="1:6" ht="24" x14ac:dyDescent="0.25">
      <c r="A366" s="22" t="s">
        <v>537</v>
      </c>
      <c r="B366">
        <v>5</v>
      </c>
      <c r="C366" s="23">
        <v>0.8</v>
      </c>
      <c r="D366" s="25" t="s">
        <v>588</v>
      </c>
      <c r="E366" s="22"/>
      <c r="F366" s="22"/>
    </row>
    <row r="367" spans="1:6" x14ac:dyDescent="0.25">
      <c r="A367" s="22" t="s">
        <v>538</v>
      </c>
      <c r="B367">
        <v>5</v>
      </c>
      <c r="C367" s="23">
        <v>0</v>
      </c>
      <c r="D367" s="25" t="s">
        <v>587</v>
      </c>
      <c r="E367" s="22"/>
      <c r="F367" s="22"/>
    </row>
    <row r="368" spans="1:6" x14ac:dyDescent="0.25">
      <c r="A368" s="22" t="s">
        <v>539</v>
      </c>
      <c r="B368">
        <v>5</v>
      </c>
      <c r="C368" s="23">
        <v>0.7</v>
      </c>
      <c r="E368" s="22"/>
      <c r="F368" s="22"/>
    </row>
    <row r="369" spans="1:6" x14ac:dyDescent="0.25">
      <c r="A369" s="22" t="s">
        <v>540</v>
      </c>
      <c r="B369">
        <v>5</v>
      </c>
      <c r="E369" s="22"/>
      <c r="F369" s="22"/>
    </row>
    <row r="370" spans="1:6" x14ac:dyDescent="0.25">
      <c r="A370" s="22" t="s">
        <v>541</v>
      </c>
      <c r="B370">
        <v>5</v>
      </c>
      <c r="E370" s="22"/>
      <c r="F370" s="22"/>
    </row>
    <row r="371" spans="1:6" x14ac:dyDescent="0.25">
      <c r="A371" s="22" t="s">
        <v>542</v>
      </c>
      <c r="B371">
        <v>5</v>
      </c>
      <c r="E371" s="22"/>
      <c r="F371" s="22"/>
    </row>
    <row r="372" spans="1:6" x14ac:dyDescent="0.25">
      <c r="A372" s="22" t="s">
        <v>543</v>
      </c>
      <c r="B372">
        <v>5</v>
      </c>
      <c r="E372" s="22"/>
      <c r="F372" s="22"/>
    </row>
    <row r="373" spans="1:6" x14ac:dyDescent="0.25">
      <c r="A373" s="22" t="s">
        <v>544</v>
      </c>
      <c r="B373">
        <v>4</v>
      </c>
      <c r="E373" s="22"/>
      <c r="F373" s="22"/>
    </row>
    <row r="374" spans="1:6" x14ac:dyDescent="0.25">
      <c r="A374" s="22" t="s">
        <v>545</v>
      </c>
      <c r="B374">
        <v>4</v>
      </c>
      <c r="E374" s="22"/>
      <c r="F374" s="22"/>
    </row>
    <row r="375" spans="1:6" x14ac:dyDescent="0.25">
      <c r="A375" s="22" t="s">
        <v>546</v>
      </c>
      <c r="B375">
        <v>4</v>
      </c>
      <c r="E375" s="22"/>
      <c r="F375" s="22"/>
    </row>
    <row r="376" spans="1:6" x14ac:dyDescent="0.25">
      <c r="A376" s="22" t="s">
        <v>547</v>
      </c>
      <c r="B376">
        <v>4</v>
      </c>
      <c r="E376" s="22"/>
      <c r="F376" s="22"/>
    </row>
    <row r="377" spans="1:6" x14ac:dyDescent="0.25">
      <c r="A377" s="22" t="s">
        <v>548</v>
      </c>
      <c r="B377">
        <v>4</v>
      </c>
      <c r="E377" s="22"/>
      <c r="F377" s="22"/>
    </row>
    <row r="378" spans="1:6" x14ac:dyDescent="0.25">
      <c r="A378" s="22" t="s">
        <v>549</v>
      </c>
      <c r="B378">
        <v>4</v>
      </c>
      <c r="E378" s="22"/>
      <c r="F378" s="22"/>
    </row>
    <row r="379" spans="1:6" x14ac:dyDescent="0.25">
      <c r="A379" s="22" t="s">
        <v>550</v>
      </c>
      <c r="B379">
        <v>4</v>
      </c>
      <c r="E379" s="22"/>
      <c r="F379" s="22"/>
    </row>
    <row r="380" spans="1:6" x14ac:dyDescent="0.25">
      <c r="A380" s="22" t="s">
        <v>551</v>
      </c>
      <c r="B380">
        <v>4</v>
      </c>
      <c r="E380" s="22"/>
      <c r="F380" s="22"/>
    </row>
    <row r="381" spans="1:6" x14ac:dyDescent="0.25">
      <c r="A381" s="22" t="s">
        <v>552</v>
      </c>
      <c r="B381">
        <v>4</v>
      </c>
      <c r="E381" s="22"/>
      <c r="F381" s="22"/>
    </row>
    <row r="382" spans="1:6" x14ac:dyDescent="0.25">
      <c r="A382" s="22" t="s">
        <v>553</v>
      </c>
      <c r="B382">
        <v>4</v>
      </c>
      <c r="E382" s="22"/>
      <c r="F382" s="22"/>
    </row>
    <row r="383" spans="1:6" x14ac:dyDescent="0.25">
      <c r="A383" s="22" t="s">
        <v>554</v>
      </c>
      <c r="B383">
        <v>3</v>
      </c>
      <c r="E383" s="22"/>
      <c r="F383" s="22"/>
    </row>
    <row r="384" spans="1:6" x14ac:dyDescent="0.25">
      <c r="A384" s="22" t="s">
        <v>555</v>
      </c>
      <c r="B384">
        <v>3</v>
      </c>
      <c r="E384" s="22"/>
      <c r="F384" s="22"/>
    </row>
    <row r="385" spans="1:6" x14ac:dyDescent="0.25">
      <c r="A385" s="22" t="s">
        <v>556</v>
      </c>
      <c r="B385">
        <v>3</v>
      </c>
      <c r="E385" s="22"/>
      <c r="F385" s="22"/>
    </row>
    <row r="386" spans="1:6" x14ac:dyDescent="0.25">
      <c r="A386" s="22" t="s">
        <v>557</v>
      </c>
      <c r="B386">
        <v>3</v>
      </c>
      <c r="E386" s="22"/>
      <c r="F386" s="22"/>
    </row>
    <row r="387" spans="1:6" x14ac:dyDescent="0.25">
      <c r="A387" s="22" t="s">
        <v>558</v>
      </c>
      <c r="B387">
        <v>3</v>
      </c>
      <c r="E387" s="22"/>
      <c r="F387" s="22"/>
    </row>
    <row r="388" spans="1:6" x14ac:dyDescent="0.25">
      <c r="A388" s="22" t="s">
        <v>559</v>
      </c>
      <c r="B388">
        <v>3</v>
      </c>
      <c r="E388" s="22"/>
      <c r="F388" s="22"/>
    </row>
    <row r="389" spans="1:6" x14ac:dyDescent="0.25">
      <c r="A389" s="22" t="s">
        <v>560</v>
      </c>
      <c r="B389">
        <v>3</v>
      </c>
      <c r="E389" s="22"/>
      <c r="F389" s="22"/>
    </row>
    <row r="390" spans="1:6" x14ac:dyDescent="0.25">
      <c r="A390" s="22" t="s">
        <v>561</v>
      </c>
      <c r="B390">
        <v>3</v>
      </c>
      <c r="E390" s="22"/>
      <c r="F390" s="22"/>
    </row>
    <row r="391" spans="1:6" x14ac:dyDescent="0.25">
      <c r="A391" s="22" t="s">
        <v>562</v>
      </c>
      <c r="B391">
        <v>3</v>
      </c>
      <c r="E391" s="22"/>
      <c r="F391" s="22"/>
    </row>
    <row r="392" spans="1:6" x14ac:dyDescent="0.25">
      <c r="A392" s="22" t="s">
        <v>563</v>
      </c>
      <c r="B392">
        <v>3</v>
      </c>
      <c r="E392" s="22"/>
      <c r="F392" s="22"/>
    </row>
    <row r="393" spans="1:6" x14ac:dyDescent="0.25">
      <c r="A393" s="22" t="s">
        <v>564</v>
      </c>
      <c r="B393">
        <v>3</v>
      </c>
      <c r="E393" s="22"/>
      <c r="F393" s="22"/>
    </row>
    <row r="394" spans="1:6" x14ac:dyDescent="0.25">
      <c r="A394" s="22" t="s">
        <v>565</v>
      </c>
      <c r="B394">
        <v>3</v>
      </c>
      <c r="E394" s="22"/>
      <c r="F394" s="22"/>
    </row>
    <row r="395" spans="1:6" x14ac:dyDescent="0.25">
      <c r="A395" s="22" t="s">
        <v>566</v>
      </c>
      <c r="B395">
        <v>3</v>
      </c>
      <c r="E395" s="22"/>
      <c r="F395" s="22"/>
    </row>
    <row r="396" spans="1:6" x14ac:dyDescent="0.25">
      <c r="A396" s="22" t="s">
        <v>567</v>
      </c>
      <c r="B396">
        <v>3</v>
      </c>
      <c r="E396" s="22"/>
      <c r="F396" s="22"/>
    </row>
    <row r="397" spans="1:6" x14ac:dyDescent="0.25">
      <c r="A397" s="22" t="s">
        <v>568</v>
      </c>
      <c r="B397">
        <v>3</v>
      </c>
      <c r="E397" s="22"/>
      <c r="F397" s="22"/>
    </row>
    <row r="398" spans="1:6" x14ac:dyDescent="0.25">
      <c r="A398" s="22" t="s">
        <v>569</v>
      </c>
      <c r="B398">
        <v>3</v>
      </c>
      <c r="E398" s="22"/>
      <c r="F398" s="22"/>
    </row>
    <row r="399" spans="1:6" x14ac:dyDescent="0.25">
      <c r="A399" s="22" t="s">
        <v>570</v>
      </c>
      <c r="B399">
        <v>3</v>
      </c>
      <c r="E399" s="22"/>
      <c r="F399" s="22"/>
    </row>
    <row r="400" spans="1:6" x14ac:dyDescent="0.25">
      <c r="A400" s="22" t="s">
        <v>571</v>
      </c>
      <c r="B400">
        <v>3</v>
      </c>
      <c r="E400" s="22"/>
      <c r="F400" s="22"/>
    </row>
    <row r="401" spans="1:6" x14ac:dyDescent="0.25">
      <c r="A401" s="22" t="s">
        <v>572</v>
      </c>
      <c r="B401">
        <v>3</v>
      </c>
      <c r="E401" s="22"/>
      <c r="F401" s="22"/>
    </row>
    <row r="402" spans="1:6" x14ac:dyDescent="0.25">
      <c r="A402" s="22" t="s">
        <v>573</v>
      </c>
      <c r="B402">
        <v>3</v>
      </c>
      <c r="E402" s="22"/>
      <c r="F402" s="22"/>
    </row>
    <row r="403" spans="1:6" x14ac:dyDescent="0.25">
      <c r="A403" s="22" t="s">
        <v>574</v>
      </c>
      <c r="B403">
        <v>3</v>
      </c>
      <c r="E403" s="22"/>
      <c r="F403" s="22"/>
    </row>
    <row r="404" spans="1:6" x14ac:dyDescent="0.25">
      <c r="A404" s="22" t="s">
        <v>575</v>
      </c>
      <c r="B404">
        <v>3</v>
      </c>
      <c r="E404" s="22"/>
      <c r="F404" s="22"/>
    </row>
    <row r="405" spans="1:6" x14ac:dyDescent="0.25">
      <c r="A405" s="22" t="s">
        <v>576</v>
      </c>
      <c r="B405">
        <v>3</v>
      </c>
      <c r="E405" s="22"/>
      <c r="F405" s="22"/>
    </row>
    <row r="406" spans="1:6" x14ac:dyDescent="0.25">
      <c r="A406" s="22" t="s">
        <v>577</v>
      </c>
      <c r="B406">
        <v>3</v>
      </c>
      <c r="E406" s="22"/>
      <c r="F406" s="22"/>
    </row>
    <row r="407" spans="1:6" x14ac:dyDescent="0.25">
      <c r="A407" s="22" t="s">
        <v>578</v>
      </c>
      <c r="B407">
        <v>3</v>
      </c>
      <c r="E407" s="22"/>
      <c r="F407" s="22"/>
    </row>
    <row r="408" spans="1:6" x14ac:dyDescent="0.25">
      <c r="A408" s="22" t="s">
        <v>579</v>
      </c>
      <c r="B408">
        <v>3</v>
      </c>
      <c r="E408" s="22"/>
      <c r="F408" s="22"/>
    </row>
    <row r="409" spans="1:6" x14ac:dyDescent="0.25">
      <c r="A409" s="22" t="s">
        <v>580</v>
      </c>
      <c r="B409">
        <v>3</v>
      </c>
      <c r="E409" s="22"/>
      <c r="F409" s="22"/>
    </row>
    <row r="410" spans="1:6" x14ac:dyDescent="0.25">
      <c r="A410" s="22" t="s">
        <v>581</v>
      </c>
      <c r="B410">
        <v>3</v>
      </c>
      <c r="E410" s="22"/>
      <c r="F410" s="22"/>
    </row>
    <row r="411" spans="1:6" x14ac:dyDescent="0.25">
      <c r="A411" s="22" t="s">
        <v>582</v>
      </c>
      <c r="B411">
        <v>3</v>
      </c>
      <c r="E411" s="22"/>
      <c r="F411" s="22"/>
    </row>
    <row r="412" spans="1:6" x14ac:dyDescent="0.25">
      <c r="A412" s="22" t="s">
        <v>583</v>
      </c>
      <c r="B412">
        <v>3</v>
      </c>
      <c r="E412" s="22"/>
      <c r="F412" s="22"/>
    </row>
  </sheetData>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21FCC-B5F1-44E6-BC0C-84F20476F37E}">
  <dimension ref="A1:AI32"/>
  <sheetViews>
    <sheetView topLeftCell="C1" zoomScale="85" zoomScaleNormal="85" workbookViewId="0">
      <selection activeCell="E33" sqref="E33"/>
    </sheetView>
  </sheetViews>
  <sheetFormatPr defaultRowHeight="15" x14ac:dyDescent="0.25"/>
  <cols>
    <col min="1" max="1" width="19.7109375" bestFit="1" customWidth="1"/>
    <col min="2" max="2" width="13.5703125" bestFit="1" customWidth="1"/>
    <col min="3" max="3" width="19.28515625" bestFit="1" customWidth="1"/>
    <col min="4" max="4" width="11.5703125" bestFit="1" customWidth="1"/>
    <col min="5" max="5" width="81.140625" bestFit="1" customWidth="1"/>
    <col min="6" max="6" width="13.5703125" bestFit="1" customWidth="1"/>
    <col min="7" max="7" width="10" bestFit="1" customWidth="1"/>
    <col min="8" max="8" width="21.140625" bestFit="1" customWidth="1"/>
    <col min="9" max="9" width="12" bestFit="1" customWidth="1"/>
    <col min="10" max="10" width="81.140625" bestFit="1" customWidth="1"/>
    <col min="11" max="11" width="28.5703125" bestFit="1" customWidth="1"/>
    <col min="12" max="12" width="44.42578125" bestFit="1" customWidth="1"/>
    <col min="13" max="13" width="29.140625" bestFit="1" customWidth="1"/>
    <col min="14" max="14" width="81.140625" bestFit="1" customWidth="1"/>
    <col min="15" max="15" width="34.28515625" bestFit="1" customWidth="1"/>
    <col min="16" max="16" width="10.7109375" bestFit="1" customWidth="1"/>
    <col min="17" max="17" width="28.7109375" bestFit="1" customWidth="1"/>
    <col min="18" max="18" width="19.7109375" bestFit="1" customWidth="1"/>
    <col min="19" max="19" width="14.5703125" bestFit="1" customWidth="1"/>
    <col min="20" max="20" width="15.7109375" bestFit="1" customWidth="1"/>
    <col min="21" max="21" width="59.140625" bestFit="1" customWidth="1"/>
    <col min="22" max="22" width="22.5703125" bestFit="1" customWidth="1"/>
    <col min="23" max="23" width="34" bestFit="1" customWidth="1"/>
    <col min="24" max="25" width="16.28515625" bestFit="1" customWidth="1"/>
    <col min="26" max="26" width="12.140625" bestFit="1" customWidth="1"/>
    <col min="27" max="27" width="17.85546875" bestFit="1" customWidth="1"/>
    <col min="28" max="28" width="22.42578125" bestFit="1" customWidth="1"/>
    <col min="29" max="29" width="81.140625" bestFit="1" customWidth="1"/>
    <col min="30" max="30" width="29.28515625" bestFit="1" customWidth="1"/>
    <col min="31" max="31" width="28.7109375" bestFit="1" customWidth="1"/>
    <col min="32" max="32" width="21.140625" bestFit="1" customWidth="1"/>
    <col min="33" max="33" width="34" bestFit="1" customWidth="1"/>
    <col min="34" max="34" width="20.7109375" bestFit="1" customWidth="1"/>
    <col min="35" max="35" width="34.42578125" bestFit="1" customWidth="1"/>
    <col min="36" max="36" width="12.140625" bestFit="1" customWidth="1"/>
    <col min="37" max="37" width="17.140625" bestFit="1" customWidth="1"/>
    <col min="38" max="38" width="81.140625" bestFit="1" customWidth="1"/>
    <col min="39" max="39" width="22.28515625" bestFit="1" customWidth="1"/>
    <col min="40" max="40" width="25.5703125" bestFit="1" customWidth="1"/>
    <col min="41" max="41" width="16.140625" bestFit="1" customWidth="1"/>
    <col min="42" max="42" width="31.5703125" bestFit="1" customWidth="1"/>
    <col min="43" max="43" width="16" bestFit="1" customWidth="1"/>
    <col min="44" max="44" width="12.140625" bestFit="1" customWidth="1"/>
  </cols>
  <sheetData>
    <row r="1" spans="1:3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1311</v>
      </c>
      <c r="S1" t="s">
        <v>1313</v>
      </c>
      <c r="T1" t="s">
        <v>17</v>
      </c>
      <c r="U1" t="s">
        <v>18</v>
      </c>
      <c r="V1" t="s">
        <v>1430</v>
      </c>
      <c r="W1" t="s">
        <v>19</v>
      </c>
      <c r="X1" t="s">
        <v>1325</v>
      </c>
      <c r="Y1" t="s">
        <v>20</v>
      </c>
      <c r="Z1" t="s">
        <v>1431</v>
      </c>
      <c r="AA1" t="s">
        <v>1355</v>
      </c>
      <c r="AB1" t="s">
        <v>1432</v>
      </c>
      <c r="AC1" t="s">
        <v>21</v>
      </c>
      <c r="AD1" t="s">
        <v>1433</v>
      </c>
      <c r="AE1" t="s">
        <v>22</v>
      </c>
      <c r="AF1" t="s">
        <v>23</v>
      </c>
      <c r="AG1" t="s">
        <v>24</v>
      </c>
      <c r="AH1" t="s">
        <v>25</v>
      </c>
      <c r="AI1" t="s">
        <v>1434</v>
      </c>
    </row>
    <row r="2" spans="1:35" x14ac:dyDescent="0.25">
      <c r="A2" s="26" t="s">
        <v>26</v>
      </c>
      <c r="B2" t="s">
        <v>27</v>
      </c>
      <c r="C2" t="s">
        <v>28</v>
      </c>
      <c r="D2" t="s">
        <v>29</v>
      </c>
      <c r="E2" s="26" t="s">
        <v>1493</v>
      </c>
      <c r="F2" t="s">
        <v>31</v>
      </c>
      <c r="G2" t="s">
        <v>32</v>
      </c>
      <c r="H2" s="26" t="s">
        <v>30</v>
      </c>
      <c r="I2" t="s">
        <v>33</v>
      </c>
      <c r="J2" s="26" t="s">
        <v>1494</v>
      </c>
      <c r="K2" t="s">
        <v>30</v>
      </c>
      <c r="L2" t="s">
        <v>1495</v>
      </c>
      <c r="M2" s="26" t="s">
        <v>1496</v>
      </c>
      <c r="N2" t="s">
        <v>103</v>
      </c>
      <c r="O2" t="s">
        <v>1497</v>
      </c>
      <c r="P2" t="s">
        <v>38</v>
      </c>
      <c r="Q2" t="s">
        <v>39</v>
      </c>
      <c r="R2" t="s">
        <v>1380</v>
      </c>
      <c r="S2" t="s">
        <v>1381</v>
      </c>
      <c r="T2" t="s">
        <v>40</v>
      </c>
      <c r="U2" t="s">
        <v>41</v>
      </c>
      <c r="V2" t="s">
        <v>1408</v>
      </c>
      <c r="W2" s="26" t="s">
        <v>46</v>
      </c>
      <c r="X2" t="s">
        <v>1498</v>
      </c>
      <c r="Y2" s="26" t="s">
        <v>1498</v>
      </c>
      <c r="Z2" t="s">
        <v>43</v>
      </c>
      <c r="AA2" t="s">
        <v>30</v>
      </c>
      <c r="AB2" t="s">
        <v>1408</v>
      </c>
      <c r="AC2" t="s">
        <v>1499</v>
      </c>
      <c r="AD2" t="s">
        <v>30</v>
      </c>
      <c r="AE2" t="s">
        <v>39</v>
      </c>
      <c r="AF2" t="s">
        <v>45</v>
      </c>
      <c r="AG2" t="s">
        <v>46</v>
      </c>
      <c r="AH2" t="s">
        <v>47</v>
      </c>
      <c r="AI2" t="s">
        <v>1436</v>
      </c>
    </row>
    <row r="3" spans="1:35" x14ac:dyDescent="0.25">
      <c r="A3" s="26" t="s">
        <v>26</v>
      </c>
      <c r="B3" t="s">
        <v>27</v>
      </c>
      <c r="C3" t="s">
        <v>28</v>
      </c>
      <c r="D3" t="s">
        <v>29</v>
      </c>
      <c r="E3" s="26" t="s">
        <v>1500</v>
      </c>
      <c r="F3" t="s">
        <v>31</v>
      </c>
      <c r="G3" t="s">
        <v>32</v>
      </c>
      <c r="H3" s="26" t="s">
        <v>30</v>
      </c>
      <c r="I3" t="s">
        <v>33</v>
      </c>
      <c r="J3" s="26" t="s">
        <v>34</v>
      </c>
      <c r="K3" t="s">
        <v>30</v>
      </c>
      <c r="L3" t="s">
        <v>1501</v>
      </c>
      <c r="M3" s="26" t="s">
        <v>1502</v>
      </c>
      <c r="N3" t="s">
        <v>102</v>
      </c>
      <c r="O3" t="s">
        <v>1503</v>
      </c>
      <c r="P3" t="s">
        <v>38</v>
      </c>
      <c r="Q3" t="s">
        <v>39</v>
      </c>
      <c r="R3" t="s">
        <v>1380</v>
      </c>
      <c r="S3" t="s">
        <v>1381</v>
      </c>
      <c r="T3" t="s">
        <v>40</v>
      </c>
      <c r="U3" t="s">
        <v>41</v>
      </c>
      <c r="V3" t="s">
        <v>1408</v>
      </c>
      <c r="W3" s="26" t="s">
        <v>46</v>
      </c>
      <c r="X3" t="s">
        <v>1504</v>
      </c>
      <c r="Y3" s="26" t="s">
        <v>1504</v>
      </c>
      <c r="Z3" t="s">
        <v>43</v>
      </c>
      <c r="AA3" t="s">
        <v>30</v>
      </c>
      <c r="AB3" t="s">
        <v>1408</v>
      </c>
      <c r="AC3" t="s">
        <v>1505</v>
      </c>
      <c r="AD3" t="s">
        <v>30</v>
      </c>
      <c r="AE3" t="s">
        <v>39</v>
      </c>
      <c r="AF3" t="s">
        <v>45</v>
      </c>
      <c r="AG3" t="s">
        <v>46</v>
      </c>
      <c r="AH3" t="s">
        <v>47</v>
      </c>
      <c r="AI3" t="s">
        <v>1436</v>
      </c>
    </row>
    <row r="4" spans="1:35" x14ac:dyDescent="0.25">
      <c r="A4" s="26" t="s">
        <v>26</v>
      </c>
      <c r="B4" t="s">
        <v>27</v>
      </c>
      <c r="C4" t="s">
        <v>28</v>
      </c>
      <c r="D4" t="s">
        <v>29</v>
      </c>
      <c r="E4" s="26" t="s">
        <v>1506</v>
      </c>
      <c r="F4" t="s">
        <v>31</v>
      </c>
      <c r="G4" t="s">
        <v>32</v>
      </c>
      <c r="H4" s="26" t="s">
        <v>30</v>
      </c>
      <c r="I4" t="s">
        <v>33</v>
      </c>
      <c r="J4" s="26" t="s">
        <v>34</v>
      </c>
      <c r="K4" t="s">
        <v>30</v>
      </c>
      <c r="L4" t="s">
        <v>1507</v>
      </c>
      <c r="M4" s="26" t="s">
        <v>1508</v>
      </c>
      <c r="N4" t="s">
        <v>100</v>
      </c>
      <c r="O4" t="s">
        <v>1509</v>
      </c>
      <c r="P4" t="s">
        <v>38</v>
      </c>
      <c r="Q4" t="s">
        <v>39</v>
      </c>
      <c r="R4" t="s">
        <v>1380</v>
      </c>
      <c r="S4" t="s">
        <v>1381</v>
      </c>
      <c r="T4" t="s">
        <v>40</v>
      </c>
      <c r="U4" t="s">
        <v>41</v>
      </c>
      <c r="V4" t="s">
        <v>1408</v>
      </c>
      <c r="W4" s="26" t="s">
        <v>46</v>
      </c>
      <c r="X4" t="s">
        <v>101</v>
      </c>
      <c r="Y4" s="26" t="s">
        <v>101</v>
      </c>
      <c r="Z4" t="s">
        <v>43</v>
      </c>
      <c r="AA4" t="s">
        <v>30</v>
      </c>
      <c r="AB4" t="s">
        <v>1408</v>
      </c>
      <c r="AC4" t="s">
        <v>1510</v>
      </c>
      <c r="AD4" t="s">
        <v>30</v>
      </c>
      <c r="AE4" t="s">
        <v>39</v>
      </c>
      <c r="AF4" t="s">
        <v>45</v>
      </c>
      <c r="AG4" t="s">
        <v>46</v>
      </c>
      <c r="AH4" t="s">
        <v>47</v>
      </c>
    </row>
    <row r="5" spans="1:35" x14ac:dyDescent="0.25">
      <c r="A5" s="26" t="s">
        <v>26</v>
      </c>
      <c r="B5" t="s">
        <v>27</v>
      </c>
      <c r="C5" t="s">
        <v>28</v>
      </c>
      <c r="D5" t="s">
        <v>29</v>
      </c>
      <c r="E5" s="26" t="s">
        <v>1511</v>
      </c>
      <c r="F5" t="s">
        <v>31</v>
      </c>
      <c r="G5" t="s">
        <v>32</v>
      </c>
      <c r="H5" s="26" t="s">
        <v>30</v>
      </c>
      <c r="I5" t="s">
        <v>33</v>
      </c>
      <c r="J5" s="26" t="s">
        <v>92</v>
      </c>
      <c r="K5" t="s">
        <v>30</v>
      </c>
      <c r="L5" t="s">
        <v>1512</v>
      </c>
      <c r="M5" s="26" t="s">
        <v>1513</v>
      </c>
      <c r="N5" t="s">
        <v>93</v>
      </c>
      <c r="O5" t="s">
        <v>1514</v>
      </c>
      <c r="P5" t="s">
        <v>38</v>
      </c>
      <c r="Q5" t="s">
        <v>39</v>
      </c>
      <c r="R5" t="s">
        <v>1380</v>
      </c>
      <c r="S5" t="s">
        <v>1381</v>
      </c>
      <c r="T5" t="s">
        <v>40</v>
      </c>
      <c r="U5" t="s">
        <v>41</v>
      </c>
      <c r="V5" t="s">
        <v>1408</v>
      </c>
      <c r="W5" s="26" t="s">
        <v>46</v>
      </c>
      <c r="X5" t="s">
        <v>94</v>
      </c>
      <c r="Y5" s="26" t="s">
        <v>94</v>
      </c>
      <c r="Z5" t="s">
        <v>43</v>
      </c>
      <c r="AA5" t="s">
        <v>30</v>
      </c>
      <c r="AB5" t="s">
        <v>1408</v>
      </c>
      <c r="AC5" t="s">
        <v>1515</v>
      </c>
      <c r="AD5" t="s">
        <v>30</v>
      </c>
      <c r="AE5" t="s">
        <v>39</v>
      </c>
      <c r="AF5" t="s">
        <v>45</v>
      </c>
      <c r="AG5" t="s">
        <v>46</v>
      </c>
      <c r="AH5" t="s">
        <v>47</v>
      </c>
    </row>
    <row r="6" spans="1:35" x14ac:dyDescent="0.25">
      <c r="A6" s="26" t="s">
        <v>26</v>
      </c>
      <c r="B6" t="s">
        <v>27</v>
      </c>
      <c r="C6" t="s">
        <v>28</v>
      </c>
      <c r="D6" t="s">
        <v>29</v>
      </c>
      <c r="E6" s="26" t="s">
        <v>1516</v>
      </c>
      <c r="F6" t="s">
        <v>31</v>
      </c>
      <c r="G6" t="s">
        <v>32</v>
      </c>
      <c r="H6" s="26" t="s">
        <v>30</v>
      </c>
      <c r="I6" t="s">
        <v>33</v>
      </c>
      <c r="J6" s="26" t="s">
        <v>1517</v>
      </c>
      <c r="K6" t="s">
        <v>30</v>
      </c>
      <c r="L6" t="s">
        <v>1518</v>
      </c>
      <c r="M6" s="26" t="s">
        <v>1513</v>
      </c>
      <c r="N6" t="s">
        <v>95</v>
      </c>
      <c r="O6" t="s">
        <v>1519</v>
      </c>
      <c r="P6" t="s">
        <v>38</v>
      </c>
      <c r="Q6" t="s">
        <v>39</v>
      </c>
      <c r="R6" t="s">
        <v>1380</v>
      </c>
      <c r="S6" t="s">
        <v>1381</v>
      </c>
      <c r="T6" t="s">
        <v>40</v>
      </c>
      <c r="U6" t="s">
        <v>41</v>
      </c>
      <c r="V6" t="s">
        <v>1408</v>
      </c>
      <c r="W6" s="26" t="s">
        <v>46</v>
      </c>
      <c r="X6" t="s">
        <v>96</v>
      </c>
      <c r="Y6" s="26" t="s">
        <v>96</v>
      </c>
      <c r="Z6" t="s">
        <v>43</v>
      </c>
      <c r="AA6" t="s">
        <v>30</v>
      </c>
      <c r="AB6" t="s">
        <v>1408</v>
      </c>
      <c r="AC6" t="s">
        <v>1520</v>
      </c>
      <c r="AD6" t="s">
        <v>30</v>
      </c>
      <c r="AE6" t="s">
        <v>39</v>
      </c>
      <c r="AF6" t="s">
        <v>45</v>
      </c>
      <c r="AG6" t="s">
        <v>46</v>
      </c>
      <c r="AH6" t="s">
        <v>47</v>
      </c>
    </row>
    <row r="7" spans="1:35" x14ac:dyDescent="0.25">
      <c r="A7" s="26" t="s">
        <v>26</v>
      </c>
      <c r="B7" t="s">
        <v>27</v>
      </c>
      <c r="C7" t="s">
        <v>28</v>
      </c>
      <c r="D7" t="s">
        <v>29</v>
      </c>
      <c r="E7" s="26" t="s">
        <v>1521</v>
      </c>
      <c r="F7" t="s">
        <v>31</v>
      </c>
      <c r="G7" t="s">
        <v>32</v>
      </c>
      <c r="H7" s="26" t="s">
        <v>30</v>
      </c>
      <c r="I7" t="s">
        <v>33</v>
      </c>
      <c r="J7" s="26" t="s">
        <v>1522</v>
      </c>
      <c r="K7" t="s">
        <v>30</v>
      </c>
      <c r="L7" t="s">
        <v>1523</v>
      </c>
      <c r="M7" s="26" t="s">
        <v>1524</v>
      </c>
      <c r="N7" t="s">
        <v>87</v>
      </c>
      <c r="O7" t="s">
        <v>1525</v>
      </c>
      <c r="P7" t="s">
        <v>38</v>
      </c>
      <c r="Q7" t="s">
        <v>39</v>
      </c>
      <c r="R7" t="s">
        <v>1380</v>
      </c>
      <c r="S7" t="s">
        <v>1381</v>
      </c>
      <c r="T7" t="s">
        <v>40</v>
      </c>
      <c r="U7" t="s">
        <v>41</v>
      </c>
      <c r="V7" t="s">
        <v>1408</v>
      </c>
      <c r="W7" s="26" t="s">
        <v>46</v>
      </c>
      <c r="X7" t="s">
        <v>1526</v>
      </c>
      <c r="Y7" s="26" t="s">
        <v>1526</v>
      </c>
      <c r="Z7" t="s">
        <v>43</v>
      </c>
      <c r="AA7" t="s">
        <v>30</v>
      </c>
      <c r="AB7" t="s">
        <v>1408</v>
      </c>
      <c r="AC7" t="s">
        <v>1527</v>
      </c>
      <c r="AD7" t="s">
        <v>30</v>
      </c>
      <c r="AE7" t="s">
        <v>39</v>
      </c>
      <c r="AF7" t="s">
        <v>45</v>
      </c>
      <c r="AG7" t="s">
        <v>46</v>
      </c>
      <c r="AH7" t="s">
        <v>47</v>
      </c>
    </row>
    <row r="8" spans="1:35" x14ac:dyDescent="0.25">
      <c r="A8" s="26" t="s">
        <v>51</v>
      </c>
      <c r="B8" t="s">
        <v>27</v>
      </c>
      <c r="C8" t="s">
        <v>28</v>
      </c>
      <c r="D8" t="s">
        <v>52</v>
      </c>
      <c r="E8" s="26" t="s">
        <v>1528</v>
      </c>
      <c r="F8" t="s">
        <v>53</v>
      </c>
      <c r="G8" t="s">
        <v>32</v>
      </c>
      <c r="H8" s="26" t="s">
        <v>30</v>
      </c>
      <c r="I8" t="s">
        <v>33</v>
      </c>
      <c r="J8" s="26" t="s">
        <v>1529</v>
      </c>
      <c r="K8" t="s">
        <v>30</v>
      </c>
      <c r="L8" t="s">
        <v>1530</v>
      </c>
      <c r="M8" s="26" t="s">
        <v>1524</v>
      </c>
      <c r="N8" t="s">
        <v>91</v>
      </c>
      <c r="O8" t="s">
        <v>1531</v>
      </c>
      <c r="P8" t="s">
        <v>55</v>
      </c>
      <c r="Q8" t="s">
        <v>56</v>
      </c>
      <c r="R8" t="s">
        <v>1380</v>
      </c>
      <c r="S8" t="s">
        <v>1381</v>
      </c>
      <c r="T8" t="s">
        <v>57</v>
      </c>
      <c r="U8" t="s">
        <v>58</v>
      </c>
      <c r="V8" t="s">
        <v>1408</v>
      </c>
      <c r="W8" s="26" t="s">
        <v>46</v>
      </c>
      <c r="X8" t="s">
        <v>1532</v>
      </c>
      <c r="Y8" s="26" t="s">
        <v>1532</v>
      </c>
      <c r="Z8" t="s">
        <v>43</v>
      </c>
      <c r="AA8" t="s">
        <v>30</v>
      </c>
      <c r="AB8" t="s">
        <v>1408</v>
      </c>
      <c r="AC8" t="s">
        <v>1533</v>
      </c>
      <c r="AD8" t="s">
        <v>30</v>
      </c>
      <c r="AE8" t="s">
        <v>56</v>
      </c>
      <c r="AF8" t="s">
        <v>45</v>
      </c>
      <c r="AG8" t="s">
        <v>46</v>
      </c>
      <c r="AH8" t="s">
        <v>47</v>
      </c>
      <c r="AI8" t="s">
        <v>1436</v>
      </c>
    </row>
    <row r="9" spans="1:35" x14ac:dyDescent="0.25">
      <c r="A9" s="26" t="s">
        <v>26</v>
      </c>
      <c r="B9" t="s">
        <v>27</v>
      </c>
      <c r="C9" t="s">
        <v>28</v>
      </c>
      <c r="D9" t="s">
        <v>29</v>
      </c>
      <c r="E9" s="26" t="s">
        <v>1534</v>
      </c>
      <c r="F9" t="s">
        <v>31</v>
      </c>
      <c r="G9" t="s">
        <v>32</v>
      </c>
      <c r="H9" s="26" t="s">
        <v>30</v>
      </c>
      <c r="I9" t="s">
        <v>33</v>
      </c>
      <c r="J9" s="26" t="s">
        <v>88</v>
      </c>
      <c r="K9" t="s">
        <v>30</v>
      </c>
      <c r="L9" t="s">
        <v>1535</v>
      </c>
      <c r="M9" s="26" t="s">
        <v>1524</v>
      </c>
      <c r="N9" t="s">
        <v>89</v>
      </c>
      <c r="O9" t="s">
        <v>1536</v>
      </c>
      <c r="P9" t="s">
        <v>38</v>
      </c>
      <c r="Q9" t="s">
        <v>39</v>
      </c>
      <c r="R9" t="s">
        <v>1380</v>
      </c>
      <c r="S9" t="s">
        <v>1381</v>
      </c>
      <c r="T9" t="s">
        <v>40</v>
      </c>
      <c r="U9" t="s">
        <v>41</v>
      </c>
      <c r="V9" t="s">
        <v>1408</v>
      </c>
      <c r="W9" s="26" t="s">
        <v>46</v>
      </c>
      <c r="X9" t="s">
        <v>90</v>
      </c>
      <c r="Y9" s="26" t="s">
        <v>90</v>
      </c>
      <c r="Z9" t="s">
        <v>43</v>
      </c>
      <c r="AA9" t="s">
        <v>30</v>
      </c>
      <c r="AB9" t="s">
        <v>1408</v>
      </c>
      <c r="AC9" t="s">
        <v>1537</v>
      </c>
      <c r="AD9" t="s">
        <v>30</v>
      </c>
      <c r="AE9" t="s">
        <v>39</v>
      </c>
      <c r="AF9" t="s">
        <v>45</v>
      </c>
      <c r="AG9" t="s">
        <v>46</v>
      </c>
      <c r="AH9" t="s">
        <v>47</v>
      </c>
    </row>
    <row r="10" spans="1:35" x14ac:dyDescent="0.25">
      <c r="A10" s="26" t="s">
        <v>26</v>
      </c>
      <c r="B10" t="s">
        <v>27</v>
      </c>
      <c r="C10" t="s">
        <v>28</v>
      </c>
      <c r="D10" t="s">
        <v>29</v>
      </c>
      <c r="E10" s="26" t="s">
        <v>1538</v>
      </c>
      <c r="F10" t="s">
        <v>31</v>
      </c>
      <c r="G10" t="s">
        <v>43</v>
      </c>
      <c r="H10" s="26" t="s">
        <v>30</v>
      </c>
      <c r="I10" t="s">
        <v>33</v>
      </c>
      <c r="J10" s="26" t="s">
        <v>1539</v>
      </c>
      <c r="K10" t="s">
        <v>30</v>
      </c>
      <c r="L10" t="s">
        <v>1540</v>
      </c>
      <c r="M10" s="26" t="s">
        <v>1541</v>
      </c>
      <c r="N10" t="s">
        <v>85</v>
      </c>
      <c r="O10" t="s">
        <v>1542</v>
      </c>
      <c r="P10" t="s">
        <v>38</v>
      </c>
      <c r="Q10" t="s">
        <v>39</v>
      </c>
      <c r="R10" t="s">
        <v>1380</v>
      </c>
      <c r="S10" t="s">
        <v>1381</v>
      </c>
      <c r="T10" t="s">
        <v>40</v>
      </c>
      <c r="U10" t="s">
        <v>41</v>
      </c>
      <c r="V10" t="s">
        <v>1408</v>
      </c>
      <c r="W10" s="26" t="s">
        <v>46</v>
      </c>
      <c r="X10" t="s">
        <v>1543</v>
      </c>
      <c r="Y10" s="26" t="s">
        <v>1543</v>
      </c>
      <c r="Z10" t="s">
        <v>43</v>
      </c>
      <c r="AA10" t="s">
        <v>30</v>
      </c>
      <c r="AB10" t="s">
        <v>1408</v>
      </c>
      <c r="AC10" t="s">
        <v>1544</v>
      </c>
      <c r="AD10" t="s">
        <v>30</v>
      </c>
      <c r="AE10" t="s">
        <v>39</v>
      </c>
      <c r="AF10" t="s">
        <v>45</v>
      </c>
      <c r="AG10" t="s">
        <v>46</v>
      </c>
      <c r="AH10" t="s">
        <v>47</v>
      </c>
      <c r="AI10" t="s">
        <v>1436</v>
      </c>
    </row>
    <row r="11" spans="1:35" x14ac:dyDescent="0.25">
      <c r="A11" s="26" t="s">
        <v>26</v>
      </c>
      <c r="B11" t="s">
        <v>27</v>
      </c>
      <c r="C11" t="s">
        <v>28</v>
      </c>
      <c r="D11" t="s">
        <v>29</v>
      </c>
      <c r="E11" s="26" t="s">
        <v>1545</v>
      </c>
      <c r="F11" t="s">
        <v>31</v>
      </c>
      <c r="G11" t="s">
        <v>43</v>
      </c>
      <c r="H11" s="26" t="s">
        <v>30</v>
      </c>
      <c r="I11" t="s">
        <v>33</v>
      </c>
      <c r="J11" s="26" t="s">
        <v>1546</v>
      </c>
      <c r="K11" t="s">
        <v>30</v>
      </c>
      <c r="L11" t="s">
        <v>1547</v>
      </c>
      <c r="M11" s="26" t="s">
        <v>1541</v>
      </c>
      <c r="N11" t="s">
        <v>84</v>
      </c>
      <c r="O11" t="s">
        <v>1548</v>
      </c>
      <c r="P11" t="s">
        <v>38</v>
      </c>
      <c r="Q11" t="s">
        <v>39</v>
      </c>
      <c r="R11" t="s">
        <v>1380</v>
      </c>
      <c r="S11" t="s">
        <v>1381</v>
      </c>
      <c r="T11" t="s">
        <v>40</v>
      </c>
      <c r="U11" t="s">
        <v>41</v>
      </c>
      <c r="V11" t="s">
        <v>1408</v>
      </c>
      <c r="W11" s="26" t="s">
        <v>46</v>
      </c>
      <c r="X11" t="s">
        <v>1549</v>
      </c>
      <c r="Y11" s="26" t="s">
        <v>1549</v>
      </c>
      <c r="Z11" t="s">
        <v>43</v>
      </c>
      <c r="AA11" t="s">
        <v>30</v>
      </c>
      <c r="AB11" t="s">
        <v>1408</v>
      </c>
      <c r="AC11" t="s">
        <v>1550</v>
      </c>
      <c r="AD11" t="s">
        <v>30</v>
      </c>
      <c r="AE11" t="s">
        <v>39</v>
      </c>
      <c r="AF11" t="s">
        <v>45</v>
      </c>
      <c r="AG11" t="s">
        <v>46</v>
      </c>
      <c r="AH11" t="s">
        <v>47</v>
      </c>
      <c r="AI11" t="s">
        <v>1436</v>
      </c>
    </row>
    <row r="12" spans="1:35" x14ac:dyDescent="0.25">
      <c r="A12" s="26" t="s">
        <v>26</v>
      </c>
      <c r="B12" t="s">
        <v>27</v>
      </c>
      <c r="C12" t="s">
        <v>28</v>
      </c>
      <c r="D12" t="s">
        <v>29</v>
      </c>
      <c r="E12" s="26" t="s">
        <v>1551</v>
      </c>
      <c r="F12" t="s">
        <v>31</v>
      </c>
      <c r="G12" t="s">
        <v>32</v>
      </c>
      <c r="H12" s="26" t="s">
        <v>30</v>
      </c>
      <c r="I12" t="s">
        <v>33</v>
      </c>
      <c r="J12" s="26" t="s">
        <v>1552</v>
      </c>
      <c r="K12" t="s">
        <v>30</v>
      </c>
      <c r="L12" t="s">
        <v>1553</v>
      </c>
      <c r="M12" s="26" t="s">
        <v>1541</v>
      </c>
      <c r="N12" t="s">
        <v>86</v>
      </c>
      <c r="O12" t="s">
        <v>1554</v>
      </c>
      <c r="P12" t="s">
        <v>38</v>
      </c>
      <c r="Q12" t="s">
        <v>39</v>
      </c>
      <c r="R12" t="s">
        <v>1380</v>
      </c>
      <c r="S12" t="s">
        <v>1381</v>
      </c>
      <c r="T12" t="s">
        <v>40</v>
      </c>
      <c r="U12" t="s">
        <v>41</v>
      </c>
      <c r="V12" t="s">
        <v>1408</v>
      </c>
      <c r="W12" s="26" t="s">
        <v>46</v>
      </c>
      <c r="X12" t="s">
        <v>1555</v>
      </c>
      <c r="Y12" s="26" t="s">
        <v>1555</v>
      </c>
      <c r="Z12" t="s">
        <v>43</v>
      </c>
      <c r="AA12" t="s">
        <v>30</v>
      </c>
      <c r="AB12" t="s">
        <v>1408</v>
      </c>
      <c r="AC12" t="s">
        <v>1556</v>
      </c>
      <c r="AD12" t="s">
        <v>30</v>
      </c>
      <c r="AE12" t="s">
        <v>39</v>
      </c>
      <c r="AF12" t="s">
        <v>45</v>
      </c>
      <c r="AG12" t="s">
        <v>46</v>
      </c>
      <c r="AH12" t="s">
        <v>47</v>
      </c>
      <c r="AI12" t="s">
        <v>1436</v>
      </c>
    </row>
    <row r="13" spans="1:35" x14ac:dyDescent="0.25">
      <c r="A13" s="26" t="s">
        <v>26</v>
      </c>
      <c r="B13" t="s">
        <v>27</v>
      </c>
      <c r="C13" t="s">
        <v>28</v>
      </c>
      <c r="D13" t="s">
        <v>29</v>
      </c>
      <c r="E13" s="26" t="s">
        <v>1557</v>
      </c>
      <c r="F13" t="s">
        <v>31</v>
      </c>
      <c r="G13" t="s">
        <v>32</v>
      </c>
      <c r="H13" s="26" t="s">
        <v>30</v>
      </c>
      <c r="I13" t="s">
        <v>33</v>
      </c>
      <c r="J13" s="26" t="s">
        <v>1522</v>
      </c>
      <c r="K13" t="s">
        <v>30</v>
      </c>
      <c r="L13" t="s">
        <v>1558</v>
      </c>
      <c r="M13" s="26" t="s">
        <v>1393</v>
      </c>
      <c r="N13" t="s">
        <v>64</v>
      </c>
      <c r="O13" t="s">
        <v>1559</v>
      </c>
      <c r="P13" t="s">
        <v>38</v>
      </c>
      <c r="Q13" t="s">
        <v>39</v>
      </c>
      <c r="R13" t="s">
        <v>1380</v>
      </c>
      <c r="S13" t="s">
        <v>1381</v>
      </c>
      <c r="T13" t="s">
        <v>40</v>
      </c>
      <c r="U13" t="s">
        <v>41</v>
      </c>
      <c r="V13" t="s">
        <v>1408</v>
      </c>
      <c r="W13" s="26" t="s">
        <v>46</v>
      </c>
      <c r="X13" t="s">
        <v>1560</v>
      </c>
      <c r="Y13" s="26" t="s">
        <v>1560</v>
      </c>
      <c r="Z13" t="s">
        <v>43</v>
      </c>
      <c r="AA13" t="s">
        <v>30</v>
      </c>
      <c r="AB13" t="s">
        <v>1408</v>
      </c>
      <c r="AC13" t="s">
        <v>1561</v>
      </c>
      <c r="AD13" t="s">
        <v>30</v>
      </c>
      <c r="AE13" t="s">
        <v>39</v>
      </c>
      <c r="AF13" t="s">
        <v>45</v>
      </c>
      <c r="AG13" t="s">
        <v>46</v>
      </c>
      <c r="AH13" t="s">
        <v>47</v>
      </c>
      <c r="AI13" t="s">
        <v>1436</v>
      </c>
    </row>
    <row r="14" spans="1:35" x14ac:dyDescent="0.25">
      <c r="A14" s="26" t="s">
        <v>26</v>
      </c>
      <c r="B14" t="s">
        <v>27</v>
      </c>
      <c r="C14" t="s">
        <v>28</v>
      </c>
      <c r="D14" t="s">
        <v>29</v>
      </c>
      <c r="E14" s="26" t="s">
        <v>1562</v>
      </c>
      <c r="F14" t="s">
        <v>31</v>
      </c>
      <c r="G14" t="s">
        <v>32</v>
      </c>
      <c r="H14" s="26" t="s">
        <v>30</v>
      </c>
      <c r="I14" t="s">
        <v>33</v>
      </c>
      <c r="J14" s="26" t="s">
        <v>1563</v>
      </c>
      <c r="K14" t="s">
        <v>30</v>
      </c>
      <c r="L14" t="s">
        <v>1564</v>
      </c>
      <c r="M14" s="26" t="s">
        <v>1393</v>
      </c>
      <c r="N14" t="s">
        <v>77</v>
      </c>
      <c r="O14" t="s">
        <v>1565</v>
      </c>
      <c r="P14" t="s">
        <v>38</v>
      </c>
      <c r="Q14" t="s">
        <v>39</v>
      </c>
      <c r="R14" t="s">
        <v>1380</v>
      </c>
      <c r="S14" t="s">
        <v>1381</v>
      </c>
      <c r="T14" t="s">
        <v>40</v>
      </c>
      <c r="U14" t="s">
        <v>41</v>
      </c>
      <c r="V14" t="s">
        <v>1408</v>
      </c>
      <c r="W14" s="26" t="s">
        <v>46</v>
      </c>
      <c r="X14" t="s">
        <v>1566</v>
      </c>
      <c r="Y14" s="26" t="s">
        <v>1566</v>
      </c>
      <c r="Z14" t="s">
        <v>43</v>
      </c>
      <c r="AA14" t="s">
        <v>30</v>
      </c>
      <c r="AB14" t="s">
        <v>1408</v>
      </c>
      <c r="AC14" t="s">
        <v>1567</v>
      </c>
      <c r="AD14" t="s">
        <v>30</v>
      </c>
      <c r="AE14" t="s">
        <v>39</v>
      </c>
      <c r="AF14" t="s">
        <v>45</v>
      </c>
      <c r="AG14" t="s">
        <v>46</v>
      </c>
      <c r="AH14" t="s">
        <v>47</v>
      </c>
      <c r="AI14" t="s">
        <v>1436</v>
      </c>
    </row>
    <row r="15" spans="1:35" x14ac:dyDescent="0.25">
      <c r="A15" s="26" t="s">
        <v>51</v>
      </c>
      <c r="B15" t="s">
        <v>27</v>
      </c>
      <c r="C15" t="s">
        <v>28</v>
      </c>
      <c r="D15" t="s">
        <v>52</v>
      </c>
      <c r="E15" s="26" t="s">
        <v>1568</v>
      </c>
      <c r="F15" t="s">
        <v>53</v>
      </c>
      <c r="G15" t="s">
        <v>32</v>
      </c>
      <c r="H15" s="26" t="s">
        <v>30</v>
      </c>
      <c r="I15" t="s">
        <v>33</v>
      </c>
      <c r="J15" s="26" t="s">
        <v>78</v>
      </c>
      <c r="K15" t="s">
        <v>30</v>
      </c>
      <c r="L15" t="s">
        <v>79</v>
      </c>
      <c r="M15" s="26" t="s">
        <v>1393</v>
      </c>
      <c r="N15" t="s">
        <v>80</v>
      </c>
      <c r="O15" t="s">
        <v>81</v>
      </c>
      <c r="P15" t="s">
        <v>55</v>
      </c>
      <c r="Q15" t="s">
        <v>56</v>
      </c>
      <c r="R15" t="s">
        <v>1380</v>
      </c>
      <c r="S15" t="s">
        <v>1381</v>
      </c>
      <c r="T15" t="s">
        <v>57</v>
      </c>
      <c r="U15" t="s">
        <v>58</v>
      </c>
      <c r="V15" t="s">
        <v>1408</v>
      </c>
      <c r="W15" s="26" t="s">
        <v>46</v>
      </c>
      <c r="X15" t="s">
        <v>82</v>
      </c>
      <c r="Y15" s="26" t="s">
        <v>82</v>
      </c>
      <c r="Z15" t="s">
        <v>43</v>
      </c>
      <c r="AA15" t="s">
        <v>30</v>
      </c>
      <c r="AB15" t="s">
        <v>1408</v>
      </c>
      <c r="AC15" t="s">
        <v>83</v>
      </c>
      <c r="AD15" t="s">
        <v>30</v>
      </c>
      <c r="AE15" t="s">
        <v>56</v>
      </c>
      <c r="AF15" t="s">
        <v>45</v>
      </c>
      <c r="AG15" t="s">
        <v>46</v>
      </c>
      <c r="AH15" t="s">
        <v>47</v>
      </c>
      <c r="AI15" t="s">
        <v>1436</v>
      </c>
    </row>
    <row r="16" spans="1:35" x14ac:dyDescent="0.25">
      <c r="A16" s="26" t="s">
        <v>51</v>
      </c>
      <c r="B16" t="s">
        <v>27</v>
      </c>
      <c r="C16" t="s">
        <v>28</v>
      </c>
      <c r="D16" t="s">
        <v>52</v>
      </c>
      <c r="E16" s="26" t="s">
        <v>1569</v>
      </c>
      <c r="F16" t="s">
        <v>53</v>
      </c>
      <c r="G16" t="s">
        <v>32</v>
      </c>
      <c r="H16" s="26" t="s">
        <v>30</v>
      </c>
      <c r="I16" t="s">
        <v>33</v>
      </c>
      <c r="J16" s="26" t="s">
        <v>1570</v>
      </c>
      <c r="K16" t="s">
        <v>30</v>
      </c>
      <c r="L16" t="s">
        <v>1571</v>
      </c>
      <c r="M16" s="26" t="s">
        <v>1572</v>
      </c>
      <c r="N16" t="s">
        <v>76</v>
      </c>
      <c r="O16" t="s">
        <v>1573</v>
      </c>
      <c r="P16" t="s">
        <v>55</v>
      </c>
      <c r="Q16" t="s">
        <v>56</v>
      </c>
      <c r="R16" t="s">
        <v>1380</v>
      </c>
      <c r="S16" t="s">
        <v>1381</v>
      </c>
      <c r="T16" t="s">
        <v>57</v>
      </c>
      <c r="U16" t="s">
        <v>58</v>
      </c>
      <c r="V16" t="s">
        <v>1408</v>
      </c>
      <c r="W16" s="26" t="s">
        <v>46</v>
      </c>
      <c r="X16" t="s">
        <v>1574</v>
      </c>
      <c r="Y16" s="26" t="s">
        <v>1574</v>
      </c>
      <c r="Z16" t="s">
        <v>43</v>
      </c>
      <c r="AA16" t="s">
        <v>30</v>
      </c>
      <c r="AB16" t="s">
        <v>1408</v>
      </c>
      <c r="AC16" t="s">
        <v>1575</v>
      </c>
      <c r="AD16" t="s">
        <v>30</v>
      </c>
      <c r="AE16" t="s">
        <v>56</v>
      </c>
      <c r="AF16" t="s">
        <v>45</v>
      </c>
      <c r="AG16" t="s">
        <v>46</v>
      </c>
      <c r="AH16" t="s">
        <v>47</v>
      </c>
      <c r="AI16" t="s">
        <v>1436</v>
      </c>
    </row>
    <row r="17" spans="1:35" x14ac:dyDescent="0.25">
      <c r="A17" s="26" t="s">
        <v>26</v>
      </c>
      <c r="B17" t="s">
        <v>27</v>
      </c>
      <c r="C17" t="s">
        <v>28</v>
      </c>
      <c r="D17" t="s">
        <v>29</v>
      </c>
      <c r="E17" s="26" t="s">
        <v>1576</v>
      </c>
      <c r="F17" t="s">
        <v>31</v>
      </c>
      <c r="G17" t="s">
        <v>32</v>
      </c>
      <c r="H17" s="26" t="s">
        <v>30</v>
      </c>
      <c r="I17" t="s">
        <v>33</v>
      </c>
      <c r="J17" s="26" t="s">
        <v>1577</v>
      </c>
      <c r="K17" t="s">
        <v>30</v>
      </c>
      <c r="L17" t="s">
        <v>1578</v>
      </c>
      <c r="M17" s="26" t="s">
        <v>1579</v>
      </c>
      <c r="N17" t="s">
        <v>75</v>
      </c>
      <c r="O17" t="s">
        <v>1580</v>
      </c>
      <c r="P17" t="s">
        <v>38</v>
      </c>
      <c r="Q17" t="s">
        <v>39</v>
      </c>
      <c r="R17" t="s">
        <v>1380</v>
      </c>
      <c r="S17" t="s">
        <v>1381</v>
      </c>
      <c r="T17" t="s">
        <v>40</v>
      </c>
      <c r="U17" t="s">
        <v>41</v>
      </c>
      <c r="V17" t="s">
        <v>1408</v>
      </c>
      <c r="W17" s="26" t="s">
        <v>46</v>
      </c>
      <c r="X17" t="s">
        <v>1581</v>
      </c>
      <c r="Y17" s="26" t="s">
        <v>1581</v>
      </c>
      <c r="Z17" t="s">
        <v>43</v>
      </c>
      <c r="AA17" t="s">
        <v>30</v>
      </c>
      <c r="AB17" t="s">
        <v>1408</v>
      </c>
      <c r="AC17" t="s">
        <v>1582</v>
      </c>
      <c r="AD17" t="s">
        <v>30</v>
      </c>
      <c r="AE17" t="s">
        <v>39</v>
      </c>
      <c r="AF17" t="s">
        <v>45</v>
      </c>
      <c r="AG17" t="s">
        <v>46</v>
      </c>
      <c r="AH17" t="s">
        <v>47</v>
      </c>
      <c r="AI17" t="s">
        <v>1436</v>
      </c>
    </row>
    <row r="18" spans="1:35" x14ac:dyDescent="0.25">
      <c r="A18" s="26" t="s">
        <v>26</v>
      </c>
      <c r="B18" t="s">
        <v>27</v>
      </c>
      <c r="C18" t="s">
        <v>28</v>
      </c>
      <c r="D18" t="s">
        <v>29</v>
      </c>
      <c r="E18" s="26" t="s">
        <v>1583</v>
      </c>
      <c r="F18" t="s">
        <v>31</v>
      </c>
      <c r="G18" t="s">
        <v>32</v>
      </c>
      <c r="H18" s="26" t="s">
        <v>30</v>
      </c>
      <c r="I18" t="s">
        <v>33</v>
      </c>
      <c r="J18" s="26" t="s">
        <v>1584</v>
      </c>
      <c r="K18" t="s">
        <v>30</v>
      </c>
      <c r="L18" t="s">
        <v>1585</v>
      </c>
      <c r="M18" s="26" t="s">
        <v>1586</v>
      </c>
      <c r="N18" t="s">
        <v>64</v>
      </c>
      <c r="O18" t="s">
        <v>1587</v>
      </c>
      <c r="P18" t="s">
        <v>38</v>
      </c>
      <c r="Q18" t="s">
        <v>39</v>
      </c>
      <c r="R18" t="s">
        <v>1380</v>
      </c>
      <c r="S18" t="s">
        <v>1381</v>
      </c>
      <c r="T18" t="s">
        <v>40</v>
      </c>
      <c r="U18" t="s">
        <v>41</v>
      </c>
      <c r="V18" t="s">
        <v>1408</v>
      </c>
      <c r="W18" s="26" t="s">
        <v>46</v>
      </c>
      <c r="X18" t="s">
        <v>1588</v>
      </c>
      <c r="Y18" s="26" t="s">
        <v>1588</v>
      </c>
      <c r="Z18" t="s">
        <v>43</v>
      </c>
      <c r="AA18" t="s">
        <v>30</v>
      </c>
      <c r="AB18" t="s">
        <v>1408</v>
      </c>
      <c r="AC18" t="s">
        <v>1589</v>
      </c>
      <c r="AD18" t="s">
        <v>30</v>
      </c>
      <c r="AE18" t="s">
        <v>39</v>
      </c>
      <c r="AF18" t="s">
        <v>45</v>
      </c>
      <c r="AG18" t="s">
        <v>46</v>
      </c>
      <c r="AH18" t="s">
        <v>47</v>
      </c>
      <c r="AI18" t="s">
        <v>1436</v>
      </c>
    </row>
    <row r="19" spans="1:35" x14ac:dyDescent="0.25">
      <c r="A19" s="26" t="s">
        <v>51</v>
      </c>
      <c r="B19" t="s">
        <v>27</v>
      </c>
      <c r="C19" t="s">
        <v>28</v>
      </c>
      <c r="D19" t="s">
        <v>52</v>
      </c>
      <c r="E19" s="26" t="s">
        <v>1590</v>
      </c>
      <c r="F19" t="s">
        <v>53</v>
      </c>
      <c r="G19" t="s">
        <v>32</v>
      </c>
      <c r="H19" s="26" t="s">
        <v>30</v>
      </c>
      <c r="I19" t="s">
        <v>33</v>
      </c>
      <c r="J19" s="26" t="s">
        <v>1522</v>
      </c>
      <c r="K19" t="s">
        <v>30</v>
      </c>
      <c r="L19" t="s">
        <v>1591</v>
      </c>
      <c r="M19" s="26" t="s">
        <v>1592</v>
      </c>
      <c r="N19" t="s">
        <v>63</v>
      </c>
      <c r="O19" t="s">
        <v>1593</v>
      </c>
      <c r="P19" t="s">
        <v>55</v>
      </c>
      <c r="Q19" t="s">
        <v>56</v>
      </c>
      <c r="R19" t="s">
        <v>1380</v>
      </c>
      <c r="S19" t="s">
        <v>1381</v>
      </c>
      <c r="T19" t="s">
        <v>57</v>
      </c>
      <c r="U19" t="s">
        <v>58</v>
      </c>
      <c r="V19" t="s">
        <v>1408</v>
      </c>
      <c r="W19" s="26" t="s">
        <v>46</v>
      </c>
      <c r="X19" t="s">
        <v>1594</v>
      </c>
      <c r="Y19" s="26" t="s">
        <v>1594</v>
      </c>
      <c r="Z19" t="s">
        <v>43</v>
      </c>
      <c r="AA19" t="s">
        <v>30</v>
      </c>
      <c r="AB19" t="s">
        <v>1408</v>
      </c>
      <c r="AC19" t="s">
        <v>1595</v>
      </c>
      <c r="AD19" t="s">
        <v>30</v>
      </c>
      <c r="AE19" t="s">
        <v>56</v>
      </c>
      <c r="AF19" t="s">
        <v>45</v>
      </c>
      <c r="AG19" t="s">
        <v>46</v>
      </c>
      <c r="AH19" t="s">
        <v>47</v>
      </c>
      <c r="AI19" t="s">
        <v>1436</v>
      </c>
    </row>
    <row r="20" spans="1:35" x14ac:dyDescent="0.25">
      <c r="A20" s="26" t="s">
        <v>26</v>
      </c>
      <c r="B20" t="s">
        <v>27</v>
      </c>
      <c r="C20" t="s">
        <v>28</v>
      </c>
      <c r="D20" t="s">
        <v>29</v>
      </c>
      <c r="E20" s="26" t="s">
        <v>1596</v>
      </c>
      <c r="F20" t="s">
        <v>1597</v>
      </c>
      <c r="G20" t="s">
        <v>43</v>
      </c>
      <c r="H20" s="26" t="s">
        <v>30</v>
      </c>
      <c r="I20" t="s">
        <v>33</v>
      </c>
      <c r="J20" s="26" t="s">
        <v>1598</v>
      </c>
      <c r="K20" t="s">
        <v>30</v>
      </c>
      <c r="L20" t="s">
        <v>1599</v>
      </c>
      <c r="M20" s="26" t="s">
        <v>1600</v>
      </c>
      <c r="N20" t="s">
        <v>60</v>
      </c>
      <c r="O20" t="s">
        <v>1601</v>
      </c>
      <c r="P20" t="s">
        <v>38</v>
      </c>
      <c r="Q20" t="s">
        <v>39</v>
      </c>
      <c r="R20" t="s">
        <v>1380</v>
      </c>
      <c r="S20" t="s">
        <v>1381</v>
      </c>
      <c r="T20" t="s">
        <v>1602</v>
      </c>
      <c r="U20" t="s">
        <v>1603</v>
      </c>
      <c r="V20" t="s">
        <v>1408</v>
      </c>
      <c r="W20" s="26" t="s">
        <v>46</v>
      </c>
      <c r="X20" t="s">
        <v>1604</v>
      </c>
      <c r="Y20" s="26" t="s">
        <v>1604</v>
      </c>
      <c r="Z20" t="s">
        <v>43</v>
      </c>
      <c r="AA20" t="s">
        <v>30</v>
      </c>
      <c r="AB20" t="s">
        <v>1408</v>
      </c>
      <c r="AC20" t="s">
        <v>1605</v>
      </c>
      <c r="AD20" t="s">
        <v>30</v>
      </c>
      <c r="AE20" t="s">
        <v>39</v>
      </c>
      <c r="AF20" t="s">
        <v>45</v>
      </c>
      <c r="AG20" t="s">
        <v>46</v>
      </c>
      <c r="AH20" t="s">
        <v>47</v>
      </c>
      <c r="AI20" t="s">
        <v>1436</v>
      </c>
    </row>
    <row r="21" spans="1:35" x14ac:dyDescent="0.25">
      <c r="A21" s="26" t="s">
        <v>26</v>
      </c>
      <c r="B21" t="s">
        <v>27</v>
      </c>
      <c r="C21" t="s">
        <v>28</v>
      </c>
      <c r="D21" t="s">
        <v>29</v>
      </c>
      <c r="E21" s="26" t="s">
        <v>1606</v>
      </c>
      <c r="F21" t="s">
        <v>31</v>
      </c>
      <c r="G21" t="s">
        <v>43</v>
      </c>
      <c r="H21" s="26" t="s">
        <v>30</v>
      </c>
      <c r="I21" t="s">
        <v>33</v>
      </c>
      <c r="J21" s="26" t="s">
        <v>1607</v>
      </c>
      <c r="K21" t="s">
        <v>30</v>
      </c>
      <c r="L21" t="s">
        <v>1608</v>
      </c>
      <c r="M21" s="26" t="s">
        <v>1600</v>
      </c>
      <c r="N21" t="s">
        <v>61</v>
      </c>
      <c r="O21" t="s">
        <v>1609</v>
      </c>
      <c r="P21" t="s">
        <v>38</v>
      </c>
      <c r="Q21" t="s">
        <v>39</v>
      </c>
      <c r="R21" t="s">
        <v>1380</v>
      </c>
      <c r="S21" t="s">
        <v>1381</v>
      </c>
      <c r="T21" t="s">
        <v>40</v>
      </c>
      <c r="U21" t="s">
        <v>41</v>
      </c>
      <c r="V21" t="s">
        <v>1408</v>
      </c>
      <c r="W21" s="26" t="s">
        <v>46</v>
      </c>
      <c r="X21" t="s">
        <v>1610</v>
      </c>
      <c r="Y21" s="26" t="s">
        <v>1610</v>
      </c>
      <c r="Z21" t="s">
        <v>43</v>
      </c>
      <c r="AA21" t="s">
        <v>30</v>
      </c>
      <c r="AB21" t="s">
        <v>1408</v>
      </c>
      <c r="AC21" t="s">
        <v>1611</v>
      </c>
      <c r="AD21" t="s">
        <v>30</v>
      </c>
      <c r="AE21" t="s">
        <v>39</v>
      </c>
      <c r="AF21" t="s">
        <v>45</v>
      </c>
      <c r="AG21" t="s">
        <v>46</v>
      </c>
      <c r="AH21" t="s">
        <v>47</v>
      </c>
      <c r="AI21" t="s">
        <v>1436</v>
      </c>
    </row>
    <row r="22" spans="1:35" x14ac:dyDescent="0.25">
      <c r="A22" s="26" t="s">
        <v>26</v>
      </c>
      <c r="B22" t="s">
        <v>27</v>
      </c>
      <c r="C22" t="s">
        <v>28</v>
      </c>
      <c r="D22" t="s">
        <v>29</v>
      </c>
      <c r="E22" s="26" t="s">
        <v>1612</v>
      </c>
      <c r="F22" t="s">
        <v>31</v>
      </c>
      <c r="G22" t="s">
        <v>32</v>
      </c>
      <c r="H22" s="26" t="s">
        <v>30</v>
      </c>
      <c r="I22" t="s">
        <v>33</v>
      </c>
      <c r="J22" s="26" t="s">
        <v>1613</v>
      </c>
      <c r="K22" t="s">
        <v>30</v>
      </c>
      <c r="L22" t="s">
        <v>1614</v>
      </c>
      <c r="M22" s="26" t="s">
        <v>1600</v>
      </c>
      <c r="N22" t="s">
        <v>62</v>
      </c>
      <c r="O22" t="s">
        <v>1615</v>
      </c>
      <c r="P22" t="s">
        <v>38</v>
      </c>
      <c r="Q22" t="s">
        <v>39</v>
      </c>
      <c r="R22" t="s">
        <v>1380</v>
      </c>
      <c r="S22" t="s">
        <v>1381</v>
      </c>
      <c r="T22" t="s">
        <v>40</v>
      </c>
      <c r="U22" t="s">
        <v>41</v>
      </c>
      <c r="V22" t="s">
        <v>1408</v>
      </c>
      <c r="W22" s="26" t="s">
        <v>46</v>
      </c>
      <c r="X22" t="s">
        <v>1616</v>
      </c>
      <c r="Y22" s="26" t="s">
        <v>1616</v>
      </c>
      <c r="Z22" t="s">
        <v>43</v>
      </c>
      <c r="AA22" t="s">
        <v>30</v>
      </c>
      <c r="AB22" t="s">
        <v>1408</v>
      </c>
      <c r="AC22" t="s">
        <v>1617</v>
      </c>
      <c r="AD22" t="s">
        <v>30</v>
      </c>
      <c r="AE22" t="s">
        <v>39</v>
      </c>
      <c r="AF22" t="s">
        <v>45</v>
      </c>
      <c r="AG22" t="s">
        <v>46</v>
      </c>
      <c r="AH22" t="s">
        <v>47</v>
      </c>
      <c r="AI22" t="s">
        <v>1436</v>
      </c>
    </row>
    <row r="23" spans="1:35" x14ac:dyDescent="0.25">
      <c r="A23" s="26" t="s">
        <v>26</v>
      </c>
      <c r="B23" t="s">
        <v>27</v>
      </c>
      <c r="C23" t="s">
        <v>28</v>
      </c>
      <c r="D23" t="s">
        <v>29</v>
      </c>
      <c r="E23" s="26" t="s">
        <v>1618</v>
      </c>
      <c r="F23" t="s">
        <v>31</v>
      </c>
      <c r="G23" t="s">
        <v>32</v>
      </c>
      <c r="H23" s="26" t="s">
        <v>30</v>
      </c>
      <c r="I23" t="s">
        <v>33</v>
      </c>
      <c r="J23" s="26" t="s">
        <v>1619</v>
      </c>
      <c r="K23" t="s">
        <v>30</v>
      </c>
      <c r="L23" t="s">
        <v>1620</v>
      </c>
      <c r="M23" s="26" t="s">
        <v>1621</v>
      </c>
      <c r="N23" t="s">
        <v>50</v>
      </c>
      <c r="O23" t="s">
        <v>1622</v>
      </c>
      <c r="P23" t="s">
        <v>38</v>
      </c>
      <c r="Q23" t="s">
        <v>39</v>
      </c>
      <c r="R23" t="s">
        <v>1380</v>
      </c>
      <c r="S23" t="s">
        <v>1381</v>
      </c>
      <c r="T23" t="s">
        <v>40</v>
      </c>
      <c r="U23" t="s">
        <v>41</v>
      </c>
      <c r="V23" t="s">
        <v>1408</v>
      </c>
      <c r="W23" s="26" t="s">
        <v>46</v>
      </c>
      <c r="X23" t="s">
        <v>1623</v>
      </c>
      <c r="Y23" s="26" t="s">
        <v>1623</v>
      </c>
      <c r="Z23" t="s">
        <v>43</v>
      </c>
      <c r="AA23" t="s">
        <v>30</v>
      </c>
      <c r="AB23" t="s">
        <v>1408</v>
      </c>
      <c r="AC23" t="s">
        <v>1624</v>
      </c>
      <c r="AD23" t="s">
        <v>30</v>
      </c>
      <c r="AE23" t="s">
        <v>39</v>
      </c>
      <c r="AF23" t="s">
        <v>45</v>
      </c>
      <c r="AG23" t="s">
        <v>46</v>
      </c>
      <c r="AH23" t="s">
        <v>47</v>
      </c>
      <c r="AI23" t="s">
        <v>1436</v>
      </c>
    </row>
    <row r="24" spans="1:35" x14ac:dyDescent="0.25">
      <c r="A24" s="26" t="s">
        <v>51</v>
      </c>
      <c r="B24" t="s">
        <v>27</v>
      </c>
      <c r="C24" t="s">
        <v>28</v>
      </c>
      <c r="D24" t="s">
        <v>52</v>
      </c>
      <c r="E24" s="26" t="s">
        <v>1625</v>
      </c>
      <c r="F24" t="s">
        <v>53</v>
      </c>
      <c r="G24" t="s">
        <v>32</v>
      </c>
      <c r="H24" s="26" t="s">
        <v>30</v>
      </c>
      <c r="I24" t="s">
        <v>33</v>
      </c>
      <c r="J24" s="26" t="s">
        <v>34</v>
      </c>
      <c r="K24" t="s">
        <v>30</v>
      </c>
      <c r="L24" t="s">
        <v>1626</v>
      </c>
      <c r="M24" s="26" t="s">
        <v>1621</v>
      </c>
      <c r="N24" t="s">
        <v>54</v>
      </c>
      <c r="O24" t="s">
        <v>1627</v>
      </c>
      <c r="P24" t="s">
        <v>55</v>
      </c>
      <c r="Q24" t="s">
        <v>56</v>
      </c>
      <c r="R24" t="s">
        <v>1380</v>
      </c>
      <c r="S24" t="s">
        <v>1381</v>
      </c>
      <c r="T24" t="s">
        <v>57</v>
      </c>
      <c r="U24" t="s">
        <v>58</v>
      </c>
      <c r="V24" t="s">
        <v>1408</v>
      </c>
      <c r="W24" s="26" t="s">
        <v>46</v>
      </c>
      <c r="X24" t="s">
        <v>1628</v>
      </c>
      <c r="Y24" s="26" t="s">
        <v>1628</v>
      </c>
      <c r="Z24" t="s">
        <v>43</v>
      </c>
      <c r="AA24" t="s">
        <v>30</v>
      </c>
      <c r="AB24" t="s">
        <v>1408</v>
      </c>
      <c r="AC24" t="s">
        <v>1629</v>
      </c>
      <c r="AD24" t="s">
        <v>30</v>
      </c>
      <c r="AE24" t="s">
        <v>56</v>
      </c>
      <c r="AF24" t="s">
        <v>45</v>
      </c>
      <c r="AG24" t="s">
        <v>46</v>
      </c>
      <c r="AH24" t="s">
        <v>47</v>
      </c>
      <c r="AI24" t="s">
        <v>1436</v>
      </c>
    </row>
    <row r="25" spans="1:35" x14ac:dyDescent="0.25">
      <c r="A25" s="26" t="s">
        <v>26</v>
      </c>
      <c r="B25" t="s">
        <v>27</v>
      </c>
      <c r="C25" t="s">
        <v>28</v>
      </c>
      <c r="D25" t="s">
        <v>29</v>
      </c>
      <c r="E25" s="26" t="s">
        <v>1630</v>
      </c>
      <c r="F25" t="s">
        <v>31</v>
      </c>
      <c r="G25" t="s">
        <v>32</v>
      </c>
      <c r="H25" s="26" t="s">
        <v>30</v>
      </c>
      <c r="I25" t="s">
        <v>33</v>
      </c>
      <c r="J25" s="26" t="s">
        <v>1631</v>
      </c>
      <c r="K25" t="s">
        <v>30</v>
      </c>
      <c r="L25" t="s">
        <v>1632</v>
      </c>
      <c r="M25" s="26" t="s">
        <v>1621</v>
      </c>
      <c r="N25" t="s">
        <v>59</v>
      </c>
      <c r="O25" t="s">
        <v>1633</v>
      </c>
      <c r="P25" t="s">
        <v>38</v>
      </c>
      <c r="Q25" t="s">
        <v>39</v>
      </c>
      <c r="R25" t="s">
        <v>1380</v>
      </c>
      <c r="S25" t="s">
        <v>1381</v>
      </c>
      <c r="T25" t="s">
        <v>40</v>
      </c>
      <c r="U25" t="s">
        <v>41</v>
      </c>
      <c r="V25" t="s">
        <v>1408</v>
      </c>
      <c r="W25" s="26" t="s">
        <v>46</v>
      </c>
      <c r="X25" t="s">
        <v>1634</v>
      </c>
      <c r="Y25" s="26" t="s">
        <v>1634</v>
      </c>
      <c r="Z25" t="s">
        <v>43</v>
      </c>
      <c r="AA25" t="s">
        <v>30</v>
      </c>
      <c r="AB25" t="s">
        <v>1408</v>
      </c>
      <c r="AC25" t="s">
        <v>1635</v>
      </c>
      <c r="AD25" t="s">
        <v>30</v>
      </c>
      <c r="AE25" t="s">
        <v>39</v>
      </c>
      <c r="AF25" t="s">
        <v>45</v>
      </c>
      <c r="AG25" t="s">
        <v>46</v>
      </c>
      <c r="AH25" t="s">
        <v>47</v>
      </c>
      <c r="AI25" t="s">
        <v>1436</v>
      </c>
    </row>
    <row r="26" spans="1:35" x14ac:dyDescent="0.25">
      <c r="A26" s="26" t="s">
        <v>26</v>
      </c>
      <c r="B26" t="s">
        <v>27</v>
      </c>
      <c r="C26" t="s">
        <v>28</v>
      </c>
      <c r="D26" t="s">
        <v>29</v>
      </c>
      <c r="E26" s="26" t="s">
        <v>1636</v>
      </c>
      <c r="F26" t="s">
        <v>31</v>
      </c>
      <c r="G26" t="s">
        <v>32</v>
      </c>
      <c r="H26" s="26" t="s">
        <v>30</v>
      </c>
      <c r="I26" t="s">
        <v>33</v>
      </c>
      <c r="J26" s="26" t="s">
        <v>1637</v>
      </c>
      <c r="K26" t="s">
        <v>30</v>
      </c>
      <c r="L26" t="s">
        <v>1638</v>
      </c>
      <c r="M26" s="26" t="s">
        <v>1639</v>
      </c>
      <c r="N26" t="s">
        <v>49</v>
      </c>
      <c r="O26" t="s">
        <v>1640</v>
      </c>
      <c r="P26" t="s">
        <v>38</v>
      </c>
      <c r="Q26" t="s">
        <v>39</v>
      </c>
      <c r="R26" t="s">
        <v>1380</v>
      </c>
      <c r="S26" t="s">
        <v>1381</v>
      </c>
      <c r="T26" t="s">
        <v>40</v>
      </c>
      <c r="U26" t="s">
        <v>41</v>
      </c>
      <c r="V26" t="s">
        <v>1408</v>
      </c>
      <c r="W26" s="26" t="s">
        <v>46</v>
      </c>
      <c r="X26" t="s">
        <v>1641</v>
      </c>
      <c r="Y26" s="26" t="s">
        <v>1641</v>
      </c>
      <c r="Z26" t="s">
        <v>43</v>
      </c>
      <c r="AA26" t="s">
        <v>30</v>
      </c>
      <c r="AB26" t="s">
        <v>1408</v>
      </c>
      <c r="AC26" t="s">
        <v>1642</v>
      </c>
      <c r="AD26" t="s">
        <v>30</v>
      </c>
      <c r="AE26" t="s">
        <v>39</v>
      </c>
      <c r="AF26" t="s">
        <v>45</v>
      </c>
      <c r="AG26" t="s">
        <v>46</v>
      </c>
      <c r="AH26" t="s">
        <v>47</v>
      </c>
      <c r="AI26" t="s">
        <v>1436</v>
      </c>
    </row>
    <row r="27" spans="1:35" x14ac:dyDescent="0.25">
      <c r="A27" s="26" t="s">
        <v>26</v>
      </c>
      <c r="B27" t="s">
        <v>27</v>
      </c>
      <c r="C27" t="s">
        <v>28</v>
      </c>
      <c r="D27" t="s">
        <v>29</v>
      </c>
      <c r="E27" s="26" t="s">
        <v>107</v>
      </c>
      <c r="F27" t="s">
        <v>31</v>
      </c>
      <c r="G27" t="s">
        <v>32</v>
      </c>
      <c r="H27" s="26" t="s">
        <v>30</v>
      </c>
      <c r="I27" t="s">
        <v>33</v>
      </c>
      <c r="J27" s="26" t="s">
        <v>34</v>
      </c>
      <c r="K27" t="s">
        <v>30</v>
      </c>
      <c r="L27" t="s">
        <v>35</v>
      </c>
      <c r="M27" s="26" t="s">
        <v>1435</v>
      </c>
      <c r="N27" t="s">
        <v>36</v>
      </c>
      <c r="O27" t="s">
        <v>37</v>
      </c>
      <c r="P27" t="s">
        <v>38</v>
      </c>
      <c r="Q27" t="s">
        <v>39</v>
      </c>
      <c r="R27" t="s">
        <v>1380</v>
      </c>
      <c r="S27" t="s">
        <v>1381</v>
      </c>
      <c r="T27" t="s">
        <v>40</v>
      </c>
      <c r="U27" t="s">
        <v>41</v>
      </c>
      <c r="V27" t="s">
        <v>1408</v>
      </c>
      <c r="W27" s="26" t="s">
        <v>46</v>
      </c>
      <c r="X27" t="s">
        <v>42</v>
      </c>
      <c r="Y27" s="26" t="s">
        <v>42</v>
      </c>
      <c r="Z27" t="s">
        <v>43</v>
      </c>
      <c r="AA27" t="s">
        <v>30</v>
      </c>
      <c r="AB27" t="s">
        <v>1408</v>
      </c>
      <c r="AC27" t="s">
        <v>44</v>
      </c>
      <c r="AD27" t="s">
        <v>30</v>
      </c>
      <c r="AE27" t="s">
        <v>39</v>
      </c>
      <c r="AF27" t="s">
        <v>45</v>
      </c>
      <c r="AG27" t="s">
        <v>46</v>
      </c>
      <c r="AH27" t="s">
        <v>47</v>
      </c>
      <c r="AI27" t="s">
        <v>1436</v>
      </c>
    </row>
    <row r="28" spans="1:35" x14ac:dyDescent="0.25">
      <c r="A28" s="26" t="s">
        <v>26</v>
      </c>
      <c r="B28" t="s">
        <v>27</v>
      </c>
      <c r="C28" t="s">
        <v>28</v>
      </c>
      <c r="D28" t="s">
        <v>29</v>
      </c>
      <c r="E28" s="26" t="s">
        <v>1643</v>
      </c>
      <c r="F28" t="s">
        <v>31</v>
      </c>
      <c r="G28" t="s">
        <v>32</v>
      </c>
      <c r="H28" s="26" t="s">
        <v>30</v>
      </c>
      <c r="I28" t="s">
        <v>33</v>
      </c>
      <c r="J28" s="26" t="s">
        <v>1644</v>
      </c>
      <c r="K28" t="s">
        <v>30</v>
      </c>
      <c r="L28" t="s">
        <v>1645</v>
      </c>
      <c r="M28" s="26" t="s">
        <v>1435</v>
      </c>
      <c r="N28" t="s">
        <v>48</v>
      </c>
      <c r="O28" t="s">
        <v>1646</v>
      </c>
      <c r="P28" t="s">
        <v>38</v>
      </c>
      <c r="Q28" t="s">
        <v>39</v>
      </c>
      <c r="R28" t="s">
        <v>1380</v>
      </c>
      <c r="S28" t="s">
        <v>1381</v>
      </c>
      <c r="T28" t="s">
        <v>40</v>
      </c>
      <c r="U28" t="s">
        <v>41</v>
      </c>
      <c r="V28" t="s">
        <v>1408</v>
      </c>
      <c r="W28" s="26" t="s">
        <v>46</v>
      </c>
      <c r="X28" t="s">
        <v>1647</v>
      </c>
      <c r="Y28" s="26" t="s">
        <v>1647</v>
      </c>
      <c r="Z28" t="s">
        <v>43</v>
      </c>
      <c r="AA28" t="s">
        <v>30</v>
      </c>
      <c r="AB28" t="s">
        <v>1408</v>
      </c>
      <c r="AC28" t="s">
        <v>1648</v>
      </c>
      <c r="AD28" t="s">
        <v>30</v>
      </c>
      <c r="AE28" t="s">
        <v>39</v>
      </c>
      <c r="AF28" t="s">
        <v>45</v>
      </c>
      <c r="AG28" t="s">
        <v>46</v>
      </c>
      <c r="AH28" t="s">
        <v>47</v>
      </c>
      <c r="AI28" t="s">
        <v>1436</v>
      </c>
    </row>
    <row r="29" spans="1:35" x14ac:dyDescent="0.25">
      <c r="A29" s="26" t="s">
        <v>26</v>
      </c>
      <c r="B29" t="s">
        <v>27</v>
      </c>
      <c r="C29" t="s">
        <v>28</v>
      </c>
      <c r="D29" t="s">
        <v>29</v>
      </c>
      <c r="E29" s="26" t="s">
        <v>153</v>
      </c>
      <c r="F29" t="s">
        <v>31</v>
      </c>
      <c r="G29" t="s">
        <v>32</v>
      </c>
      <c r="H29" s="26" t="s">
        <v>30</v>
      </c>
      <c r="I29" t="s">
        <v>33</v>
      </c>
      <c r="J29" s="26" t="s">
        <v>65</v>
      </c>
      <c r="K29" t="s">
        <v>30</v>
      </c>
      <c r="L29" t="s">
        <v>71</v>
      </c>
      <c r="M29" s="26" t="s">
        <v>1437</v>
      </c>
      <c r="N29" t="s">
        <v>67</v>
      </c>
      <c r="O29" t="s">
        <v>72</v>
      </c>
      <c r="P29" t="s">
        <v>38</v>
      </c>
      <c r="Q29" t="s">
        <v>39</v>
      </c>
      <c r="R29" t="s">
        <v>1380</v>
      </c>
      <c r="S29" t="s">
        <v>1381</v>
      </c>
      <c r="T29" t="s">
        <v>40</v>
      </c>
      <c r="U29" t="s">
        <v>41</v>
      </c>
      <c r="V29" t="s">
        <v>1408</v>
      </c>
      <c r="W29" s="26" t="s">
        <v>46</v>
      </c>
      <c r="X29" t="s">
        <v>73</v>
      </c>
      <c r="Y29" s="26" t="s">
        <v>73</v>
      </c>
      <c r="Z29" t="s">
        <v>43</v>
      </c>
      <c r="AA29" t="s">
        <v>30</v>
      </c>
      <c r="AB29" t="s">
        <v>1408</v>
      </c>
      <c r="AC29" t="s">
        <v>74</v>
      </c>
      <c r="AD29" t="s">
        <v>30</v>
      </c>
      <c r="AE29" t="s">
        <v>39</v>
      </c>
      <c r="AF29" t="s">
        <v>45</v>
      </c>
      <c r="AG29" t="s">
        <v>46</v>
      </c>
      <c r="AH29" t="s">
        <v>47</v>
      </c>
      <c r="AI29" t="s">
        <v>1436</v>
      </c>
    </row>
    <row r="30" spans="1:35" x14ac:dyDescent="0.25">
      <c r="A30" s="26" t="s">
        <v>26</v>
      </c>
      <c r="B30" t="s">
        <v>27</v>
      </c>
      <c r="C30" t="s">
        <v>28</v>
      </c>
      <c r="D30" t="s">
        <v>29</v>
      </c>
      <c r="E30" s="26" t="s">
        <v>156</v>
      </c>
      <c r="F30" t="s">
        <v>31</v>
      </c>
      <c r="G30" t="s">
        <v>32</v>
      </c>
      <c r="H30" s="26" t="s">
        <v>30</v>
      </c>
      <c r="I30" t="s">
        <v>33</v>
      </c>
      <c r="J30" s="26" t="s">
        <v>155</v>
      </c>
      <c r="K30" t="s">
        <v>30</v>
      </c>
      <c r="L30" t="s">
        <v>157</v>
      </c>
      <c r="M30" s="26" t="s">
        <v>1437</v>
      </c>
      <c r="N30" t="s">
        <v>158</v>
      </c>
      <c r="O30" t="s">
        <v>159</v>
      </c>
      <c r="P30" t="s">
        <v>38</v>
      </c>
      <c r="Q30" t="s">
        <v>39</v>
      </c>
      <c r="R30" t="s">
        <v>1380</v>
      </c>
      <c r="S30" t="s">
        <v>1381</v>
      </c>
      <c r="T30" t="s">
        <v>40</v>
      </c>
      <c r="U30" t="s">
        <v>41</v>
      </c>
      <c r="V30" t="s">
        <v>1408</v>
      </c>
      <c r="W30" s="26" t="s">
        <v>46</v>
      </c>
      <c r="X30" t="s">
        <v>160</v>
      </c>
      <c r="Y30" s="26" t="s">
        <v>160</v>
      </c>
      <c r="Z30" t="s">
        <v>43</v>
      </c>
      <c r="AA30" t="s">
        <v>30</v>
      </c>
      <c r="AB30" t="s">
        <v>1408</v>
      </c>
      <c r="AC30" t="s">
        <v>161</v>
      </c>
      <c r="AD30" t="s">
        <v>30</v>
      </c>
      <c r="AE30" t="s">
        <v>39</v>
      </c>
      <c r="AF30" t="s">
        <v>45</v>
      </c>
      <c r="AG30" t="s">
        <v>46</v>
      </c>
      <c r="AH30" t="s">
        <v>47</v>
      </c>
      <c r="AI30" t="s">
        <v>1436</v>
      </c>
    </row>
    <row r="31" spans="1:35" x14ac:dyDescent="0.25">
      <c r="A31" s="26" t="s">
        <v>26</v>
      </c>
      <c r="B31" t="s">
        <v>27</v>
      </c>
      <c r="C31" t="s">
        <v>28</v>
      </c>
      <c r="D31" t="s">
        <v>29</v>
      </c>
      <c r="E31" s="26" t="s">
        <v>154</v>
      </c>
      <c r="F31" t="s">
        <v>31</v>
      </c>
      <c r="G31" t="s">
        <v>32</v>
      </c>
      <c r="H31" s="26" t="s">
        <v>30</v>
      </c>
      <c r="I31" t="s">
        <v>33</v>
      </c>
      <c r="J31" s="26" t="s">
        <v>65</v>
      </c>
      <c r="K31" t="s">
        <v>30</v>
      </c>
      <c r="L31" t="s">
        <v>66</v>
      </c>
      <c r="M31" s="26" t="s">
        <v>1437</v>
      </c>
      <c r="N31" t="s">
        <v>67</v>
      </c>
      <c r="O31" t="s">
        <v>68</v>
      </c>
      <c r="P31" t="s">
        <v>38</v>
      </c>
      <c r="Q31" t="s">
        <v>39</v>
      </c>
      <c r="R31" t="s">
        <v>1380</v>
      </c>
      <c r="S31" t="s">
        <v>1381</v>
      </c>
      <c r="T31" t="s">
        <v>40</v>
      </c>
      <c r="U31" t="s">
        <v>41</v>
      </c>
      <c r="V31" t="s">
        <v>1408</v>
      </c>
      <c r="W31" s="26" t="s">
        <v>46</v>
      </c>
      <c r="X31" t="s">
        <v>69</v>
      </c>
      <c r="Y31" s="26" t="s">
        <v>69</v>
      </c>
      <c r="Z31" t="s">
        <v>43</v>
      </c>
      <c r="AA31" t="s">
        <v>30</v>
      </c>
      <c r="AB31" t="s">
        <v>1408</v>
      </c>
      <c r="AC31" t="s">
        <v>70</v>
      </c>
      <c r="AD31" t="s">
        <v>30</v>
      </c>
      <c r="AE31" t="s">
        <v>39</v>
      </c>
      <c r="AF31" t="s">
        <v>45</v>
      </c>
      <c r="AG31" t="s">
        <v>46</v>
      </c>
      <c r="AH31" t="s">
        <v>47</v>
      </c>
      <c r="AI31" t="s">
        <v>1436</v>
      </c>
    </row>
    <row r="32" spans="1:35" x14ac:dyDescent="0.25">
      <c r="A32" s="26" t="s">
        <v>26</v>
      </c>
      <c r="B32" t="s">
        <v>27</v>
      </c>
      <c r="C32" t="s">
        <v>28</v>
      </c>
      <c r="D32" t="s">
        <v>29</v>
      </c>
      <c r="E32" s="26" t="s">
        <v>163</v>
      </c>
      <c r="F32" t="s">
        <v>31</v>
      </c>
      <c r="G32" t="s">
        <v>32</v>
      </c>
      <c r="H32" s="26" t="s">
        <v>30</v>
      </c>
      <c r="I32" t="s">
        <v>33</v>
      </c>
      <c r="J32" s="26" t="s">
        <v>162</v>
      </c>
      <c r="K32" t="s">
        <v>30</v>
      </c>
      <c r="L32" t="s">
        <v>164</v>
      </c>
      <c r="M32" s="26" t="s">
        <v>1438</v>
      </c>
      <c r="N32" t="s">
        <v>165</v>
      </c>
      <c r="O32" t="s">
        <v>166</v>
      </c>
      <c r="P32" t="s">
        <v>38</v>
      </c>
      <c r="Q32" t="s">
        <v>39</v>
      </c>
      <c r="R32" t="s">
        <v>1380</v>
      </c>
      <c r="S32" t="s">
        <v>1381</v>
      </c>
      <c r="T32" t="s">
        <v>40</v>
      </c>
      <c r="U32" t="s">
        <v>41</v>
      </c>
      <c r="V32" t="s">
        <v>1408</v>
      </c>
      <c r="W32" s="26" t="s">
        <v>46</v>
      </c>
      <c r="X32" t="s">
        <v>167</v>
      </c>
      <c r="Y32" s="26" t="s">
        <v>167</v>
      </c>
      <c r="Z32" t="s">
        <v>43</v>
      </c>
      <c r="AA32" t="s">
        <v>30</v>
      </c>
      <c r="AB32" t="s">
        <v>1408</v>
      </c>
      <c r="AC32" t="s">
        <v>168</v>
      </c>
      <c r="AD32" t="s">
        <v>30</v>
      </c>
      <c r="AE32" t="s">
        <v>39</v>
      </c>
      <c r="AF32" t="s">
        <v>45</v>
      </c>
      <c r="AG32" t="s">
        <v>46</v>
      </c>
      <c r="AH32" t="s">
        <v>47</v>
      </c>
    </row>
  </sheetData>
  <phoneticPr fontId="14" type="noConversion"/>
  <pageMargins left="0.7" right="0.7" top="0.75" bottom="0.75" header="0.3" footer="0.3"/>
  <pageSetup orientation="portrait" horizontalDpi="200" verticalDpi="20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6F58D-E7A8-4299-9237-495A188ED436}">
  <dimension ref="A1:C1010"/>
  <sheetViews>
    <sheetView workbookViewId="0">
      <selection sqref="A1:C1010"/>
    </sheetView>
  </sheetViews>
  <sheetFormatPr defaultRowHeight="15" x14ac:dyDescent="0.25"/>
  <cols>
    <col min="1" max="1" width="12.85546875" bestFit="1" customWidth="1"/>
    <col min="2" max="2" width="81.140625" bestFit="1" customWidth="1"/>
    <col min="3" max="3" width="35.28515625" bestFit="1" customWidth="1"/>
  </cols>
  <sheetData>
    <row r="1" spans="1:3" x14ac:dyDescent="0.25">
      <c r="A1" t="s">
        <v>20</v>
      </c>
      <c r="B1" t="s">
        <v>9</v>
      </c>
      <c r="C1" t="s">
        <v>171</v>
      </c>
    </row>
    <row r="2" spans="1:3" x14ac:dyDescent="0.25">
      <c r="A2" s="26" t="s">
        <v>42</v>
      </c>
      <c r="B2" s="26" t="s">
        <v>34</v>
      </c>
      <c r="C2" s="26" t="s">
        <v>335</v>
      </c>
    </row>
    <row r="3" spans="1:3" x14ac:dyDescent="0.25">
      <c r="A3" s="26" t="s">
        <v>42</v>
      </c>
      <c r="B3" s="26" t="s">
        <v>34</v>
      </c>
      <c r="C3" s="26" t="s">
        <v>336</v>
      </c>
    </row>
    <row r="4" spans="1:3" x14ac:dyDescent="0.25">
      <c r="A4" s="26" t="s">
        <v>42</v>
      </c>
      <c r="B4" s="26" t="s">
        <v>34</v>
      </c>
      <c r="C4" s="26" t="s">
        <v>325</v>
      </c>
    </row>
    <row r="5" spans="1:3" x14ac:dyDescent="0.25">
      <c r="A5" s="26" t="s">
        <v>42</v>
      </c>
      <c r="B5" s="26" t="s">
        <v>34</v>
      </c>
      <c r="C5" s="26" t="s">
        <v>551</v>
      </c>
    </row>
    <row r="6" spans="1:3" x14ac:dyDescent="0.25">
      <c r="A6" s="26" t="s">
        <v>42</v>
      </c>
      <c r="B6" s="26" t="s">
        <v>34</v>
      </c>
      <c r="C6" s="26" t="s">
        <v>493</v>
      </c>
    </row>
    <row r="7" spans="1:3" x14ac:dyDescent="0.25">
      <c r="A7" s="26" t="s">
        <v>42</v>
      </c>
      <c r="B7" s="26" t="s">
        <v>34</v>
      </c>
      <c r="C7" s="26" t="s">
        <v>574</v>
      </c>
    </row>
    <row r="8" spans="1:3" x14ac:dyDescent="0.25">
      <c r="A8" s="26" t="s">
        <v>42</v>
      </c>
      <c r="B8" s="26" t="s">
        <v>34</v>
      </c>
      <c r="C8" s="26" t="s">
        <v>326</v>
      </c>
    </row>
    <row r="9" spans="1:3" x14ac:dyDescent="0.25">
      <c r="A9" s="26" t="s">
        <v>42</v>
      </c>
      <c r="B9" s="26" t="s">
        <v>34</v>
      </c>
      <c r="C9" s="26" t="s">
        <v>323</v>
      </c>
    </row>
    <row r="10" spans="1:3" x14ac:dyDescent="0.25">
      <c r="A10" s="26" t="s">
        <v>42</v>
      </c>
      <c r="B10" s="26" t="s">
        <v>34</v>
      </c>
      <c r="C10" s="26" t="s">
        <v>581</v>
      </c>
    </row>
    <row r="11" spans="1:3" x14ac:dyDescent="0.25">
      <c r="A11" s="26" t="s">
        <v>42</v>
      </c>
      <c r="B11" s="26" t="s">
        <v>34</v>
      </c>
      <c r="C11" s="26" t="s">
        <v>324</v>
      </c>
    </row>
    <row r="12" spans="1:3" x14ac:dyDescent="0.25">
      <c r="A12" s="26" t="s">
        <v>42</v>
      </c>
      <c r="B12" s="26" t="s">
        <v>34</v>
      </c>
      <c r="C12" s="26" t="s">
        <v>504</v>
      </c>
    </row>
    <row r="13" spans="1:3" x14ac:dyDescent="0.25">
      <c r="A13" s="26" t="s">
        <v>42</v>
      </c>
      <c r="B13" s="26" t="s">
        <v>34</v>
      </c>
      <c r="C13" s="26" t="s">
        <v>460</v>
      </c>
    </row>
    <row r="14" spans="1:3" x14ac:dyDescent="0.25">
      <c r="A14" s="26" t="s">
        <v>42</v>
      </c>
      <c r="B14" s="26" t="s">
        <v>34</v>
      </c>
      <c r="C14" s="26" t="s">
        <v>573</v>
      </c>
    </row>
    <row r="15" spans="1:3" x14ac:dyDescent="0.25">
      <c r="A15" s="26" t="s">
        <v>42</v>
      </c>
      <c r="B15" s="26" t="s">
        <v>34</v>
      </c>
      <c r="C15" s="26" t="s">
        <v>456</v>
      </c>
    </row>
    <row r="16" spans="1:3" x14ac:dyDescent="0.25">
      <c r="A16" s="26" t="s">
        <v>42</v>
      </c>
      <c r="B16" s="26" t="s">
        <v>34</v>
      </c>
      <c r="C16" s="26" t="s">
        <v>542</v>
      </c>
    </row>
    <row r="17" spans="1:3" x14ac:dyDescent="0.25">
      <c r="A17" s="26" t="s">
        <v>42</v>
      </c>
      <c r="B17" s="26" t="s">
        <v>34</v>
      </c>
      <c r="C17" s="26" t="s">
        <v>457</v>
      </c>
    </row>
    <row r="18" spans="1:3" x14ac:dyDescent="0.25">
      <c r="A18" s="26" t="s">
        <v>42</v>
      </c>
      <c r="B18" s="26" t="s">
        <v>34</v>
      </c>
      <c r="C18" s="26" t="s">
        <v>527</v>
      </c>
    </row>
    <row r="19" spans="1:3" x14ac:dyDescent="0.25">
      <c r="A19" s="26" t="s">
        <v>42</v>
      </c>
      <c r="B19" s="26" t="s">
        <v>34</v>
      </c>
      <c r="C19" s="26" t="s">
        <v>489</v>
      </c>
    </row>
    <row r="20" spans="1:3" x14ac:dyDescent="0.25">
      <c r="A20" s="26" t="s">
        <v>42</v>
      </c>
      <c r="B20" s="26" t="s">
        <v>34</v>
      </c>
      <c r="C20" s="26" t="s">
        <v>482</v>
      </c>
    </row>
    <row r="21" spans="1:3" x14ac:dyDescent="0.25">
      <c r="A21" s="26" t="s">
        <v>42</v>
      </c>
      <c r="B21" s="26" t="s">
        <v>34</v>
      </c>
      <c r="C21" s="26" t="s">
        <v>508</v>
      </c>
    </row>
    <row r="22" spans="1:3" x14ac:dyDescent="0.25">
      <c r="A22" s="26" t="s">
        <v>42</v>
      </c>
      <c r="B22" s="26" t="s">
        <v>34</v>
      </c>
      <c r="C22" s="26" t="s">
        <v>572</v>
      </c>
    </row>
    <row r="23" spans="1:3" x14ac:dyDescent="0.25">
      <c r="A23" s="26" t="s">
        <v>42</v>
      </c>
      <c r="B23" s="26" t="s">
        <v>34</v>
      </c>
      <c r="C23" s="26" t="s">
        <v>562</v>
      </c>
    </row>
    <row r="24" spans="1:3" x14ac:dyDescent="0.25">
      <c r="A24" s="26" t="s">
        <v>42</v>
      </c>
      <c r="B24" s="26" t="s">
        <v>34</v>
      </c>
      <c r="C24" s="26" t="s">
        <v>329</v>
      </c>
    </row>
    <row r="25" spans="1:3" x14ac:dyDescent="0.25">
      <c r="A25" s="26" t="s">
        <v>42</v>
      </c>
      <c r="B25" s="26" t="s">
        <v>34</v>
      </c>
      <c r="C25" s="26" t="s">
        <v>496</v>
      </c>
    </row>
    <row r="26" spans="1:3" x14ac:dyDescent="0.25">
      <c r="A26" s="26" t="s">
        <v>42</v>
      </c>
      <c r="B26" s="26" t="s">
        <v>34</v>
      </c>
      <c r="C26" s="26" t="s">
        <v>490</v>
      </c>
    </row>
    <row r="27" spans="1:3" x14ac:dyDescent="0.25">
      <c r="A27" s="26" t="s">
        <v>42</v>
      </c>
      <c r="B27" s="26" t="s">
        <v>34</v>
      </c>
      <c r="C27" s="26" t="s">
        <v>514</v>
      </c>
    </row>
    <row r="28" spans="1:3" x14ac:dyDescent="0.25">
      <c r="A28" s="26" t="s">
        <v>42</v>
      </c>
      <c r="B28" s="26" t="s">
        <v>34</v>
      </c>
      <c r="C28" s="26" t="s">
        <v>528</v>
      </c>
    </row>
    <row r="29" spans="1:3" x14ac:dyDescent="0.25">
      <c r="A29" s="26" t="s">
        <v>1628</v>
      </c>
      <c r="B29" s="26" t="s">
        <v>34</v>
      </c>
      <c r="C29" s="26" t="s">
        <v>549</v>
      </c>
    </row>
    <row r="30" spans="1:3" x14ac:dyDescent="0.25">
      <c r="A30" s="26" t="s">
        <v>1628</v>
      </c>
      <c r="B30" s="26" t="s">
        <v>34</v>
      </c>
      <c r="C30" s="26" t="s">
        <v>503</v>
      </c>
    </row>
    <row r="31" spans="1:3" x14ac:dyDescent="0.25">
      <c r="A31" s="26" t="s">
        <v>1628</v>
      </c>
      <c r="B31" s="26" t="s">
        <v>34</v>
      </c>
      <c r="C31" s="26" t="s">
        <v>537</v>
      </c>
    </row>
    <row r="32" spans="1:3" x14ac:dyDescent="0.25">
      <c r="A32" s="26" t="s">
        <v>1628</v>
      </c>
      <c r="B32" s="26" t="s">
        <v>34</v>
      </c>
      <c r="C32" s="26" t="s">
        <v>299</v>
      </c>
    </row>
    <row r="33" spans="1:3" x14ac:dyDescent="0.25">
      <c r="A33" s="26" t="s">
        <v>1628</v>
      </c>
      <c r="B33" s="26" t="s">
        <v>34</v>
      </c>
      <c r="C33" s="26" t="s">
        <v>304</v>
      </c>
    </row>
    <row r="34" spans="1:3" x14ac:dyDescent="0.25">
      <c r="A34" s="26" t="s">
        <v>1628</v>
      </c>
      <c r="B34" s="26" t="s">
        <v>34</v>
      </c>
      <c r="C34" s="26" t="s">
        <v>518</v>
      </c>
    </row>
    <row r="35" spans="1:3" x14ac:dyDescent="0.25">
      <c r="A35" s="26" t="s">
        <v>1628</v>
      </c>
      <c r="B35" s="26" t="s">
        <v>34</v>
      </c>
      <c r="C35" s="26" t="s">
        <v>305</v>
      </c>
    </row>
    <row r="36" spans="1:3" x14ac:dyDescent="0.25">
      <c r="A36" s="26" t="s">
        <v>1628</v>
      </c>
      <c r="B36" s="26" t="s">
        <v>34</v>
      </c>
      <c r="C36" s="26" t="s">
        <v>492</v>
      </c>
    </row>
    <row r="37" spans="1:3" x14ac:dyDescent="0.25">
      <c r="A37" s="26" t="s">
        <v>1628</v>
      </c>
      <c r="B37" s="26" t="s">
        <v>34</v>
      </c>
      <c r="C37" s="26" t="s">
        <v>556</v>
      </c>
    </row>
    <row r="38" spans="1:3" x14ac:dyDescent="0.25">
      <c r="A38" s="26" t="s">
        <v>1628</v>
      </c>
      <c r="B38" s="26" t="s">
        <v>34</v>
      </c>
      <c r="C38" s="26" t="s">
        <v>498</v>
      </c>
    </row>
    <row r="39" spans="1:3" x14ac:dyDescent="0.25">
      <c r="A39" s="26" t="s">
        <v>1628</v>
      </c>
      <c r="B39" s="26" t="s">
        <v>34</v>
      </c>
      <c r="C39" s="26" t="s">
        <v>302</v>
      </c>
    </row>
    <row r="40" spans="1:3" x14ac:dyDescent="0.25">
      <c r="A40" s="26" t="s">
        <v>1628</v>
      </c>
      <c r="B40" s="26" t="s">
        <v>34</v>
      </c>
      <c r="C40" s="26" t="s">
        <v>303</v>
      </c>
    </row>
    <row r="41" spans="1:3" x14ac:dyDescent="0.25">
      <c r="A41" s="26" t="s">
        <v>1628</v>
      </c>
      <c r="B41" s="26" t="s">
        <v>34</v>
      </c>
      <c r="C41" s="26" t="s">
        <v>490</v>
      </c>
    </row>
    <row r="42" spans="1:3" x14ac:dyDescent="0.25">
      <c r="A42" s="26" t="s">
        <v>1628</v>
      </c>
      <c r="B42" s="26" t="s">
        <v>34</v>
      </c>
      <c r="C42" s="26" t="s">
        <v>505</v>
      </c>
    </row>
    <row r="43" spans="1:3" x14ac:dyDescent="0.25">
      <c r="A43" s="26" t="s">
        <v>1628</v>
      </c>
      <c r="B43" s="26" t="s">
        <v>34</v>
      </c>
      <c r="C43" s="26" t="s">
        <v>519</v>
      </c>
    </row>
    <row r="44" spans="1:3" x14ac:dyDescent="0.25">
      <c r="A44" s="26" t="s">
        <v>1628</v>
      </c>
      <c r="B44" s="26" t="s">
        <v>34</v>
      </c>
      <c r="C44" s="26" t="s">
        <v>292</v>
      </c>
    </row>
    <row r="45" spans="1:3" x14ac:dyDescent="0.25">
      <c r="A45" s="26" t="s">
        <v>1628</v>
      </c>
      <c r="B45" s="26" t="s">
        <v>34</v>
      </c>
      <c r="C45" s="26" t="s">
        <v>463</v>
      </c>
    </row>
    <row r="46" spans="1:3" x14ac:dyDescent="0.25">
      <c r="A46" s="26" t="s">
        <v>1628</v>
      </c>
      <c r="B46" s="26" t="s">
        <v>34</v>
      </c>
      <c r="C46" s="26" t="s">
        <v>293</v>
      </c>
    </row>
    <row r="47" spans="1:3" x14ac:dyDescent="0.25">
      <c r="A47" s="26" t="s">
        <v>1628</v>
      </c>
      <c r="B47" s="26" t="s">
        <v>34</v>
      </c>
      <c r="C47" s="26" t="s">
        <v>514</v>
      </c>
    </row>
    <row r="48" spans="1:3" x14ac:dyDescent="0.25">
      <c r="A48" s="26" t="s">
        <v>1628</v>
      </c>
      <c r="B48" s="26" t="s">
        <v>34</v>
      </c>
      <c r="C48" s="26" t="s">
        <v>439</v>
      </c>
    </row>
    <row r="49" spans="1:3" x14ac:dyDescent="0.25">
      <c r="A49" s="26" t="s">
        <v>1628</v>
      </c>
      <c r="B49" s="26" t="s">
        <v>34</v>
      </c>
      <c r="C49" s="26" t="s">
        <v>522</v>
      </c>
    </row>
    <row r="50" spans="1:3" x14ac:dyDescent="0.25">
      <c r="A50" s="26" t="s">
        <v>1628</v>
      </c>
      <c r="B50" s="26" t="s">
        <v>34</v>
      </c>
      <c r="C50" s="26" t="s">
        <v>538</v>
      </c>
    </row>
    <row r="51" spans="1:3" x14ac:dyDescent="0.25">
      <c r="A51" s="26" t="s">
        <v>1628</v>
      </c>
      <c r="B51" s="26" t="s">
        <v>34</v>
      </c>
      <c r="C51" s="26" t="s">
        <v>507</v>
      </c>
    </row>
    <row r="52" spans="1:3" x14ac:dyDescent="0.25">
      <c r="A52" s="26" t="s">
        <v>1628</v>
      </c>
      <c r="B52" s="26" t="s">
        <v>34</v>
      </c>
      <c r="C52" s="26" t="s">
        <v>290</v>
      </c>
    </row>
    <row r="53" spans="1:3" x14ac:dyDescent="0.25">
      <c r="A53" s="26" t="s">
        <v>1628</v>
      </c>
      <c r="B53" s="26" t="s">
        <v>34</v>
      </c>
      <c r="C53" s="26" t="s">
        <v>291</v>
      </c>
    </row>
    <row r="54" spans="1:3" x14ac:dyDescent="0.25">
      <c r="A54" s="26" t="s">
        <v>1628</v>
      </c>
      <c r="B54" s="26" t="s">
        <v>34</v>
      </c>
      <c r="C54" s="26" t="s">
        <v>530</v>
      </c>
    </row>
    <row r="55" spans="1:3" x14ac:dyDescent="0.25">
      <c r="A55" s="26" t="s">
        <v>1628</v>
      </c>
      <c r="B55" s="26" t="s">
        <v>34</v>
      </c>
      <c r="C55" s="26" t="s">
        <v>296</v>
      </c>
    </row>
    <row r="56" spans="1:3" x14ac:dyDescent="0.25">
      <c r="A56" s="26" t="s">
        <v>1628</v>
      </c>
      <c r="B56" s="26" t="s">
        <v>34</v>
      </c>
      <c r="C56" s="26" t="s">
        <v>297</v>
      </c>
    </row>
    <row r="57" spans="1:3" x14ac:dyDescent="0.25">
      <c r="A57" s="26" t="s">
        <v>1628</v>
      </c>
      <c r="B57" s="26" t="s">
        <v>34</v>
      </c>
      <c r="C57" s="26" t="s">
        <v>294</v>
      </c>
    </row>
    <row r="58" spans="1:3" x14ac:dyDescent="0.25">
      <c r="A58" s="26" t="s">
        <v>1628</v>
      </c>
      <c r="B58" s="26" t="s">
        <v>34</v>
      </c>
      <c r="C58" s="26" t="s">
        <v>295</v>
      </c>
    </row>
    <row r="59" spans="1:3" x14ac:dyDescent="0.25">
      <c r="A59" s="26" t="s">
        <v>1628</v>
      </c>
      <c r="B59" s="26" t="s">
        <v>34</v>
      </c>
      <c r="C59" s="26" t="s">
        <v>447</v>
      </c>
    </row>
    <row r="60" spans="1:3" x14ac:dyDescent="0.25">
      <c r="A60" s="26" t="s">
        <v>1628</v>
      </c>
      <c r="B60" s="26" t="s">
        <v>34</v>
      </c>
      <c r="C60" s="26" t="s">
        <v>382</v>
      </c>
    </row>
    <row r="61" spans="1:3" x14ac:dyDescent="0.25">
      <c r="A61" s="26" t="s">
        <v>1628</v>
      </c>
      <c r="B61" s="26" t="s">
        <v>34</v>
      </c>
      <c r="C61" s="26" t="s">
        <v>567</v>
      </c>
    </row>
    <row r="62" spans="1:3" x14ac:dyDescent="0.25">
      <c r="A62" s="26" t="s">
        <v>101</v>
      </c>
      <c r="B62" s="26" t="s">
        <v>34</v>
      </c>
      <c r="C62" s="26" t="s">
        <v>508</v>
      </c>
    </row>
    <row r="63" spans="1:3" x14ac:dyDescent="0.25">
      <c r="A63" s="26" t="s">
        <v>101</v>
      </c>
      <c r="B63" s="26" t="s">
        <v>34</v>
      </c>
      <c r="C63" s="26" t="s">
        <v>559</v>
      </c>
    </row>
    <row r="64" spans="1:3" x14ac:dyDescent="0.25">
      <c r="A64" s="26" t="s">
        <v>101</v>
      </c>
      <c r="B64" s="26" t="s">
        <v>34</v>
      </c>
      <c r="C64" s="26" t="s">
        <v>480</v>
      </c>
    </row>
    <row r="65" spans="1:3" x14ac:dyDescent="0.25">
      <c r="A65" s="26" t="s">
        <v>101</v>
      </c>
      <c r="B65" s="26" t="s">
        <v>34</v>
      </c>
      <c r="C65" s="26" t="s">
        <v>479</v>
      </c>
    </row>
    <row r="66" spans="1:3" x14ac:dyDescent="0.25">
      <c r="A66" s="26" t="s">
        <v>101</v>
      </c>
      <c r="B66" s="26" t="s">
        <v>34</v>
      </c>
      <c r="C66" s="26" t="s">
        <v>557</v>
      </c>
    </row>
    <row r="67" spans="1:3" x14ac:dyDescent="0.25">
      <c r="A67" s="26" t="s">
        <v>101</v>
      </c>
      <c r="B67" s="26" t="s">
        <v>34</v>
      </c>
      <c r="C67" s="26" t="s">
        <v>465</v>
      </c>
    </row>
    <row r="68" spans="1:3" x14ac:dyDescent="0.25">
      <c r="A68" s="26" t="s">
        <v>101</v>
      </c>
      <c r="B68" s="26" t="s">
        <v>34</v>
      </c>
      <c r="C68" s="26" t="s">
        <v>476</v>
      </c>
    </row>
    <row r="69" spans="1:3" x14ac:dyDescent="0.25">
      <c r="A69" s="26" t="s">
        <v>101</v>
      </c>
      <c r="B69" s="26" t="s">
        <v>34</v>
      </c>
      <c r="C69" s="26" t="s">
        <v>237</v>
      </c>
    </row>
    <row r="70" spans="1:3" x14ac:dyDescent="0.25">
      <c r="A70" s="26" t="s">
        <v>101</v>
      </c>
      <c r="B70" s="26" t="s">
        <v>34</v>
      </c>
      <c r="C70" s="26" t="s">
        <v>577</v>
      </c>
    </row>
    <row r="71" spans="1:3" x14ac:dyDescent="0.25">
      <c r="A71" s="26" t="s">
        <v>101</v>
      </c>
      <c r="B71" s="26" t="s">
        <v>34</v>
      </c>
      <c r="C71" s="26" t="s">
        <v>489</v>
      </c>
    </row>
    <row r="72" spans="1:3" x14ac:dyDescent="0.25">
      <c r="A72" s="26" t="s">
        <v>101</v>
      </c>
      <c r="B72" s="26" t="s">
        <v>34</v>
      </c>
      <c r="C72" s="26" t="s">
        <v>547</v>
      </c>
    </row>
    <row r="73" spans="1:3" x14ac:dyDescent="0.25">
      <c r="A73" s="26" t="s">
        <v>101</v>
      </c>
      <c r="B73" s="26" t="s">
        <v>34</v>
      </c>
      <c r="C73" s="26" t="s">
        <v>510</v>
      </c>
    </row>
    <row r="74" spans="1:3" x14ac:dyDescent="0.25">
      <c r="A74" s="26" t="s">
        <v>101</v>
      </c>
      <c r="B74" s="26" t="s">
        <v>34</v>
      </c>
      <c r="C74" s="26" t="s">
        <v>477</v>
      </c>
    </row>
    <row r="75" spans="1:3" x14ac:dyDescent="0.25">
      <c r="A75" s="26" t="s">
        <v>101</v>
      </c>
      <c r="B75" s="26" t="s">
        <v>34</v>
      </c>
      <c r="C75" s="26" t="s">
        <v>496</v>
      </c>
    </row>
    <row r="76" spans="1:3" x14ac:dyDescent="0.25">
      <c r="A76" s="26" t="s">
        <v>101</v>
      </c>
      <c r="B76" s="26" t="s">
        <v>34</v>
      </c>
      <c r="C76" s="26" t="s">
        <v>558</v>
      </c>
    </row>
    <row r="77" spans="1:3" x14ac:dyDescent="0.25">
      <c r="A77" s="26" t="s">
        <v>101</v>
      </c>
      <c r="B77" s="26" t="s">
        <v>34</v>
      </c>
      <c r="C77" s="26" t="s">
        <v>569</v>
      </c>
    </row>
    <row r="78" spans="1:3" x14ac:dyDescent="0.25">
      <c r="A78" s="26" t="s">
        <v>101</v>
      </c>
      <c r="B78" s="26" t="s">
        <v>34</v>
      </c>
      <c r="C78" s="26" t="s">
        <v>535</v>
      </c>
    </row>
    <row r="79" spans="1:3" x14ac:dyDescent="0.25">
      <c r="A79" s="26" t="s">
        <v>101</v>
      </c>
      <c r="B79" s="26" t="s">
        <v>34</v>
      </c>
      <c r="C79" s="26" t="s">
        <v>447</v>
      </c>
    </row>
    <row r="80" spans="1:3" x14ac:dyDescent="0.25">
      <c r="A80" s="26" t="s">
        <v>101</v>
      </c>
      <c r="B80" s="26" t="s">
        <v>34</v>
      </c>
      <c r="C80" s="26" t="s">
        <v>226</v>
      </c>
    </row>
    <row r="81" spans="1:3" x14ac:dyDescent="0.25">
      <c r="A81" s="26" t="s">
        <v>101</v>
      </c>
      <c r="B81" s="26" t="s">
        <v>34</v>
      </c>
      <c r="C81" s="26" t="s">
        <v>583</v>
      </c>
    </row>
    <row r="82" spans="1:3" x14ac:dyDescent="0.25">
      <c r="A82" s="26" t="s">
        <v>101</v>
      </c>
      <c r="B82" s="26" t="s">
        <v>34</v>
      </c>
      <c r="C82" s="26" t="s">
        <v>531</v>
      </c>
    </row>
    <row r="83" spans="1:3" x14ac:dyDescent="0.25">
      <c r="A83" s="26" t="s">
        <v>101</v>
      </c>
      <c r="B83" s="26" t="s">
        <v>34</v>
      </c>
      <c r="C83" s="26" t="s">
        <v>492</v>
      </c>
    </row>
    <row r="84" spans="1:3" x14ac:dyDescent="0.25">
      <c r="A84" s="26" t="s">
        <v>101</v>
      </c>
      <c r="B84" s="26" t="s">
        <v>34</v>
      </c>
      <c r="C84" s="26" t="s">
        <v>544</v>
      </c>
    </row>
    <row r="85" spans="1:3" x14ac:dyDescent="0.25">
      <c r="A85" s="26" t="s">
        <v>101</v>
      </c>
      <c r="B85" s="26" t="s">
        <v>34</v>
      </c>
      <c r="C85" s="26" t="s">
        <v>455</v>
      </c>
    </row>
    <row r="86" spans="1:3" x14ac:dyDescent="0.25">
      <c r="A86" s="26" t="s">
        <v>101</v>
      </c>
      <c r="B86" s="26" t="s">
        <v>34</v>
      </c>
      <c r="C86" s="26" t="s">
        <v>451</v>
      </c>
    </row>
    <row r="87" spans="1:3" x14ac:dyDescent="0.25">
      <c r="A87" s="26" t="s">
        <v>101</v>
      </c>
      <c r="B87" s="26" t="s">
        <v>34</v>
      </c>
      <c r="C87" s="26" t="s">
        <v>505</v>
      </c>
    </row>
    <row r="88" spans="1:3" x14ac:dyDescent="0.25">
      <c r="A88" s="26" t="s">
        <v>101</v>
      </c>
      <c r="B88" s="26" t="s">
        <v>34</v>
      </c>
      <c r="C88" s="26" t="s">
        <v>519</v>
      </c>
    </row>
    <row r="89" spans="1:3" x14ac:dyDescent="0.25">
      <c r="A89" s="26" t="s">
        <v>101</v>
      </c>
      <c r="B89" s="26" t="s">
        <v>34</v>
      </c>
      <c r="C89" s="26" t="s">
        <v>571</v>
      </c>
    </row>
    <row r="90" spans="1:3" x14ac:dyDescent="0.25">
      <c r="A90" s="26" t="s">
        <v>101</v>
      </c>
      <c r="B90" s="26" t="s">
        <v>34</v>
      </c>
      <c r="C90" s="26" t="s">
        <v>532</v>
      </c>
    </row>
    <row r="91" spans="1:3" x14ac:dyDescent="0.25">
      <c r="A91" s="26" t="s">
        <v>101</v>
      </c>
      <c r="B91" s="26" t="s">
        <v>34</v>
      </c>
      <c r="C91" s="26" t="s">
        <v>450</v>
      </c>
    </row>
    <row r="92" spans="1:3" x14ac:dyDescent="0.25">
      <c r="A92" s="26" t="s">
        <v>101</v>
      </c>
      <c r="B92" s="26" t="s">
        <v>34</v>
      </c>
      <c r="C92" s="26" t="s">
        <v>452</v>
      </c>
    </row>
    <row r="93" spans="1:3" x14ac:dyDescent="0.25">
      <c r="A93" s="26" t="s">
        <v>101</v>
      </c>
      <c r="B93" s="26" t="s">
        <v>34</v>
      </c>
      <c r="C93" s="26" t="s">
        <v>498</v>
      </c>
    </row>
    <row r="94" spans="1:3" x14ac:dyDescent="0.25">
      <c r="A94" s="26" t="s">
        <v>101</v>
      </c>
      <c r="B94" s="26" t="s">
        <v>34</v>
      </c>
      <c r="C94" s="26" t="s">
        <v>549</v>
      </c>
    </row>
    <row r="95" spans="1:3" x14ac:dyDescent="0.25">
      <c r="A95" s="26" t="s">
        <v>101</v>
      </c>
      <c r="B95" s="26" t="s">
        <v>34</v>
      </c>
      <c r="C95" s="26" t="s">
        <v>504</v>
      </c>
    </row>
    <row r="96" spans="1:3" x14ac:dyDescent="0.25">
      <c r="A96" s="26" t="s">
        <v>101</v>
      </c>
      <c r="B96" s="26" t="s">
        <v>34</v>
      </c>
      <c r="C96" s="26" t="s">
        <v>502</v>
      </c>
    </row>
    <row r="97" spans="1:3" x14ac:dyDescent="0.25">
      <c r="A97" s="26" t="s">
        <v>101</v>
      </c>
      <c r="B97" s="26" t="s">
        <v>34</v>
      </c>
      <c r="C97" s="26" t="s">
        <v>512</v>
      </c>
    </row>
    <row r="98" spans="1:3" x14ac:dyDescent="0.25">
      <c r="A98" s="26" t="s">
        <v>101</v>
      </c>
      <c r="B98" s="26" t="s">
        <v>34</v>
      </c>
      <c r="C98" s="26" t="s">
        <v>556</v>
      </c>
    </row>
    <row r="99" spans="1:3" x14ac:dyDescent="0.25">
      <c r="A99" s="26" t="s">
        <v>101</v>
      </c>
      <c r="B99" s="26" t="s">
        <v>34</v>
      </c>
      <c r="C99" s="26" t="s">
        <v>538</v>
      </c>
    </row>
    <row r="100" spans="1:3" x14ac:dyDescent="0.25">
      <c r="A100" s="26" t="s">
        <v>101</v>
      </c>
      <c r="B100" s="26" t="s">
        <v>34</v>
      </c>
      <c r="C100" s="26" t="s">
        <v>454</v>
      </c>
    </row>
    <row r="101" spans="1:3" x14ac:dyDescent="0.25">
      <c r="A101" s="26" t="s">
        <v>101</v>
      </c>
      <c r="B101" s="26" t="s">
        <v>34</v>
      </c>
      <c r="C101" s="26" t="s">
        <v>490</v>
      </c>
    </row>
    <row r="102" spans="1:3" x14ac:dyDescent="0.25">
      <c r="A102" s="26" t="s">
        <v>101</v>
      </c>
      <c r="B102" s="26" t="s">
        <v>34</v>
      </c>
      <c r="C102" s="26" t="s">
        <v>224</v>
      </c>
    </row>
    <row r="103" spans="1:3" x14ac:dyDescent="0.25">
      <c r="A103" s="26" t="s">
        <v>101</v>
      </c>
      <c r="B103" s="26" t="s">
        <v>34</v>
      </c>
      <c r="C103" s="26" t="s">
        <v>539</v>
      </c>
    </row>
    <row r="104" spans="1:3" x14ac:dyDescent="0.25">
      <c r="A104" s="26" t="s">
        <v>101</v>
      </c>
      <c r="B104" s="26" t="s">
        <v>34</v>
      </c>
      <c r="C104" s="26" t="s">
        <v>564</v>
      </c>
    </row>
    <row r="105" spans="1:3" x14ac:dyDescent="0.25">
      <c r="A105" s="26" t="s">
        <v>101</v>
      </c>
      <c r="B105" s="26" t="s">
        <v>34</v>
      </c>
      <c r="C105" s="26" t="s">
        <v>516</v>
      </c>
    </row>
    <row r="106" spans="1:3" x14ac:dyDescent="0.25">
      <c r="A106" s="26" t="s">
        <v>101</v>
      </c>
      <c r="B106" s="26" t="s">
        <v>34</v>
      </c>
      <c r="C106" s="26" t="s">
        <v>461</v>
      </c>
    </row>
    <row r="107" spans="1:3" x14ac:dyDescent="0.25">
      <c r="A107" s="26" t="s">
        <v>101</v>
      </c>
      <c r="B107" s="26" t="s">
        <v>34</v>
      </c>
      <c r="C107" s="26" t="s">
        <v>439</v>
      </c>
    </row>
    <row r="108" spans="1:3" x14ac:dyDescent="0.25">
      <c r="A108" s="26" t="s">
        <v>1504</v>
      </c>
      <c r="B108" s="26" t="s">
        <v>34</v>
      </c>
      <c r="C108" s="26" t="s">
        <v>450</v>
      </c>
    </row>
    <row r="109" spans="1:3" x14ac:dyDescent="0.25">
      <c r="A109" s="26" t="s">
        <v>1504</v>
      </c>
      <c r="B109" s="26" t="s">
        <v>34</v>
      </c>
      <c r="C109" s="26" t="s">
        <v>522</v>
      </c>
    </row>
    <row r="110" spans="1:3" x14ac:dyDescent="0.25">
      <c r="A110" s="26" t="s">
        <v>1504</v>
      </c>
      <c r="B110" s="26" t="s">
        <v>34</v>
      </c>
      <c r="C110" s="26" t="s">
        <v>531</v>
      </c>
    </row>
    <row r="111" spans="1:3" x14ac:dyDescent="0.25">
      <c r="A111" s="26" t="s">
        <v>1504</v>
      </c>
      <c r="B111" s="26" t="s">
        <v>34</v>
      </c>
      <c r="C111" s="26" t="s">
        <v>569</v>
      </c>
    </row>
    <row r="112" spans="1:3" x14ac:dyDescent="0.25">
      <c r="A112" s="26" t="s">
        <v>1504</v>
      </c>
      <c r="B112" s="26" t="s">
        <v>34</v>
      </c>
      <c r="C112" s="26" t="s">
        <v>583</v>
      </c>
    </row>
    <row r="113" spans="1:3" x14ac:dyDescent="0.25">
      <c r="A113" s="26" t="s">
        <v>1504</v>
      </c>
      <c r="B113" s="26" t="s">
        <v>34</v>
      </c>
      <c r="C113" s="26" t="s">
        <v>225</v>
      </c>
    </row>
    <row r="114" spans="1:3" x14ac:dyDescent="0.25">
      <c r="A114" s="26" t="s">
        <v>1504</v>
      </c>
      <c r="B114" s="26" t="s">
        <v>34</v>
      </c>
      <c r="C114" s="26" t="s">
        <v>454</v>
      </c>
    </row>
    <row r="115" spans="1:3" x14ac:dyDescent="0.25">
      <c r="A115" s="26" t="s">
        <v>1504</v>
      </c>
      <c r="B115" s="26" t="s">
        <v>34</v>
      </c>
      <c r="C115" s="26" t="s">
        <v>510</v>
      </c>
    </row>
    <row r="116" spans="1:3" x14ac:dyDescent="0.25">
      <c r="A116" s="26" t="s">
        <v>1504</v>
      </c>
      <c r="B116" s="26" t="s">
        <v>34</v>
      </c>
      <c r="C116" s="26" t="s">
        <v>455</v>
      </c>
    </row>
    <row r="117" spans="1:3" x14ac:dyDescent="0.25">
      <c r="A117" s="26" t="s">
        <v>1504</v>
      </c>
      <c r="B117" s="26" t="s">
        <v>34</v>
      </c>
      <c r="C117" s="26" t="s">
        <v>535</v>
      </c>
    </row>
    <row r="118" spans="1:3" x14ac:dyDescent="0.25">
      <c r="A118" s="26" t="s">
        <v>1504</v>
      </c>
      <c r="B118" s="26" t="s">
        <v>34</v>
      </c>
      <c r="C118" s="26" t="s">
        <v>452</v>
      </c>
    </row>
    <row r="119" spans="1:3" x14ac:dyDescent="0.25">
      <c r="A119" s="26" t="s">
        <v>1504</v>
      </c>
      <c r="B119" s="26" t="s">
        <v>34</v>
      </c>
      <c r="C119" s="26" t="s">
        <v>480</v>
      </c>
    </row>
    <row r="120" spans="1:3" x14ac:dyDescent="0.25">
      <c r="A120" s="26" t="s">
        <v>1504</v>
      </c>
      <c r="B120" s="26" t="s">
        <v>34</v>
      </c>
      <c r="C120" s="26" t="s">
        <v>571</v>
      </c>
    </row>
    <row r="121" spans="1:3" x14ac:dyDescent="0.25">
      <c r="A121" s="26" t="s">
        <v>1504</v>
      </c>
      <c r="B121" s="26" t="s">
        <v>34</v>
      </c>
      <c r="C121" s="26" t="s">
        <v>462</v>
      </c>
    </row>
    <row r="122" spans="1:3" x14ac:dyDescent="0.25">
      <c r="A122" s="26" t="s">
        <v>1504</v>
      </c>
      <c r="B122" s="26" t="s">
        <v>34</v>
      </c>
      <c r="C122" s="26" t="s">
        <v>490</v>
      </c>
    </row>
    <row r="123" spans="1:3" x14ac:dyDescent="0.25">
      <c r="A123" s="26" t="s">
        <v>1504</v>
      </c>
      <c r="B123" s="26" t="s">
        <v>34</v>
      </c>
      <c r="C123" s="26" t="s">
        <v>230</v>
      </c>
    </row>
    <row r="124" spans="1:3" x14ac:dyDescent="0.25">
      <c r="A124" s="26" t="s">
        <v>1504</v>
      </c>
      <c r="B124" s="26" t="s">
        <v>34</v>
      </c>
      <c r="C124" s="26" t="s">
        <v>564</v>
      </c>
    </row>
    <row r="125" spans="1:3" x14ac:dyDescent="0.25">
      <c r="A125" s="26" t="s">
        <v>1504</v>
      </c>
      <c r="B125" s="26" t="s">
        <v>34</v>
      </c>
      <c r="C125" s="26" t="s">
        <v>504</v>
      </c>
    </row>
    <row r="126" spans="1:3" x14ac:dyDescent="0.25">
      <c r="A126" s="26" t="s">
        <v>1504</v>
      </c>
      <c r="B126" s="26" t="s">
        <v>34</v>
      </c>
      <c r="C126" s="26" t="s">
        <v>446</v>
      </c>
    </row>
    <row r="127" spans="1:3" x14ac:dyDescent="0.25">
      <c r="A127" s="26" t="s">
        <v>1504</v>
      </c>
      <c r="B127" s="26" t="s">
        <v>34</v>
      </c>
      <c r="C127" s="26" t="s">
        <v>477</v>
      </c>
    </row>
    <row r="128" spans="1:3" x14ac:dyDescent="0.25">
      <c r="A128" s="26" t="s">
        <v>1504</v>
      </c>
      <c r="B128" s="26" t="s">
        <v>34</v>
      </c>
      <c r="C128" s="26" t="s">
        <v>451</v>
      </c>
    </row>
    <row r="129" spans="1:3" x14ac:dyDescent="0.25">
      <c r="A129" s="26" t="s">
        <v>1504</v>
      </c>
      <c r="B129" s="26" t="s">
        <v>34</v>
      </c>
      <c r="C129" s="26" t="s">
        <v>476</v>
      </c>
    </row>
    <row r="130" spans="1:3" x14ac:dyDescent="0.25">
      <c r="A130" s="26" t="s">
        <v>1504</v>
      </c>
      <c r="B130" s="26" t="s">
        <v>34</v>
      </c>
      <c r="C130" s="26" t="s">
        <v>556</v>
      </c>
    </row>
    <row r="131" spans="1:3" x14ac:dyDescent="0.25">
      <c r="A131" s="26" t="s">
        <v>1504</v>
      </c>
      <c r="B131" s="26" t="s">
        <v>34</v>
      </c>
      <c r="C131" s="26" t="s">
        <v>552</v>
      </c>
    </row>
    <row r="132" spans="1:3" x14ac:dyDescent="0.25">
      <c r="A132" s="26" t="s">
        <v>1504</v>
      </c>
      <c r="B132" s="26" t="s">
        <v>34</v>
      </c>
      <c r="C132" s="26" t="s">
        <v>479</v>
      </c>
    </row>
    <row r="133" spans="1:3" x14ac:dyDescent="0.25">
      <c r="A133" s="26" t="s">
        <v>1504</v>
      </c>
      <c r="B133" s="26" t="s">
        <v>34</v>
      </c>
      <c r="C133" s="26" t="s">
        <v>557</v>
      </c>
    </row>
    <row r="134" spans="1:3" x14ac:dyDescent="0.25">
      <c r="A134" s="26" t="s">
        <v>1504</v>
      </c>
      <c r="B134" s="26" t="s">
        <v>34</v>
      </c>
      <c r="C134" s="26" t="s">
        <v>508</v>
      </c>
    </row>
    <row r="135" spans="1:3" x14ac:dyDescent="0.25">
      <c r="A135" s="26" t="s">
        <v>1504</v>
      </c>
      <c r="B135" s="26" t="s">
        <v>34</v>
      </c>
      <c r="C135" s="26" t="s">
        <v>544</v>
      </c>
    </row>
    <row r="136" spans="1:3" x14ac:dyDescent="0.25">
      <c r="A136" s="26" t="s">
        <v>1504</v>
      </c>
      <c r="B136" s="26" t="s">
        <v>34</v>
      </c>
      <c r="C136" s="26" t="s">
        <v>502</v>
      </c>
    </row>
    <row r="137" spans="1:3" x14ac:dyDescent="0.25">
      <c r="A137" s="26" t="s">
        <v>1504</v>
      </c>
      <c r="B137" s="26" t="s">
        <v>34</v>
      </c>
      <c r="C137" s="26" t="s">
        <v>229</v>
      </c>
    </row>
    <row r="138" spans="1:3" x14ac:dyDescent="0.25">
      <c r="A138" s="26" t="s">
        <v>1504</v>
      </c>
      <c r="B138" s="26" t="s">
        <v>34</v>
      </c>
      <c r="C138" s="26" t="s">
        <v>495</v>
      </c>
    </row>
    <row r="139" spans="1:3" x14ac:dyDescent="0.25">
      <c r="A139" s="26" t="s">
        <v>1504</v>
      </c>
      <c r="B139" s="26" t="s">
        <v>34</v>
      </c>
      <c r="C139" s="26" t="s">
        <v>577</v>
      </c>
    </row>
    <row r="140" spans="1:3" x14ac:dyDescent="0.25">
      <c r="A140" s="26" t="s">
        <v>1504</v>
      </c>
      <c r="B140" s="26" t="s">
        <v>34</v>
      </c>
      <c r="C140" s="26" t="s">
        <v>558</v>
      </c>
    </row>
    <row r="141" spans="1:3" x14ac:dyDescent="0.25">
      <c r="A141" s="26" t="s">
        <v>1504</v>
      </c>
      <c r="B141" s="26" t="s">
        <v>34</v>
      </c>
      <c r="C141" s="26" t="s">
        <v>177</v>
      </c>
    </row>
    <row r="142" spans="1:3" x14ac:dyDescent="0.25">
      <c r="A142" s="26" t="s">
        <v>1504</v>
      </c>
      <c r="B142" s="26" t="s">
        <v>34</v>
      </c>
      <c r="C142" s="26" t="s">
        <v>228</v>
      </c>
    </row>
    <row r="143" spans="1:3" x14ac:dyDescent="0.25">
      <c r="A143" s="26" t="s">
        <v>1504</v>
      </c>
      <c r="B143" s="26" t="s">
        <v>34</v>
      </c>
      <c r="C143" s="26" t="s">
        <v>547</v>
      </c>
    </row>
    <row r="144" spans="1:3" x14ac:dyDescent="0.25">
      <c r="A144" s="26" t="s">
        <v>1504</v>
      </c>
      <c r="B144" s="26" t="s">
        <v>34</v>
      </c>
      <c r="C144" s="26" t="s">
        <v>498</v>
      </c>
    </row>
    <row r="145" spans="1:3" x14ac:dyDescent="0.25">
      <c r="A145" s="26" t="s">
        <v>1504</v>
      </c>
      <c r="B145" s="26" t="s">
        <v>34</v>
      </c>
      <c r="C145" s="26" t="s">
        <v>539</v>
      </c>
    </row>
    <row r="146" spans="1:3" x14ac:dyDescent="0.25">
      <c r="A146" s="26" t="s">
        <v>1504</v>
      </c>
      <c r="B146" s="26" t="s">
        <v>34</v>
      </c>
      <c r="C146" s="26" t="s">
        <v>503</v>
      </c>
    </row>
    <row r="147" spans="1:3" x14ac:dyDescent="0.25">
      <c r="A147" s="26" t="s">
        <v>1504</v>
      </c>
      <c r="B147" s="26" t="s">
        <v>34</v>
      </c>
      <c r="C147" s="26" t="s">
        <v>559</v>
      </c>
    </row>
    <row r="148" spans="1:3" x14ac:dyDescent="0.25">
      <c r="A148" s="26" t="s">
        <v>1504</v>
      </c>
      <c r="B148" s="26" t="s">
        <v>34</v>
      </c>
      <c r="C148" s="26" t="s">
        <v>549</v>
      </c>
    </row>
    <row r="149" spans="1:3" x14ac:dyDescent="0.25">
      <c r="A149" s="26" t="s">
        <v>1504</v>
      </c>
      <c r="B149" s="26" t="s">
        <v>34</v>
      </c>
      <c r="C149" s="26" t="s">
        <v>489</v>
      </c>
    </row>
    <row r="150" spans="1:3" x14ac:dyDescent="0.25">
      <c r="A150" s="26" t="s">
        <v>1504</v>
      </c>
      <c r="B150" s="26" t="s">
        <v>34</v>
      </c>
      <c r="C150" s="26" t="s">
        <v>492</v>
      </c>
    </row>
    <row r="151" spans="1:3" x14ac:dyDescent="0.25">
      <c r="A151" s="26" t="s">
        <v>1504</v>
      </c>
      <c r="B151" s="26" t="s">
        <v>34</v>
      </c>
      <c r="C151" s="26" t="s">
        <v>231</v>
      </c>
    </row>
    <row r="152" spans="1:3" x14ac:dyDescent="0.25">
      <c r="A152" s="26" t="s">
        <v>1594</v>
      </c>
      <c r="B152" s="26" t="s">
        <v>1522</v>
      </c>
      <c r="C152" s="26" t="s">
        <v>552</v>
      </c>
    </row>
    <row r="153" spans="1:3" x14ac:dyDescent="0.25">
      <c r="A153" s="26" t="s">
        <v>1594</v>
      </c>
      <c r="B153" s="26" t="s">
        <v>1522</v>
      </c>
      <c r="C153" s="26" t="s">
        <v>522</v>
      </c>
    </row>
    <row r="154" spans="1:3" x14ac:dyDescent="0.25">
      <c r="A154" s="26" t="s">
        <v>1594</v>
      </c>
      <c r="B154" s="26" t="s">
        <v>1522</v>
      </c>
      <c r="C154" s="26" t="s">
        <v>426</v>
      </c>
    </row>
    <row r="155" spans="1:3" x14ac:dyDescent="0.25">
      <c r="A155" s="26" t="s">
        <v>1594</v>
      </c>
      <c r="B155" s="26" t="s">
        <v>1522</v>
      </c>
      <c r="C155" s="26" t="s">
        <v>488</v>
      </c>
    </row>
    <row r="156" spans="1:3" x14ac:dyDescent="0.25">
      <c r="A156" s="26" t="s">
        <v>1594</v>
      </c>
      <c r="B156" s="26" t="s">
        <v>1522</v>
      </c>
      <c r="C156" s="26" t="s">
        <v>440</v>
      </c>
    </row>
    <row r="157" spans="1:3" x14ac:dyDescent="0.25">
      <c r="A157" s="26" t="s">
        <v>1594</v>
      </c>
      <c r="B157" s="26" t="s">
        <v>1522</v>
      </c>
      <c r="C157" s="26" t="s">
        <v>368</v>
      </c>
    </row>
    <row r="158" spans="1:3" x14ac:dyDescent="0.25">
      <c r="A158" s="26" t="s">
        <v>1594</v>
      </c>
      <c r="B158" s="26" t="s">
        <v>1522</v>
      </c>
      <c r="C158" s="26" t="s">
        <v>357</v>
      </c>
    </row>
    <row r="159" spans="1:3" x14ac:dyDescent="0.25">
      <c r="A159" s="26" t="s">
        <v>1594</v>
      </c>
      <c r="B159" s="26" t="s">
        <v>1522</v>
      </c>
      <c r="C159" s="26" t="s">
        <v>521</v>
      </c>
    </row>
    <row r="160" spans="1:3" x14ac:dyDescent="0.25">
      <c r="A160" s="26" t="s">
        <v>1594</v>
      </c>
      <c r="B160" s="26" t="s">
        <v>1522</v>
      </c>
      <c r="C160" s="26" t="s">
        <v>560</v>
      </c>
    </row>
    <row r="161" spans="1:3" x14ac:dyDescent="0.25">
      <c r="A161" s="26" t="s">
        <v>1594</v>
      </c>
      <c r="B161" s="26" t="s">
        <v>1522</v>
      </c>
      <c r="C161" s="26" t="s">
        <v>445</v>
      </c>
    </row>
    <row r="162" spans="1:3" x14ac:dyDescent="0.25">
      <c r="A162" s="26" t="s">
        <v>1594</v>
      </c>
      <c r="B162" s="26" t="s">
        <v>1522</v>
      </c>
      <c r="C162" s="26" t="s">
        <v>510</v>
      </c>
    </row>
    <row r="163" spans="1:3" x14ac:dyDescent="0.25">
      <c r="A163" s="26" t="s">
        <v>1594</v>
      </c>
      <c r="B163" s="26" t="s">
        <v>1522</v>
      </c>
      <c r="C163" s="26" t="s">
        <v>358</v>
      </c>
    </row>
    <row r="164" spans="1:3" x14ac:dyDescent="0.25">
      <c r="A164" s="26" t="s">
        <v>1594</v>
      </c>
      <c r="B164" s="26" t="s">
        <v>1522</v>
      </c>
      <c r="C164" s="26" t="s">
        <v>543</v>
      </c>
    </row>
    <row r="165" spans="1:3" x14ac:dyDescent="0.25">
      <c r="A165" s="26" t="s">
        <v>1594</v>
      </c>
      <c r="B165" s="26" t="s">
        <v>1522</v>
      </c>
      <c r="C165" s="26" t="s">
        <v>533</v>
      </c>
    </row>
    <row r="166" spans="1:3" x14ac:dyDescent="0.25">
      <c r="A166" s="26" t="s">
        <v>1594</v>
      </c>
      <c r="B166" s="26" t="s">
        <v>1522</v>
      </c>
      <c r="C166" s="26" t="s">
        <v>494</v>
      </c>
    </row>
    <row r="167" spans="1:3" x14ac:dyDescent="0.25">
      <c r="A167" s="26" t="s">
        <v>1594</v>
      </c>
      <c r="B167" s="26" t="s">
        <v>1522</v>
      </c>
      <c r="C167" s="26" t="s">
        <v>355</v>
      </c>
    </row>
    <row r="168" spans="1:3" x14ac:dyDescent="0.25">
      <c r="A168" s="26" t="s">
        <v>1594</v>
      </c>
      <c r="B168" s="26" t="s">
        <v>1522</v>
      </c>
      <c r="C168" s="26" t="s">
        <v>497</v>
      </c>
    </row>
    <row r="169" spans="1:3" x14ac:dyDescent="0.25">
      <c r="A169" s="26" t="s">
        <v>1594</v>
      </c>
      <c r="B169" s="26" t="s">
        <v>1522</v>
      </c>
      <c r="C169" s="26" t="s">
        <v>356</v>
      </c>
    </row>
    <row r="170" spans="1:3" x14ac:dyDescent="0.25">
      <c r="A170" s="26" t="s">
        <v>1594</v>
      </c>
      <c r="B170" s="26" t="s">
        <v>1522</v>
      </c>
      <c r="C170" s="26" t="s">
        <v>361</v>
      </c>
    </row>
    <row r="171" spans="1:3" x14ac:dyDescent="0.25">
      <c r="A171" s="26" t="s">
        <v>1594</v>
      </c>
      <c r="B171" s="26" t="s">
        <v>1522</v>
      </c>
      <c r="C171" s="26" t="s">
        <v>362</v>
      </c>
    </row>
    <row r="172" spans="1:3" x14ac:dyDescent="0.25">
      <c r="A172" s="26" t="s">
        <v>1594</v>
      </c>
      <c r="B172" s="26" t="s">
        <v>1522</v>
      </c>
      <c r="C172" s="26" t="s">
        <v>492</v>
      </c>
    </row>
    <row r="173" spans="1:3" x14ac:dyDescent="0.25">
      <c r="A173" s="26" t="s">
        <v>1594</v>
      </c>
      <c r="B173" s="26" t="s">
        <v>1522</v>
      </c>
      <c r="C173" s="26" t="s">
        <v>491</v>
      </c>
    </row>
    <row r="174" spans="1:3" x14ac:dyDescent="0.25">
      <c r="A174" s="26" t="s">
        <v>1594</v>
      </c>
      <c r="B174" s="26" t="s">
        <v>1522</v>
      </c>
      <c r="C174" s="26" t="s">
        <v>508</v>
      </c>
    </row>
    <row r="175" spans="1:3" x14ac:dyDescent="0.25">
      <c r="A175" s="26" t="s">
        <v>1594</v>
      </c>
      <c r="B175" s="26" t="s">
        <v>1522</v>
      </c>
      <c r="C175" s="26" t="s">
        <v>359</v>
      </c>
    </row>
    <row r="176" spans="1:3" x14ac:dyDescent="0.25">
      <c r="A176" s="26" t="s">
        <v>1560</v>
      </c>
      <c r="B176" s="26" t="s">
        <v>1522</v>
      </c>
      <c r="C176" s="26" t="s">
        <v>502</v>
      </c>
    </row>
    <row r="177" spans="1:3" x14ac:dyDescent="0.25">
      <c r="A177" s="26" t="s">
        <v>1560</v>
      </c>
      <c r="B177" s="26" t="s">
        <v>1522</v>
      </c>
      <c r="C177" s="26" t="s">
        <v>517</v>
      </c>
    </row>
    <row r="178" spans="1:3" x14ac:dyDescent="0.25">
      <c r="A178" s="26" t="s">
        <v>1560</v>
      </c>
      <c r="B178" s="26" t="s">
        <v>1522</v>
      </c>
      <c r="C178" s="26" t="s">
        <v>494</v>
      </c>
    </row>
    <row r="179" spans="1:3" x14ac:dyDescent="0.25">
      <c r="A179" s="26" t="s">
        <v>1560</v>
      </c>
      <c r="B179" s="26" t="s">
        <v>1522</v>
      </c>
      <c r="C179" s="26" t="s">
        <v>554</v>
      </c>
    </row>
    <row r="180" spans="1:3" x14ac:dyDescent="0.25">
      <c r="A180" s="26" t="s">
        <v>1560</v>
      </c>
      <c r="B180" s="26" t="s">
        <v>1522</v>
      </c>
      <c r="C180" s="26" t="s">
        <v>500</v>
      </c>
    </row>
    <row r="181" spans="1:3" x14ac:dyDescent="0.25">
      <c r="A181" s="26" t="s">
        <v>1560</v>
      </c>
      <c r="B181" s="26" t="s">
        <v>1522</v>
      </c>
      <c r="C181" s="26" t="s">
        <v>509</v>
      </c>
    </row>
    <row r="182" spans="1:3" x14ac:dyDescent="0.25">
      <c r="A182" s="26" t="s">
        <v>1560</v>
      </c>
      <c r="B182" s="26" t="s">
        <v>1522</v>
      </c>
      <c r="C182" s="26" t="s">
        <v>512</v>
      </c>
    </row>
    <row r="183" spans="1:3" x14ac:dyDescent="0.25">
      <c r="A183" s="26" t="s">
        <v>1560</v>
      </c>
      <c r="B183" s="26" t="s">
        <v>1522</v>
      </c>
      <c r="C183" s="26" t="s">
        <v>501</v>
      </c>
    </row>
    <row r="184" spans="1:3" x14ac:dyDescent="0.25">
      <c r="A184" s="26" t="s">
        <v>1560</v>
      </c>
      <c r="B184" s="26" t="s">
        <v>1522</v>
      </c>
      <c r="C184" s="26" t="s">
        <v>523</v>
      </c>
    </row>
    <row r="185" spans="1:3" x14ac:dyDescent="0.25">
      <c r="A185" s="26" t="s">
        <v>1560</v>
      </c>
      <c r="B185" s="26" t="s">
        <v>1522</v>
      </c>
      <c r="C185" s="26" t="s">
        <v>491</v>
      </c>
    </row>
    <row r="186" spans="1:3" x14ac:dyDescent="0.25">
      <c r="A186" s="26" t="s">
        <v>1560</v>
      </c>
      <c r="B186" s="26" t="s">
        <v>1522</v>
      </c>
      <c r="C186" s="26" t="s">
        <v>492</v>
      </c>
    </row>
    <row r="187" spans="1:3" x14ac:dyDescent="0.25">
      <c r="A187" s="26" t="s">
        <v>1560</v>
      </c>
      <c r="B187" s="26" t="s">
        <v>1522</v>
      </c>
      <c r="C187" s="26" t="s">
        <v>545</v>
      </c>
    </row>
    <row r="188" spans="1:3" x14ac:dyDescent="0.25">
      <c r="A188" s="26" t="s">
        <v>1560</v>
      </c>
      <c r="B188" s="26" t="s">
        <v>1522</v>
      </c>
      <c r="C188" s="26" t="s">
        <v>513</v>
      </c>
    </row>
    <row r="189" spans="1:3" x14ac:dyDescent="0.25">
      <c r="A189" s="26" t="s">
        <v>1560</v>
      </c>
      <c r="B189" s="26" t="s">
        <v>1522</v>
      </c>
      <c r="C189" s="26" t="s">
        <v>507</v>
      </c>
    </row>
    <row r="190" spans="1:3" x14ac:dyDescent="0.25">
      <c r="A190" s="26" t="s">
        <v>1560</v>
      </c>
      <c r="B190" s="26" t="s">
        <v>1522</v>
      </c>
      <c r="C190" s="26" t="s">
        <v>536</v>
      </c>
    </row>
    <row r="191" spans="1:3" x14ac:dyDescent="0.25">
      <c r="A191" s="26" t="s">
        <v>1560</v>
      </c>
      <c r="B191" s="26" t="s">
        <v>1522</v>
      </c>
      <c r="C191" s="26" t="s">
        <v>527</v>
      </c>
    </row>
    <row r="192" spans="1:3" x14ac:dyDescent="0.25">
      <c r="A192" s="26" t="s">
        <v>1560</v>
      </c>
      <c r="B192" s="26" t="s">
        <v>1522</v>
      </c>
      <c r="C192" s="26" t="s">
        <v>518</v>
      </c>
    </row>
    <row r="193" spans="1:3" x14ac:dyDescent="0.25">
      <c r="A193" s="26" t="s">
        <v>1560</v>
      </c>
      <c r="B193" s="26" t="s">
        <v>1522</v>
      </c>
      <c r="C193" s="26" t="s">
        <v>493</v>
      </c>
    </row>
    <row r="194" spans="1:3" x14ac:dyDescent="0.25">
      <c r="A194" s="26" t="s">
        <v>1560</v>
      </c>
      <c r="B194" s="26" t="s">
        <v>1522</v>
      </c>
      <c r="C194" s="26" t="s">
        <v>520</v>
      </c>
    </row>
    <row r="195" spans="1:3" x14ac:dyDescent="0.25">
      <c r="A195" s="26" t="s">
        <v>1560</v>
      </c>
      <c r="B195" s="26" t="s">
        <v>1522</v>
      </c>
      <c r="C195" s="26" t="s">
        <v>409</v>
      </c>
    </row>
    <row r="196" spans="1:3" x14ac:dyDescent="0.25">
      <c r="A196" s="26" t="s">
        <v>1560</v>
      </c>
      <c r="B196" s="26" t="s">
        <v>1522</v>
      </c>
      <c r="C196" s="26" t="s">
        <v>521</v>
      </c>
    </row>
    <row r="197" spans="1:3" x14ac:dyDescent="0.25">
      <c r="A197" s="26" t="s">
        <v>1560</v>
      </c>
      <c r="B197" s="26" t="s">
        <v>1522</v>
      </c>
      <c r="C197" s="26" t="s">
        <v>506</v>
      </c>
    </row>
    <row r="198" spans="1:3" x14ac:dyDescent="0.25">
      <c r="A198" s="26" t="s">
        <v>1560</v>
      </c>
      <c r="B198" s="26" t="s">
        <v>1522</v>
      </c>
      <c r="C198" s="26" t="s">
        <v>490</v>
      </c>
    </row>
    <row r="199" spans="1:3" x14ac:dyDescent="0.25">
      <c r="A199" s="26" t="s">
        <v>1560</v>
      </c>
      <c r="B199" s="26" t="s">
        <v>1522</v>
      </c>
      <c r="C199" s="26" t="s">
        <v>495</v>
      </c>
    </row>
    <row r="200" spans="1:3" x14ac:dyDescent="0.25">
      <c r="A200" s="26" t="s">
        <v>1560</v>
      </c>
      <c r="B200" s="26" t="s">
        <v>1522</v>
      </c>
      <c r="C200" s="26" t="s">
        <v>515</v>
      </c>
    </row>
    <row r="201" spans="1:3" x14ac:dyDescent="0.25">
      <c r="A201" s="26" t="s">
        <v>1560</v>
      </c>
      <c r="B201" s="26" t="s">
        <v>1522</v>
      </c>
      <c r="C201" s="26" t="s">
        <v>522</v>
      </c>
    </row>
    <row r="202" spans="1:3" x14ac:dyDescent="0.25">
      <c r="A202" s="26" t="s">
        <v>1526</v>
      </c>
      <c r="B202" s="26" t="s">
        <v>1522</v>
      </c>
      <c r="C202" s="26" t="s">
        <v>527</v>
      </c>
    </row>
    <row r="203" spans="1:3" x14ac:dyDescent="0.25">
      <c r="A203" s="26" t="s">
        <v>1526</v>
      </c>
      <c r="B203" s="26" t="s">
        <v>1522</v>
      </c>
      <c r="C203" s="26" t="s">
        <v>491</v>
      </c>
    </row>
    <row r="204" spans="1:3" x14ac:dyDescent="0.25">
      <c r="A204" s="26" t="s">
        <v>1526</v>
      </c>
      <c r="B204" s="26" t="s">
        <v>1522</v>
      </c>
      <c r="C204" s="26" t="s">
        <v>541</v>
      </c>
    </row>
    <row r="205" spans="1:3" x14ac:dyDescent="0.25">
      <c r="A205" s="26" t="s">
        <v>1526</v>
      </c>
      <c r="B205" s="26" t="s">
        <v>1522</v>
      </c>
      <c r="C205" s="26" t="s">
        <v>503</v>
      </c>
    </row>
    <row r="206" spans="1:3" x14ac:dyDescent="0.25">
      <c r="A206" s="26" t="s">
        <v>1526</v>
      </c>
      <c r="B206" s="26" t="s">
        <v>1522</v>
      </c>
      <c r="C206" s="26" t="s">
        <v>500</v>
      </c>
    </row>
    <row r="207" spans="1:3" x14ac:dyDescent="0.25">
      <c r="A207" s="26" t="s">
        <v>1526</v>
      </c>
      <c r="B207" s="26" t="s">
        <v>1522</v>
      </c>
      <c r="C207" s="26" t="s">
        <v>501</v>
      </c>
    </row>
    <row r="208" spans="1:3" x14ac:dyDescent="0.25">
      <c r="A208" s="26" t="s">
        <v>1526</v>
      </c>
      <c r="B208" s="26" t="s">
        <v>1522</v>
      </c>
      <c r="C208" s="26" t="s">
        <v>513</v>
      </c>
    </row>
    <row r="209" spans="1:3" x14ac:dyDescent="0.25">
      <c r="A209" s="26" t="s">
        <v>1526</v>
      </c>
      <c r="B209" s="26" t="s">
        <v>1522</v>
      </c>
      <c r="C209" s="26" t="s">
        <v>493</v>
      </c>
    </row>
    <row r="210" spans="1:3" x14ac:dyDescent="0.25">
      <c r="A210" s="26" t="s">
        <v>1526</v>
      </c>
      <c r="B210" s="26" t="s">
        <v>1522</v>
      </c>
      <c r="C210" s="26" t="s">
        <v>523</v>
      </c>
    </row>
    <row r="211" spans="1:3" x14ac:dyDescent="0.25">
      <c r="A211" s="26" t="s">
        <v>1526</v>
      </c>
      <c r="B211" s="26" t="s">
        <v>1522</v>
      </c>
      <c r="C211" s="26" t="s">
        <v>490</v>
      </c>
    </row>
    <row r="212" spans="1:3" x14ac:dyDescent="0.25">
      <c r="A212" s="26" t="s">
        <v>1526</v>
      </c>
      <c r="B212" s="26" t="s">
        <v>1522</v>
      </c>
      <c r="C212" s="26" t="s">
        <v>516</v>
      </c>
    </row>
    <row r="213" spans="1:3" x14ac:dyDescent="0.25">
      <c r="A213" s="26" t="s">
        <v>1526</v>
      </c>
      <c r="B213" s="26" t="s">
        <v>1522</v>
      </c>
      <c r="C213" s="26" t="s">
        <v>495</v>
      </c>
    </row>
    <row r="214" spans="1:3" x14ac:dyDescent="0.25">
      <c r="A214" s="26" t="s">
        <v>1526</v>
      </c>
      <c r="B214" s="26" t="s">
        <v>1522</v>
      </c>
      <c r="C214" s="26" t="s">
        <v>532</v>
      </c>
    </row>
    <row r="215" spans="1:3" x14ac:dyDescent="0.25">
      <c r="A215" s="26" t="s">
        <v>1526</v>
      </c>
      <c r="B215" s="26" t="s">
        <v>1522</v>
      </c>
      <c r="C215" s="26" t="s">
        <v>531</v>
      </c>
    </row>
    <row r="216" spans="1:3" x14ac:dyDescent="0.25">
      <c r="A216" s="26" t="s">
        <v>1526</v>
      </c>
      <c r="B216" s="26" t="s">
        <v>1522</v>
      </c>
      <c r="C216" s="26" t="s">
        <v>506</v>
      </c>
    </row>
    <row r="217" spans="1:3" x14ac:dyDescent="0.25">
      <c r="A217" s="26" t="s">
        <v>1526</v>
      </c>
      <c r="B217" s="26" t="s">
        <v>1522</v>
      </c>
      <c r="C217" s="26" t="s">
        <v>521</v>
      </c>
    </row>
    <row r="218" spans="1:3" x14ac:dyDescent="0.25">
      <c r="A218" s="26" t="s">
        <v>1526</v>
      </c>
      <c r="B218" s="26" t="s">
        <v>1522</v>
      </c>
      <c r="C218" s="26" t="s">
        <v>530</v>
      </c>
    </row>
    <row r="219" spans="1:3" x14ac:dyDescent="0.25">
      <c r="A219" s="26" t="s">
        <v>1526</v>
      </c>
      <c r="B219" s="26" t="s">
        <v>1522</v>
      </c>
      <c r="C219" s="26" t="s">
        <v>492</v>
      </c>
    </row>
    <row r="220" spans="1:3" x14ac:dyDescent="0.25">
      <c r="A220" s="26" t="s">
        <v>1526</v>
      </c>
      <c r="B220" s="26" t="s">
        <v>1522</v>
      </c>
      <c r="C220" s="26" t="s">
        <v>499</v>
      </c>
    </row>
    <row r="221" spans="1:3" x14ac:dyDescent="0.25">
      <c r="A221" s="26" t="s">
        <v>1526</v>
      </c>
      <c r="B221" s="26" t="s">
        <v>1522</v>
      </c>
      <c r="C221" s="26" t="s">
        <v>536</v>
      </c>
    </row>
    <row r="222" spans="1:3" x14ac:dyDescent="0.25">
      <c r="A222" s="26" t="s">
        <v>1526</v>
      </c>
      <c r="B222" s="26" t="s">
        <v>1522</v>
      </c>
      <c r="C222" s="26" t="s">
        <v>497</v>
      </c>
    </row>
    <row r="223" spans="1:3" x14ac:dyDescent="0.25">
      <c r="A223" s="26" t="s">
        <v>1526</v>
      </c>
      <c r="B223" s="26" t="s">
        <v>1522</v>
      </c>
      <c r="C223" s="26" t="s">
        <v>489</v>
      </c>
    </row>
    <row r="224" spans="1:3" x14ac:dyDescent="0.25">
      <c r="A224" s="26" t="s">
        <v>1526</v>
      </c>
      <c r="B224" s="26" t="s">
        <v>1522</v>
      </c>
      <c r="C224" s="26" t="s">
        <v>517</v>
      </c>
    </row>
    <row r="225" spans="1:3" x14ac:dyDescent="0.25">
      <c r="A225" s="26" t="s">
        <v>1526</v>
      </c>
      <c r="B225" s="26" t="s">
        <v>1522</v>
      </c>
      <c r="C225" s="26" t="s">
        <v>520</v>
      </c>
    </row>
    <row r="226" spans="1:3" x14ac:dyDescent="0.25">
      <c r="A226" s="26" t="s">
        <v>1526</v>
      </c>
      <c r="B226" s="26" t="s">
        <v>1522</v>
      </c>
      <c r="C226" s="26" t="s">
        <v>525</v>
      </c>
    </row>
    <row r="227" spans="1:3" x14ac:dyDescent="0.25">
      <c r="A227" s="26" t="s">
        <v>1526</v>
      </c>
      <c r="B227" s="26" t="s">
        <v>1522</v>
      </c>
      <c r="C227" s="26" t="s">
        <v>515</v>
      </c>
    </row>
    <row r="228" spans="1:3" x14ac:dyDescent="0.25">
      <c r="A228" s="26" t="s">
        <v>1526</v>
      </c>
      <c r="B228" s="26" t="s">
        <v>1522</v>
      </c>
      <c r="C228" s="26" t="s">
        <v>511</v>
      </c>
    </row>
    <row r="229" spans="1:3" x14ac:dyDescent="0.25">
      <c r="A229" s="26" t="s">
        <v>1526</v>
      </c>
      <c r="B229" s="26" t="s">
        <v>1522</v>
      </c>
      <c r="C229" s="26" t="s">
        <v>507</v>
      </c>
    </row>
    <row r="230" spans="1:3" x14ac:dyDescent="0.25">
      <c r="A230" s="26" t="s">
        <v>1526</v>
      </c>
      <c r="B230" s="26" t="s">
        <v>1522</v>
      </c>
      <c r="C230" s="26" t="s">
        <v>504</v>
      </c>
    </row>
    <row r="231" spans="1:3" x14ac:dyDescent="0.25">
      <c r="A231" s="26" t="s">
        <v>1526</v>
      </c>
      <c r="B231" s="26" t="s">
        <v>1522</v>
      </c>
      <c r="C231" s="26" t="s">
        <v>540</v>
      </c>
    </row>
    <row r="232" spans="1:3" x14ac:dyDescent="0.25">
      <c r="A232" s="26" t="s">
        <v>1526</v>
      </c>
      <c r="B232" s="26" t="s">
        <v>1522</v>
      </c>
      <c r="C232" s="26" t="s">
        <v>509</v>
      </c>
    </row>
    <row r="233" spans="1:3" x14ac:dyDescent="0.25">
      <c r="A233" s="26" t="s">
        <v>1526</v>
      </c>
      <c r="B233" s="26" t="s">
        <v>1522</v>
      </c>
      <c r="C233" s="26" t="s">
        <v>512</v>
      </c>
    </row>
    <row r="234" spans="1:3" x14ac:dyDescent="0.25">
      <c r="A234" s="26" t="s">
        <v>1526</v>
      </c>
      <c r="B234" s="26" t="s">
        <v>1522</v>
      </c>
      <c r="C234" s="26" t="s">
        <v>494</v>
      </c>
    </row>
    <row r="235" spans="1:3" x14ac:dyDescent="0.25">
      <c r="A235" s="26" t="s">
        <v>1526</v>
      </c>
      <c r="B235" s="26" t="s">
        <v>1522</v>
      </c>
      <c r="C235" s="26" t="s">
        <v>529</v>
      </c>
    </row>
    <row r="236" spans="1:3" x14ac:dyDescent="0.25">
      <c r="A236" s="26" t="s">
        <v>1526</v>
      </c>
      <c r="B236" s="26" t="s">
        <v>1522</v>
      </c>
      <c r="C236" s="26" t="s">
        <v>502</v>
      </c>
    </row>
    <row r="237" spans="1:3" x14ac:dyDescent="0.25">
      <c r="A237" s="26" t="s">
        <v>1526</v>
      </c>
      <c r="B237" s="26" t="s">
        <v>1522</v>
      </c>
      <c r="C237" s="26" t="s">
        <v>519</v>
      </c>
    </row>
    <row r="238" spans="1:3" x14ac:dyDescent="0.25">
      <c r="A238" s="26" t="s">
        <v>73</v>
      </c>
      <c r="B238" s="26" t="s">
        <v>65</v>
      </c>
      <c r="C238" s="26" t="s">
        <v>543</v>
      </c>
    </row>
    <row r="239" spans="1:3" x14ac:dyDescent="0.25">
      <c r="A239" s="26" t="s">
        <v>73</v>
      </c>
      <c r="B239" s="26" t="s">
        <v>65</v>
      </c>
      <c r="C239" s="26" t="s">
        <v>415</v>
      </c>
    </row>
    <row r="240" spans="1:3" x14ac:dyDescent="0.25">
      <c r="A240" s="26" t="s">
        <v>73</v>
      </c>
      <c r="B240" s="26" t="s">
        <v>65</v>
      </c>
      <c r="C240" s="26" t="s">
        <v>413</v>
      </c>
    </row>
    <row r="241" spans="1:3" x14ac:dyDescent="0.25">
      <c r="A241" s="26" t="s">
        <v>73</v>
      </c>
      <c r="B241" s="26" t="s">
        <v>65</v>
      </c>
      <c r="C241" s="26" t="s">
        <v>537</v>
      </c>
    </row>
    <row r="242" spans="1:3" x14ac:dyDescent="0.25">
      <c r="A242" s="26" t="s">
        <v>73</v>
      </c>
      <c r="B242" s="26" t="s">
        <v>65</v>
      </c>
      <c r="C242" s="26" t="s">
        <v>416</v>
      </c>
    </row>
    <row r="243" spans="1:3" x14ac:dyDescent="0.25">
      <c r="A243" s="26" t="s">
        <v>73</v>
      </c>
      <c r="B243" s="26" t="s">
        <v>65</v>
      </c>
      <c r="C243" s="26" t="s">
        <v>526</v>
      </c>
    </row>
    <row r="244" spans="1:3" x14ac:dyDescent="0.25">
      <c r="A244" s="26" t="s">
        <v>73</v>
      </c>
      <c r="B244" s="26" t="s">
        <v>65</v>
      </c>
      <c r="C244" s="26" t="s">
        <v>414</v>
      </c>
    </row>
    <row r="245" spans="1:3" x14ac:dyDescent="0.25">
      <c r="A245" s="26" t="s">
        <v>73</v>
      </c>
      <c r="B245" s="26" t="s">
        <v>65</v>
      </c>
      <c r="C245" s="26" t="s">
        <v>424</v>
      </c>
    </row>
    <row r="246" spans="1:3" x14ac:dyDescent="0.25">
      <c r="A246" s="26" t="s">
        <v>73</v>
      </c>
      <c r="B246" s="26" t="s">
        <v>65</v>
      </c>
      <c r="C246" s="26" t="s">
        <v>582</v>
      </c>
    </row>
    <row r="247" spans="1:3" x14ac:dyDescent="0.25">
      <c r="A247" s="26" t="s">
        <v>73</v>
      </c>
      <c r="B247" s="26" t="s">
        <v>65</v>
      </c>
      <c r="C247" s="26" t="s">
        <v>485</v>
      </c>
    </row>
    <row r="248" spans="1:3" x14ac:dyDescent="0.25">
      <c r="A248" s="26" t="s">
        <v>73</v>
      </c>
      <c r="B248" s="26" t="s">
        <v>65</v>
      </c>
      <c r="C248" s="26" t="s">
        <v>581</v>
      </c>
    </row>
    <row r="249" spans="1:3" x14ac:dyDescent="0.25">
      <c r="A249" s="26" t="s">
        <v>73</v>
      </c>
      <c r="B249" s="26" t="s">
        <v>65</v>
      </c>
      <c r="C249" s="26" t="s">
        <v>524</v>
      </c>
    </row>
    <row r="250" spans="1:3" x14ac:dyDescent="0.25">
      <c r="A250" s="26" t="s">
        <v>73</v>
      </c>
      <c r="B250" s="26" t="s">
        <v>65</v>
      </c>
      <c r="C250" s="26" t="s">
        <v>475</v>
      </c>
    </row>
    <row r="251" spans="1:3" x14ac:dyDescent="0.25">
      <c r="A251" s="26" t="s">
        <v>73</v>
      </c>
      <c r="B251" s="26" t="s">
        <v>65</v>
      </c>
      <c r="C251" s="26" t="s">
        <v>533</v>
      </c>
    </row>
    <row r="252" spans="1:3" x14ac:dyDescent="0.25">
      <c r="A252" s="26" t="s">
        <v>73</v>
      </c>
      <c r="B252" s="26" t="s">
        <v>65</v>
      </c>
      <c r="C252" s="26" t="s">
        <v>484</v>
      </c>
    </row>
    <row r="253" spans="1:3" x14ac:dyDescent="0.25">
      <c r="A253" s="26" t="s">
        <v>73</v>
      </c>
      <c r="B253" s="26" t="s">
        <v>65</v>
      </c>
      <c r="C253" s="26" t="s">
        <v>498</v>
      </c>
    </row>
    <row r="254" spans="1:3" x14ac:dyDescent="0.25">
      <c r="A254" s="26" t="s">
        <v>73</v>
      </c>
      <c r="B254" s="26" t="s">
        <v>65</v>
      </c>
      <c r="C254" s="26" t="s">
        <v>527</v>
      </c>
    </row>
    <row r="255" spans="1:3" x14ac:dyDescent="0.25">
      <c r="A255" s="26" t="s">
        <v>73</v>
      </c>
      <c r="B255" s="26" t="s">
        <v>65</v>
      </c>
      <c r="C255" s="26" t="s">
        <v>489</v>
      </c>
    </row>
    <row r="256" spans="1:3" x14ac:dyDescent="0.25">
      <c r="A256" s="26" t="s">
        <v>73</v>
      </c>
      <c r="B256" s="26" t="s">
        <v>65</v>
      </c>
      <c r="C256" s="26" t="s">
        <v>534</v>
      </c>
    </row>
    <row r="257" spans="1:3" x14ac:dyDescent="0.25">
      <c r="A257" s="26" t="s">
        <v>73</v>
      </c>
      <c r="B257" s="26" t="s">
        <v>65</v>
      </c>
      <c r="C257" s="26" t="s">
        <v>495</v>
      </c>
    </row>
    <row r="258" spans="1:3" x14ac:dyDescent="0.25">
      <c r="A258" s="26" t="s">
        <v>73</v>
      </c>
      <c r="B258" s="26" t="s">
        <v>65</v>
      </c>
      <c r="C258" s="26" t="s">
        <v>486</v>
      </c>
    </row>
    <row r="259" spans="1:3" x14ac:dyDescent="0.25">
      <c r="A259" s="26" t="s">
        <v>73</v>
      </c>
      <c r="B259" s="26" t="s">
        <v>65</v>
      </c>
      <c r="C259" s="26" t="s">
        <v>478</v>
      </c>
    </row>
    <row r="260" spans="1:3" x14ac:dyDescent="0.25">
      <c r="A260" s="26" t="s">
        <v>73</v>
      </c>
      <c r="B260" s="26" t="s">
        <v>65</v>
      </c>
      <c r="C260" s="26" t="s">
        <v>474</v>
      </c>
    </row>
    <row r="261" spans="1:3" x14ac:dyDescent="0.25">
      <c r="A261" s="26" t="s">
        <v>73</v>
      </c>
      <c r="B261" s="26" t="s">
        <v>65</v>
      </c>
      <c r="C261" s="26" t="s">
        <v>473</v>
      </c>
    </row>
    <row r="262" spans="1:3" x14ac:dyDescent="0.25">
      <c r="A262" s="26" t="s">
        <v>73</v>
      </c>
      <c r="B262" s="26" t="s">
        <v>65</v>
      </c>
      <c r="C262" s="26" t="s">
        <v>510</v>
      </c>
    </row>
    <row r="263" spans="1:3" x14ac:dyDescent="0.25">
      <c r="A263" s="26" t="s">
        <v>73</v>
      </c>
      <c r="B263" s="26" t="s">
        <v>65</v>
      </c>
      <c r="C263" s="26" t="s">
        <v>487</v>
      </c>
    </row>
    <row r="264" spans="1:3" x14ac:dyDescent="0.25">
      <c r="A264" s="26" t="s">
        <v>73</v>
      </c>
      <c r="B264" s="26" t="s">
        <v>65</v>
      </c>
      <c r="C264" s="26" t="s">
        <v>458</v>
      </c>
    </row>
    <row r="265" spans="1:3" x14ac:dyDescent="0.25">
      <c r="A265" s="26" t="s">
        <v>73</v>
      </c>
      <c r="B265" s="26" t="s">
        <v>65</v>
      </c>
      <c r="C265" s="26" t="s">
        <v>312</v>
      </c>
    </row>
    <row r="266" spans="1:3" x14ac:dyDescent="0.25">
      <c r="A266" s="26" t="s">
        <v>73</v>
      </c>
      <c r="B266" s="26" t="s">
        <v>65</v>
      </c>
      <c r="C266" s="26" t="s">
        <v>528</v>
      </c>
    </row>
    <row r="267" spans="1:3" x14ac:dyDescent="0.25">
      <c r="A267" s="26" t="s">
        <v>73</v>
      </c>
      <c r="B267" s="26" t="s">
        <v>65</v>
      </c>
      <c r="C267" s="26" t="s">
        <v>501</v>
      </c>
    </row>
    <row r="268" spans="1:3" x14ac:dyDescent="0.25">
      <c r="A268" s="26" t="s">
        <v>73</v>
      </c>
      <c r="B268" s="26" t="s">
        <v>65</v>
      </c>
      <c r="C268" s="26" t="s">
        <v>579</v>
      </c>
    </row>
    <row r="269" spans="1:3" x14ac:dyDescent="0.25">
      <c r="A269" s="26" t="s">
        <v>73</v>
      </c>
      <c r="B269" s="26" t="s">
        <v>65</v>
      </c>
      <c r="C269" s="26" t="s">
        <v>469</v>
      </c>
    </row>
    <row r="270" spans="1:3" x14ac:dyDescent="0.25">
      <c r="A270" s="26" t="s">
        <v>73</v>
      </c>
      <c r="B270" s="26" t="s">
        <v>65</v>
      </c>
      <c r="C270" s="26" t="s">
        <v>468</v>
      </c>
    </row>
    <row r="271" spans="1:3" x14ac:dyDescent="0.25">
      <c r="A271" s="26" t="s">
        <v>73</v>
      </c>
      <c r="B271" s="26" t="s">
        <v>65</v>
      </c>
      <c r="C271" s="26" t="s">
        <v>535</v>
      </c>
    </row>
    <row r="272" spans="1:3" x14ac:dyDescent="0.25">
      <c r="A272" s="26" t="s">
        <v>69</v>
      </c>
      <c r="B272" s="26" t="s">
        <v>65</v>
      </c>
      <c r="C272" s="26" t="s">
        <v>528</v>
      </c>
    </row>
    <row r="273" spans="1:3" x14ac:dyDescent="0.25">
      <c r="A273" s="26" t="s">
        <v>69</v>
      </c>
      <c r="B273" s="26" t="s">
        <v>65</v>
      </c>
      <c r="C273" s="26" t="s">
        <v>501</v>
      </c>
    </row>
    <row r="274" spans="1:3" x14ac:dyDescent="0.25">
      <c r="A274" s="26" t="s">
        <v>69</v>
      </c>
      <c r="B274" s="26" t="s">
        <v>65</v>
      </c>
      <c r="C274" s="26" t="s">
        <v>487</v>
      </c>
    </row>
    <row r="275" spans="1:3" x14ac:dyDescent="0.25">
      <c r="A275" s="26" t="s">
        <v>69</v>
      </c>
      <c r="B275" s="26" t="s">
        <v>65</v>
      </c>
      <c r="C275" s="26" t="s">
        <v>582</v>
      </c>
    </row>
    <row r="276" spans="1:3" x14ac:dyDescent="0.25">
      <c r="A276" s="26" t="s">
        <v>69</v>
      </c>
      <c r="B276" s="26" t="s">
        <v>65</v>
      </c>
      <c r="C276" s="26" t="s">
        <v>510</v>
      </c>
    </row>
    <row r="277" spans="1:3" x14ac:dyDescent="0.25">
      <c r="A277" s="26" t="s">
        <v>69</v>
      </c>
      <c r="B277" s="26" t="s">
        <v>65</v>
      </c>
      <c r="C277" s="26" t="s">
        <v>473</v>
      </c>
    </row>
    <row r="278" spans="1:3" x14ac:dyDescent="0.25">
      <c r="A278" s="26" t="s">
        <v>69</v>
      </c>
      <c r="B278" s="26" t="s">
        <v>65</v>
      </c>
      <c r="C278" s="26" t="s">
        <v>486</v>
      </c>
    </row>
    <row r="279" spans="1:3" x14ac:dyDescent="0.25">
      <c r="A279" s="26" t="s">
        <v>69</v>
      </c>
      <c r="B279" s="26" t="s">
        <v>65</v>
      </c>
      <c r="C279" s="26" t="s">
        <v>485</v>
      </c>
    </row>
    <row r="280" spans="1:3" x14ac:dyDescent="0.25">
      <c r="A280" s="26" t="s">
        <v>69</v>
      </c>
      <c r="B280" s="26" t="s">
        <v>65</v>
      </c>
      <c r="C280" s="26" t="s">
        <v>475</v>
      </c>
    </row>
    <row r="281" spans="1:3" x14ac:dyDescent="0.25">
      <c r="A281" s="26" t="s">
        <v>69</v>
      </c>
      <c r="B281" s="26" t="s">
        <v>65</v>
      </c>
      <c r="C281" s="26" t="s">
        <v>338</v>
      </c>
    </row>
    <row r="282" spans="1:3" x14ac:dyDescent="0.25">
      <c r="A282" s="26" t="s">
        <v>69</v>
      </c>
      <c r="B282" s="26" t="s">
        <v>65</v>
      </c>
      <c r="C282" s="26" t="s">
        <v>526</v>
      </c>
    </row>
    <row r="283" spans="1:3" x14ac:dyDescent="0.25">
      <c r="A283" s="26" t="s">
        <v>69</v>
      </c>
      <c r="B283" s="26" t="s">
        <v>65</v>
      </c>
      <c r="C283" s="26" t="s">
        <v>458</v>
      </c>
    </row>
    <row r="284" spans="1:3" x14ac:dyDescent="0.25">
      <c r="A284" s="26" t="s">
        <v>69</v>
      </c>
      <c r="B284" s="26" t="s">
        <v>65</v>
      </c>
      <c r="C284" s="26" t="s">
        <v>478</v>
      </c>
    </row>
    <row r="285" spans="1:3" x14ac:dyDescent="0.25">
      <c r="A285" s="26" t="s">
        <v>69</v>
      </c>
      <c r="B285" s="26" t="s">
        <v>65</v>
      </c>
      <c r="C285" s="26" t="s">
        <v>474</v>
      </c>
    </row>
    <row r="286" spans="1:3" x14ac:dyDescent="0.25">
      <c r="A286" s="26" t="s">
        <v>69</v>
      </c>
      <c r="B286" s="26" t="s">
        <v>65</v>
      </c>
      <c r="C286" s="26" t="s">
        <v>414</v>
      </c>
    </row>
    <row r="287" spans="1:3" x14ac:dyDescent="0.25">
      <c r="A287" s="26" t="s">
        <v>69</v>
      </c>
      <c r="B287" s="26" t="s">
        <v>65</v>
      </c>
      <c r="C287" s="26" t="s">
        <v>416</v>
      </c>
    </row>
    <row r="288" spans="1:3" x14ac:dyDescent="0.25">
      <c r="A288" s="26" t="s">
        <v>69</v>
      </c>
      <c r="B288" s="26" t="s">
        <v>65</v>
      </c>
      <c r="C288" s="26" t="s">
        <v>489</v>
      </c>
    </row>
    <row r="289" spans="1:3" x14ac:dyDescent="0.25">
      <c r="A289" s="26" t="s">
        <v>69</v>
      </c>
      <c r="B289" s="26" t="s">
        <v>65</v>
      </c>
      <c r="C289" s="26" t="s">
        <v>468</v>
      </c>
    </row>
    <row r="290" spans="1:3" x14ac:dyDescent="0.25">
      <c r="A290" s="26" t="s">
        <v>69</v>
      </c>
      <c r="B290" s="26" t="s">
        <v>65</v>
      </c>
      <c r="C290" s="26" t="s">
        <v>498</v>
      </c>
    </row>
    <row r="291" spans="1:3" x14ac:dyDescent="0.25">
      <c r="A291" s="26" t="s">
        <v>69</v>
      </c>
      <c r="B291" s="26" t="s">
        <v>65</v>
      </c>
      <c r="C291" s="26" t="s">
        <v>534</v>
      </c>
    </row>
    <row r="292" spans="1:3" x14ac:dyDescent="0.25">
      <c r="A292" s="26" t="s">
        <v>69</v>
      </c>
      <c r="B292" s="26" t="s">
        <v>65</v>
      </c>
      <c r="C292" s="26" t="s">
        <v>535</v>
      </c>
    </row>
    <row r="293" spans="1:3" x14ac:dyDescent="0.25">
      <c r="A293" s="26" t="s">
        <v>69</v>
      </c>
      <c r="B293" s="26" t="s">
        <v>65</v>
      </c>
      <c r="C293" s="26" t="s">
        <v>469</v>
      </c>
    </row>
    <row r="294" spans="1:3" x14ac:dyDescent="0.25">
      <c r="A294" s="26" t="s">
        <v>69</v>
      </c>
      <c r="B294" s="26" t="s">
        <v>65</v>
      </c>
      <c r="C294" s="26" t="s">
        <v>415</v>
      </c>
    </row>
    <row r="295" spans="1:3" x14ac:dyDescent="0.25">
      <c r="A295" s="26" t="s">
        <v>69</v>
      </c>
      <c r="B295" s="26" t="s">
        <v>65</v>
      </c>
      <c r="C295" s="26" t="s">
        <v>579</v>
      </c>
    </row>
    <row r="296" spans="1:3" x14ac:dyDescent="0.25">
      <c r="A296" s="26" t="s">
        <v>69</v>
      </c>
      <c r="B296" s="26" t="s">
        <v>65</v>
      </c>
      <c r="C296" s="26" t="s">
        <v>424</v>
      </c>
    </row>
    <row r="297" spans="1:3" x14ac:dyDescent="0.25">
      <c r="A297" s="26" t="s">
        <v>69</v>
      </c>
      <c r="B297" s="26" t="s">
        <v>65</v>
      </c>
      <c r="C297" s="26" t="s">
        <v>495</v>
      </c>
    </row>
    <row r="298" spans="1:3" x14ac:dyDescent="0.25">
      <c r="A298" s="26" t="s">
        <v>69</v>
      </c>
      <c r="B298" s="26" t="s">
        <v>65</v>
      </c>
      <c r="C298" s="26" t="s">
        <v>581</v>
      </c>
    </row>
    <row r="299" spans="1:3" x14ac:dyDescent="0.25">
      <c r="A299" s="26" t="s">
        <v>69</v>
      </c>
      <c r="B299" s="26" t="s">
        <v>65</v>
      </c>
      <c r="C299" s="26" t="s">
        <v>533</v>
      </c>
    </row>
    <row r="300" spans="1:3" x14ac:dyDescent="0.25">
      <c r="A300" s="26" t="s">
        <v>69</v>
      </c>
      <c r="B300" s="26" t="s">
        <v>65</v>
      </c>
      <c r="C300" s="26" t="s">
        <v>527</v>
      </c>
    </row>
    <row r="301" spans="1:3" x14ac:dyDescent="0.25">
      <c r="A301" s="26" t="s">
        <v>69</v>
      </c>
      <c r="B301" s="26" t="s">
        <v>65</v>
      </c>
      <c r="C301" s="26" t="s">
        <v>537</v>
      </c>
    </row>
    <row r="302" spans="1:3" x14ac:dyDescent="0.25">
      <c r="A302" s="26" t="s">
        <v>69</v>
      </c>
      <c r="B302" s="26" t="s">
        <v>65</v>
      </c>
      <c r="C302" s="26" t="s">
        <v>484</v>
      </c>
    </row>
    <row r="303" spans="1:3" x14ac:dyDescent="0.25">
      <c r="A303" s="26" t="s">
        <v>69</v>
      </c>
      <c r="B303" s="26" t="s">
        <v>65</v>
      </c>
      <c r="C303" s="26" t="s">
        <v>413</v>
      </c>
    </row>
    <row r="304" spans="1:3" x14ac:dyDescent="0.25">
      <c r="A304" s="26" t="s">
        <v>69</v>
      </c>
      <c r="B304" s="26" t="s">
        <v>65</v>
      </c>
      <c r="C304" s="26" t="s">
        <v>524</v>
      </c>
    </row>
    <row r="305" spans="1:3" x14ac:dyDescent="0.25">
      <c r="A305" s="26" t="s">
        <v>167</v>
      </c>
      <c r="B305" s="26" t="s">
        <v>162</v>
      </c>
      <c r="C305" s="26" t="s">
        <v>566</v>
      </c>
    </row>
    <row r="306" spans="1:3" x14ac:dyDescent="0.25">
      <c r="A306" s="26" t="s">
        <v>167</v>
      </c>
      <c r="B306" s="26" t="s">
        <v>162</v>
      </c>
      <c r="C306" s="26" t="s">
        <v>576</v>
      </c>
    </row>
    <row r="307" spans="1:3" x14ac:dyDescent="0.25">
      <c r="A307" s="26" t="s">
        <v>167</v>
      </c>
      <c r="B307" s="26" t="s">
        <v>162</v>
      </c>
      <c r="C307" s="26" t="s">
        <v>317</v>
      </c>
    </row>
    <row r="308" spans="1:3" x14ac:dyDescent="0.25">
      <c r="A308" s="26" t="s">
        <v>167</v>
      </c>
      <c r="B308" s="26" t="s">
        <v>162</v>
      </c>
      <c r="C308" s="26" t="s">
        <v>497</v>
      </c>
    </row>
    <row r="309" spans="1:3" x14ac:dyDescent="0.25">
      <c r="A309" s="26" t="s">
        <v>167</v>
      </c>
      <c r="B309" s="26" t="s">
        <v>162</v>
      </c>
      <c r="C309" s="26" t="s">
        <v>405</v>
      </c>
    </row>
    <row r="310" spans="1:3" x14ac:dyDescent="0.25">
      <c r="A310" s="26" t="s">
        <v>167</v>
      </c>
      <c r="B310" s="26" t="s">
        <v>162</v>
      </c>
      <c r="C310" s="26" t="s">
        <v>318</v>
      </c>
    </row>
    <row r="311" spans="1:3" x14ac:dyDescent="0.25">
      <c r="A311" s="26" t="s">
        <v>167</v>
      </c>
      <c r="B311" s="26" t="s">
        <v>162</v>
      </c>
      <c r="C311" s="26" t="s">
        <v>315</v>
      </c>
    </row>
    <row r="312" spans="1:3" x14ac:dyDescent="0.25">
      <c r="A312" s="26" t="s">
        <v>167</v>
      </c>
      <c r="B312" s="26" t="s">
        <v>162</v>
      </c>
      <c r="C312" s="26" t="s">
        <v>316</v>
      </c>
    </row>
    <row r="313" spans="1:3" x14ac:dyDescent="0.25">
      <c r="A313" s="26" t="s">
        <v>167</v>
      </c>
      <c r="B313" s="26" t="s">
        <v>162</v>
      </c>
      <c r="C313" s="26" t="s">
        <v>500</v>
      </c>
    </row>
    <row r="314" spans="1:3" x14ac:dyDescent="0.25">
      <c r="A314" s="26" t="s">
        <v>167</v>
      </c>
      <c r="B314" s="26" t="s">
        <v>162</v>
      </c>
      <c r="C314" s="26" t="s">
        <v>321</v>
      </c>
    </row>
    <row r="315" spans="1:3" x14ac:dyDescent="0.25">
      <c r="A315" s="26" t="s">
        <v>167</v>
      </c>
      <c r="B315" s="26" t="s">
        <v>162</v>
      </c>
      <c r="C315" s="26" t="s">
        <v>489</v>
      </c>
    </row>
    <row r="316" spans="1:3" x14ac:dyDescent="0.25">
      <c r="A316" s="26" t="s">
        <v>167</v>
      </c>
      <c r="B316" s="26" t="s">
        <v>162</v>
      </c>
      <c r="C316" s="26" t="s">
        <v>426</v>
      </c>
    </row>
    <row r="317" spans="1:3" x14ac:dyDescent="0.25">
      <c r="A317" s="26" t="s">
        <v>167</v>
      </c>
      <c r="B317" s="26" t="s">
        <v>162</v>
      </c>
      <c r="C317" s="26" t="s">
        <v>445</v>
      </c>
    </row>
    <row r="318" spans="1:3" x14ac:dyDescent="0.25">
      <c r="A318" s="26" t="s">
        <v>167</v>
      </c>
      <c r="B318" s="26" t="s">
        <v>162</v>
      </c>
      <c r="C318" s="26" t="s">
        <v>322</v>
      </c>
    </row>
    <row r="319" spans="1:3" x14ac:dyDescent="0.25">
      <c r="A319" s="26" t="s">
        <v>167</v>
      </c>
      <c r="B319" s="26" t="s">
        <v>162</v>
      </c>
      <c r="C319" s="26" t="s">
        <v>319</v>
      </c>
    </row>
    <row r="320" spans="1:3" x14ac:dyDescent="0.25">
      <c r="A320" s="26" t="s">
        <v>167</v>
      </c>
      <c r="B320" s="26" t="s">
        <v>162</v>
      </c>
      <c r="C320" s="26" t="s">
        <v>580</v>
      </c>
    </row>
    <row r="321" spans="1:3" x14ac:dyDescent="0.25">
      <c r="A321" s="26" t="s">
        <v>167</v>
      </c>
      <c r="B321" s="26" t="s">
        <v>162</v>
      </c>
      <c r="C321" s="26" t="s">
        <v>506</v>
      </c>
    </row>
    <row r="322" spans="1:3" x14ac:dyDescent="0.25">
      <c r="A322" s="26" t="s">
        <v>167</v>
      </c>
      <c r="B322" s="26" t="s">
        <v>162</v>
      </c>
      <c r="C322" s="26" t="s">
        <v>443</v>
      </c>
    </row>
    <row r="323" spans="1:3" x14ac:dyDescent="0.25">
      <c r="A323" s="26" t="s">
        <v>167</v>
      </c>
      <c r="B323" s="26" t="s">
        <v>162</v>
      </c>
      <c r="C323" s="26" t="s">
        <v>442</v>
      </c>
    </row>
    <row r="324" spans="1:3" x14ac:dyDescent="0.25">
      <c r="A324" s="26" t="s">
        <v>167</v>
      </c>
      <c r="B324" s="26" t="s">
        <v>162</v>
      </c>
      <c r="C324" s="26" t="s">
        <v>441</v>
      </c>
    </row>
    <row r="325" spans="1:3" x14ac:dyDescent="0.25">
      <c r="A325" s="26" t="s">
        <v>167</v>
      </c>
      <c r="B325" s="26" t="s">
        <v>162</v>
      </c>
      <c r="C325" s="26" t="s">
        <v>575</v>
      </c>
    </row>
    <row r="326" spans="1:3" x14ac:dyDescent="0.25">
      <c r="A326" s="26" t="s">
        <v>167</v>
      </c>
      <c r="B326" s="26" t="s">
        <v>162</v>
      </c>
      <c r="C326" s="26" t="s">
        <v>320</v>
      </c>
    </row>
    <row r="327" spans="1:3" x14ac:dyDescent="0.25">
      <c r="A327" s="26" t="s">
        <v>167</v>
      </c>
      <c r="B327" s="26" t="s">
        <v>162</v>
      </c>
      <c r="C327" s="26" t="s">
        <v>309</v>
      </c>
    </row>
    <row r="328" spans="1:3" x14ac:dyDescent="0.25">
      <c r="A328" s="26" t="s">
        <v>167</v>
      </c>
      <c r="B328" s="26" t="s">
        <v>162</v>
      </c>
      <c r="C328" s="26" t="s">
        <v>310</v>
      </c>
    </row>
    <row r="329" spans="1:3" x14ac:dyDescent="0.25">
      <c r="A329" s="26" t="s">
        <v>167</v>
      </c>
      <c r="B329" s="26" t="s">
        <v>162</v>
      </c>
      <c r="C329" s="26" t="s">
        <v>542</v>
      </c>
    </row>
    <row r="330" spans="1:3" x14ac:dyDescent="0.25">
      <c r="A330" s="26" t="s">
        <v>167</v>
      </c>
      <c r="B330" s="26" t="s">
        <v>162</v>
      </c>
      <c r="C330" s="26" t="s">
        <v>307</v>
      </c>
    </row>
    <row r="331" spans="1:3" x14ac:dyDescent="0.25">
      <c r="A331" s="26" t="s">
        <v>167</v>
      </c>
      <c r="B331" s="26" t="s">
        <v>162</v>
      </c>
      <c r="C331" s="26" t="s">
        <v>538</v>
      </c>
    </row>
    <row r="332" spans="1:3" x14ac:dyDescent="0.25">
      <c r="A332" s="26" t="s">
        <v>167</v>
      </c>
      <c r="B332" s="26" t="s">
        <v>162</v>
      </c>
      <c r="C332" s="26" t="s">
        <v>507</v>
      </c>
    </row>
    <row r="333" spans="1:3" x14ac:dyDescent="0.25">
      <c r="A333" s="26" t="s">
        <v>167</v>
      </c>
      <c r="B333" s="26" t="s">
        <v>162</v>
      </c>
      <c r="C333" s="26" t="s">
        <v>545</v>
      </c>
    </row>
    <row r="334" spans="1:3" x14ac:dyDescent="0.25">
      <c r="A334" s="26" t="s">
        <v>167</v>
      </c>
      <c r="B334" s="26" t="s">
        <v>162</v>
      </c>
      <c r="C334" s="26" t="s">
        <v>547</v>
      </c>
    </row>
    <row r="335" spans="1:3" x14ac:dyDescent="0.25">
      <c r="A335" s="26" t="s">
        <v>167</v>
      </c>
      <c r="B335" s="26" t="s">
        <v>162</v>
      </c>
      <c r="C335" s="26" t="s">
        <v>308</v>
      </c>
    </row>
    <row r="336" spans="1:3" x14ac:dyDescent="0.25">
      <c r="A336" s="26" t="s">
        <v>167</v>
      </c>
      <c r="B336" s="26" t="s">
        <v>162</v>
      </c>
      <c r="C336" s="26" t="s">
        <v>578</v>
      </c>
    </row>
    <row r="337" spans="1:3" x14ac:dyDescent="0.25">
      <c r="A337" s="26" t="s">
        <v>167</v>
      </c>
      <c r="B337" s="26" t="s">
        <v>162</v>
      </c>
      <c r="C337" s="26" t="s">
        <v>411</v>
      </c>
    </row>
    <row r="338" spans="1:3" x14ac:dyDescent="0.25">
      <c r="A338" s="26" t="s">
        <v>167</v>
      </c>
      <c r="B338" s="26" t="s">
        <v>162</v>
      </c>
      <c r="C338" s="26" t="s">
        <v>313</v>
      </c>
    </row>
    <row r="339" spans="1:3" x14ac:dyDescent="0.25">
      <c r="A339" s="26" t="s">
        <v>167</v>
      </c>
      <c r="B339" s="26" t="s">
        <v>162</v>
      </c>
      <c r="C339" s="26" t="s">
        <v>314</v>
      </c>
    </row>
    <row r="340" spans="1:3" x14ac:dyDescent="0.25">
      <c r="A340" s="26" t="s">
        <v>167</v>
      </c>
      <c r="B340" s="26" t="s">
        <v>162</v>
      </c>
      <c r="C340" s="26" t="s">
        <v>421</v>
      </c>
    </row>
    <row r="341" spans="1:3" x14ac:dyDescent="0.25">
      <c r="A341" s="26" t="s">
        <v>167</v>
      </c>
      <c r="B341" s="26" t="s">
        <v>162</v>
      </c>
      <c r="C341" s="26" t="s">
        <v>311</v>
      </c>
    </row>
    <row r="342" spans="1:3" x14ac:dyDescent="0.25">
      <c r="A342" s="26" t="s">
        <v>167</v>
      </c>
      <c r="B342" s="26" t="s">
        <v>162</v>
      </c>
      <c r="C342" s="26" t="s">
        <v>551</v>
      </c>
    </row>
    <row r="343" spans="1:3" x14ac:dyDescent="0.25">
      <c r="A343" s="26" t="s">
        <v>167</v>
      </c>
      <c r="B343" s="26" t="s">
        <v>162</v>
      </c>
      <c r="C343" s="26" t="s">
        <v>422</v>
      </c>
    </row>
    <row r="344" spans="1:3" x14ac:dyDescent="0.25">
      <c r="A344" s="26" t="s">
        <v>160</v>
      </c>
      <c r="B344" s="26" t="s">
        <v>155</v>
      </c>
      <c r="C344" s="26" t="s">
        <v>583</v>
      </c>
    </row>
    <row r="345" spans="1:3" x14ac:dyDescent="0.25">
      <c r="A345" s="26" t="s">
        <v>160</v>
      </c>
      <c r="B345" s="26" t="s">
        <v>155</v>
      </c>
      <c r="C345" s="26" t="s">
        <v>472</v>
      </c>
    </row>
    <row r="346" spans="1:3" x14ac:dyDescent="0.25">
      <c r="A346" s="26" t="s">
        <v>160</v>
      </c>
      <c r="B346" s="26" t="s">
        <v>155</v>
      </c>
      <c r="C346" s="26" t="s">
        <v>333</v>
      </c>
    </row>
    <row r="347" spans="1:3" x14ac:dyDescent="0.25">
      <c r="A347" s="26" t="s">
        <v>160</v>
      </c>
      <c r="B347" s="26" t="s">
        <v>155</v>
      </c>
      <c r="C347" s="26" t="s">
        <v>504</v>
      </c>
    </row>
    <row r="348" spans="1:3" x14ac:dyDescent="0.25">
      <c r="A348" s="26" t="s">
        <v>160</v>
      </c>
      <c r="B348" s="26" t="s">
        <v>155</v>
      </c>
      <c r="C348" s="26" t="s">
        <v>334</v>
      </c>
    </row>
    <row r="349" spans="1:3" x14ac:dyDescent="0.25">
      <c r="A349" s="26" t="s">
        <v>160</v>
      </c>
      <c r="B349" s="26" t="s">
        <v>155</v>
      </c>
      <c r="C349" s="26" t="s">
        <v>577</v>
      </c>
    </row>
    <row r="350" spans="1:3" x14ac:dyDescent="0.25">
      <c r="A350" s="26" t="s">
        <v>160</v>
      </c>
      <c r="B350" s="26" t="s">
        <v>155</v>
      </c>
      <c r="C350" s="26" t="s">
        <v>503</v>
      </c>
    </row>
    <row r="351" spans="1:3" x14ac:dyDescent="0.25">
      <c r="A351" s="26" t="s">
        <v>160</v>
      </c>
      <c r="B351" s="26" t="s">
        <v>155</v>
      </c>
      <c r="C351" s="26" t="s">
        <v>510</v>
      </c>
    </row>
    <row r="352" spans="1:3" x14ac:dyDescent="0.25">
      <c r="A352" s="26" t="s">
        <v>160</v>
      </c>
      <c r="B352" s="26" t="s">
        <v>155</v>
      </c>
      <c r="C352" s="26" t="s">
        <v>538</v>
      </c>
    </row>
    <row r="353" spans="1:3" x14ac:dyDescent="0.25">
      <c r="A353" s="26" t="s">
        <v>160</v>
      </c>
      <c r="B353" s="26" t="s">
        <v>155</v>
      </c>
      <c r="C353" s="26" t="s">
        <v>494</v>
      </c>
    </row>
    <row r="354" spans="1:3" x14ac:dyDescent="0.25">
      <c r="A354" s="26" t="s">
        <v>160</v>
      </c>
      <c r="B354" s="26" t="s">
        <v>155</v>
      </c>
      <c r="C354" s="26" t="s">
        <v>519</v>
      </c>
    </row>
    <row r="355" spans="1:3" x14ac:dyDescent="0.25">
      <c r="A355" s="26" t="s">
        <v>160</v>
      </c>
      <c r="B355" s="26" t="s">
        <v>155</v>
      </c>
      <c r="C355" s="26" t="s">
        <v>463</v>
      </c>
    </row>
    <row r="356" spans="1:3" x14ac:dyDescent="0.25">
      <c r="A356" s="26" t="s">
        <v>160</v>
      </c>
      <c r="B356" s="26" t="s">
        <v>155</v>
      </c>
      <c r="C356" s="26" t="s">
        <v>512</v>
      </c>
    </row>
    <row r="357" spans="1:3" x14ac:dyDescent="0.25">
      <c r="A357" s="26" t="s">
        <v>160</v>
      </c>
      <c r="B357" s="26" t="s">
        <v>155</v>
      </c>
      <c r="C357" s="26" t="s">
        <v>516</v>
      </c>
    </row>
    <row r="358" spans="1:3" x14ac:dyDescent="0.25">
      <c r="A358" s="26" t="s">
        <v>160</v>
      </c>
      <c r="B358" s="26" t="s">
        <v>155</v>
      </c>
      <c r="C358" s="26" t="s">
        <v>331</v>
      </c>
    </row>
    <row r="359" spans="1:3" x14ac:dyDescent="0.25">
      <c r="A359" s="26" t="s">
        <v>160</v>
      </c>
      <c r="B359" s="26" t="s">
        <v>155</v>
      </c>
      <c r="C359" s="26" t="s">
        <v>502</v>
      </c>
    </row>
    <row r="360" spans="1:3" x14ac:dyDescent="0.25">
      <c r="A360" s="26" t="s">
        <v>160</v>
      </c>
      <c r="B360" s="26" t="s">
        <v>155</v>
      </c>
      <c r="C360" s="26" t="s">
        <v>558</v>
      </c>
    </row>
    <row r="361" spans="1:3" x14ac:dyDescent="0.25">
      <c r="A361" s="26" t="s">
        <v>160</v>
      </c>
      <c r="B361" s="26" t="s">
        <v>155</v>
      </c>
      <c r="C361" s="26" t="s">
        <v>465</v>
      </c>
    </row>
    <row r="362" spans="1:3" x14ac:dyDescent="0.25">
      <c r="A362" s="26" t="s">
        <v>160</v>
      </c>
      <c r="B362" s="26" t="s">
        <v>155</v>
      </c>
      <c r="C362" s="26" t="s">
        <v>466</v>
      </c>
    </row>
    <row r="363" spans="1:3" x14ac:dyDescent="0.25">
      <c r="A363" s="26" t="s">
        <v>160</v>
      </c>
      <c r="B363" s="26" t="s">
        <v>155</v>
      </c>
      <c r="C363" s="26" t="s">
        <v>464</v>
      </c>
    </row>
    <row r="364" spans="1:3" x14ac:dyDescent="0.25">
      <c r="A364" s="26" t="s">
        <v>160</v>
      </c>
      <c r="B364" s="26" t="s">
        <v>155</v>
      </c>
      <c r="C364" s="26" t="s">
        <v>462</v>
      </c>
    </row>
    <row r="365" spans="1:3" x14ac:dyDescent="0.25">
      <c r="A365" s="26" t="s">
        <v>160</v>
      </c>
      <c r="B365" s="26" t="s">
        <v>155</v>
      </c>
      <c r="C365" s="26" t="s">
        <v>332</v>
      </c>
    </row>
    <row r="366" spans="1:3" x14ac:dyDescent="0.25">
      <c r="A366" s="26" t="s">
        <v>160</v>
      </c>
      <c r="B366" s="26" t="s">
        <v>155</v>
      </c>
      <c r="C366" s="26" t="s">
        <v>557</v>
      </c>
    </row>
    <row r="367" spans="1:3" x14ac:dyDescent="0.25">
      <c r="A367" s="26" t="s">
        <v>160</v>
      </c>
      <c r="B367" s="26" t="s">
        <v>155</v>
      </c>
      <c r="C367" s="26" t="s">
        <v>559</v>
      </c>
    </row>
    <row r="368" spans="1:3" x14ac:dyDescent="0.25">
      <c r="A368" s="26" t="s">
        <v>160</v>
      </c>
      <c r="B368" s="26" t="s">
        <v>155</v>
      </c>
      <c r="C368" s="26" t="s">
        <v>555</v>
      </c>
    </row>
    <row r="369" spans="1:3" x14ac:dyDescent="0.25">
      <c r="A369" s="26" t="s">
        <v>160</v>
      </c>
      <c r="B369" s="26" t="s">
        <v>155</v>
      </c>
      <c r="C369" s="26" t="s">
        <v>524</v>
      </c>
    </row>
    <row r="370" spans="1:3" x14ac:dyDescent="0.25">
      <c r="A370" s="26" t="s">
        <v>160</v>
      </c>
      <c r="B370" s="26" t="s">
        <v>155</v>
      </c>
      <c r="C370" s="26" t="s">
        <v>467</v>
      </c>
    </row>
    <row r="371" spans="1:3" x14ac:dyDescent="0.25">
      <c r="A371" s="26" t="s">
        <v>160</v>
      </c>
      <c r="B371" s="26" t="s">
        <v>155</v>
      </c>
      <c r="C371" s="26" t="s">
        <v>496</v>
      </c>
    </row>
    <row r="372" spans="1:3" x14ac:dyDescent="0.25">
      <c r="A372" s="26" t="s">
        <v>160</v>
      </c>
      <c r="B372" s="26" t="s">
        <v>155</v>
      </c>
      <c r="C372" s="26" t="s">
        <v>535</v>
      </c>
    </row>
    <row r="373" spans="1:3" x14ac:dyDescent="0.25">
      <c r="A373" s="26" t="s">
        <v>160</v>
      </c>
      <c r="B373" s="26" t="s">
        <v>155</v>
      </c>
      <c r="C373" s="26" t="s">
        <v>471</v>
      </c>
    </row>
    <row r="374" spans="1:3" x14ac:dyDescent="0.25">
      <c r="A374" s="26" t="s">
        <v>160</v>
      </c>
      <c r="B374" s="26" t="s">
        <v>155</v>
      </c>
      <c r="C374" s="26" t="s">
        <v>562</v>
      </c>
    </row>
    <row r="375" spans="1:3" x14ac:dyDescent="0.25">
      <c r="A375" s="26" t="s">
        <v>160</v>
      </c>
      <c r="B375" s="26" t="s">
        <v>155</v>
      </c>
      <c r="C375" s="26" t="s">
        <v>470</v>
      </c>
    </row>
    <row r="376" spans="1:3" x14ac:dyDescent="0.25">
      <c r="A376" s="26" t="s">
        <v>160</v>
      </c>
      <c r="B376" s="26" t="s">
        <v>155</v>
      </c>
      <c r="C376" s="26" t="s">
        <v>571</v>
      </c>
    </row>
    <row r="377" spans="1:3" x14ac:dyDescent="0.25">
      <c r="A377" s="26" t="s">
        <v>160</v>
      </c>
      <c r="B377" s="26" t="s">
        <v>155</v>
      </c>
      <c r="C377" s="26" t="s">
        <v>337</v>
      </c>
    </row>
    <row r="378" spans="1:3" x14ac:dyDescent="0.25">
      <c r="A378" s="26" t="s">
        <v>160</v>
      </c>
      <c r="B378" s="26" t="s">
        <v>155</v>
      </c>
      <c r="C378" s="26" t="s">
        <v>508</v>
      </c>
    </row>
    <row r="379" spans="1:3" x14ac:dyDescent="0.25">
      <c r="A379" s="26" t="s">
        <v>160</v>
      </c>
      <c r="B379" s="26" t="s">
        <v>155</v>
      </c>
      <c r="C379" s="26" t="s">
        <v>491</v>
      </c>
    </row>
    <row r="380" spans="1:3" x14ac:dyDescent="0.25">
      <c r="A380" s="26" t="s">
        <v>160</v>
      </c>
      <c r="B380" s="26" t="s">
        <v>155</v>
      </c>
      <c r="C380" s="26" t="s">
        <v>547</v>
      </c>
    </row>
    <row r="381" spans="1:3" x14ac:dyDescent="0.25">
      <c r="A381" s="26" t="s">
        <v>160</v>
      </c>
      <c r="B381" s="26" t="s">
        <v>155</v>
      </c>
      <c r="C381" s="26" t="s">
        <v>461</v>
      </c>
    </row>
    <row r="382" spans="1:3" x14ac:dyDescent="0.25">
      <c r="A382" s="26" t="s">
        <v>1647</v>
      </c>
      <c r="B382" s="26" t="s">
        <v>1644</v>
      </c>
      <c r="C382" s="26" t="s">
        <v>330</v>
      </c>
    </row>
    <row r="383" spans="1:3" x14ac:dyDescent="0.25">
      <c r="A383" s="26" t="s">
        <v>1647</v>
      </c>
      <c r="B383" s="26" t="s">
        <v>1644</v>
      </c>
      <c r="C383" s="26" t="s">
        <v>327</v>
      </c>
    </row>
    <row r="384" spans="1:3" x14ac:dyDescent="0.25">
      <c r="A384" s="26" t="s">
        <v>1647</v>
      </c>
      <c r="B384" s="26" t="s">
        <v>1644</v>
      </c>
      <c r="C384" s="26" t="s">
        <v>565</v>
      </c>
    </row>
    <row r="385" spans="1:3" x14ac:dyDescent="0.25">
      <c r="A385" s="26" t="s">
        <v>1647</v>
      </c>
      <c r="B385" s="26" t="s">
        <v>1644</v>
      </c>
      <c r="C385" s="26" t="s">
        <v>500</v>
      </c>
    </row>
    <row r="386" spans="1:3" x14ac:dyDescent="0.25">
      <c r="A386" s="26" t="s">
        <v>1647</v>
      </c>
      <c r="B386" s="26" t="s">
        <v>1644</v>
      </c>
      <c r="C386" s="26" t="s">
        <v>551</v>
      </c>
    </row>
    <row r="387" spans="1:3" x14ac:dyDescent="0.25">
      <c r="A387" s="26" t="s">
        <v>1647</v>
      </c>
      <c r="B387" s="26" t="s">
        <v>1644</v>
      </c>
      <c r="C387" s="26" t="s">
        <v>328</v>
      </c>
    </row>
    <row r="388" spans="1:3" x14ac:dyDescent="0.25">
      <c r="A388" s="26" t="s">
        <v>1647</v>
      </c>
      <c r="B388" s="26" t="s">
        <v>1644</v>
      </c>
      <c r="C388" s="26" t="s">
        <v>518</v>
      </c>
    </row>
    <row r="389" spans="1:3" x14ac:dyDescent="0.25">
      <c r="A389" s="26" t="s">
        <v>1647</v>
      </c>
      <c r="B389" s="26" t="s">
        <v>1644</v>
      </c>
      <c r="C389" s="26" t="s">
        <v>568</v>
      </c>
    </row>
    <row r="390" spans="1:3" x14ac:dyDescent="0.25">
      <c r="A390" s="26" t="s">
        <v>1647</v>
      </c>
      <c r="B390" s="26" t="s">
        <v>1644</v>
      </c>
      <c r="C390" s="26" t="s">
        <v>482</v>
      </c>
    </row>
    <row r="391" spans="1:3" x14ac:dyDescent="0.25">
      <c r="A391" s="26" t="s">
        <v>1647</v>
      </c>
      <c r="B391" s="26" t="s">
        <v>1644</v>
      </c>
      <c r="C391" s="26" t="s">
        <v>580</v>
      </c>
    </row>
    <row r="392" spans="1:3" x14ac:dyDescent="0.25">
      <c r="A392" s="26" t="s">
        <v>1647</v>
      </c>
      <c r="B392" s="26" t="s">
        <v>1644</v>
      </c>
      <c r="C392" s="26" t="s">
        <v>506</v>
      </c>
    </row>
    <row r="393" spans="1:3" x14ac:dyDescent="0.25">
      <c r="A393" s="26" t="s">
        <v>1647</v>
      </c>
      <c r="B393" s="26" t="s">
        <v>1644</v>
      </c>
      <c r="C393" s="26" t="s">
        <v>574</v>
      </c>
    </row>
    <row r="394" spans="1:3" x14ac:dyDescent="0.25">
      <c r="A394" s="26" t="s">
        <v>1647</v>
      </c>
      <c r="B394" s="26" t="s">
        <v>1644</v>
      </c>
      <c r="C394" s="26" t="s">
        <v>508</v>
      </c>
    </row>
    <row r="395" spans="1:3" x14ac:dyDescent="0.25">
      <c r="A395" s="26" t="s">
        <v>1647</v>
      </c>
      <c r="B395" s="26" t="s">
        <v>1644</v>
      </c>
      <c r="C395" s="26" t="s">
        <v>306</v>
      </c>
    </row>
    <row r="396" spans="1:3" x14ac:dyDescent="0.25">
      <c r="A396" s="26" t="s">
        <v>1647</v>
      </c>
      <c r="B396" s="26" t="s">
        <v>1644</v>
      </c>
      <c r="C396" s="26" t="s">
        <v>504</v>
      </c>
    </row>
    <row r="397" spans="1:3" x14ac:dyDescent="0.25">
      <c r="A397" s="26" t="s">
        <v>1647</v>
      </c>
      <c r="B397" s="26" t="s">
        <v>1644</v>
      </c>
      <c r="C397" s="26" t="s">
        <v>573</v>
      </c>
    </row>
    <row r="398" spans="1:3" x14ac:dyDescent="0.25">
      <c r="A398" s="26" t="s">
        <v>1647</v>
      </c>
      <c r="B398" s="26" t="s">
        <v>1644</v>
      </c>
      <c r="C398" s="26" t="s">
        <v>514</v>
      </c>
    </row>
    <row r="399" spans="1:3" x14ac:dyDescent="0.25">
      <c r="A399" s="26" t="s">
        <v>1647</v>
      </c>
      <c r="B399" s="26" t="s">
        <v>1644</v>
      </c>
      <c r="C399" s="26" t="s">
        <v>539</v>
      </c>
    </row>
    <row r="400" spans="1:3" x14ac:dyDescent="0.25">
      <c r="A400" s="26" t="s">
        <v>1647</v>
      </c>
      <c r="B400" s="26" t="s">
        <v>1644</v>
      </c>
      <c r="C400" s="26" t="s">
        <v>542</v>
      </c>
    </row>
    <row r="401" spans="1:3" x14ac:dyDescent="0.25">
      <c r="A401" s="26" t="s">
        <v>1647</v>
      </c>
      <c r="B401" s="26" t="s">
        <v>1644</v>
      </c>
      <c r="C401" s="26" t="s">
        <v>284</v>
      </c>
    </row>
    <row r="402" spans="1:3" x14ac:dyDescent="0.25">
      <c r="A402" s="26" t="s">
        <v>1647</v>
      </c>
      <c r="B402" s="26" t="s">
        <v>1644</v>
      </c>
      <c r="C402" s="26" t="s">
        <v>285</v>
      </c>
    </row>
    <row r="403" spans="1:3" x14ac:dyDescent="0.25">
      <c r="A403" s="26" t="s">
        <v>1647</v>
      </c>
      <c r="B403" s="26" t="s">
        <v>1644</v>
      </c>
      <c r="C403" s="26" t="s">
        <v>533</v>
      </c>
    </row>
    <row r="404" spans="1:3" x14ac:dyDescent="0.25">
      <c r="A404" s="26" t="s">
        <v>1647</v>
      </c>
      <c r="B404" s="26" t="s">
        <v>1644</v>
      </c>
      <c r="C404" s="26" t="s">
        <v>282</v>
      </c>
    </row>
    <row r="405" spans="1:3" x14ac:dyDescent="0.25">
      <c r="A405" s="26" t="s">
        <v>1647</v>
      </c>
      <c r="B405" s="26" t="s">
        <v>1644</v>
      </c>
      <c r="C405" s="26" t="s">
        <v>283</v>
      </c>
    </row>
    <row r="406" spans="1:3" x14ac:dyDescent="0.25">
      <c r="A406" s="26" t="s">
        <v>1647</v>
      </c>
      <c r="B406" s="26" t="s">
        <v>1644</v>
      </c>
      <c r="C406" s="26" t="s">
        <v>481</v>
      </c>
    </row>
    <row r="407" spans="1:3" x14ac:dyDescent="0.25">
      <c r="A407" s="26" t="s">
        <v>1647</v>
      </c>
      <c r="B407" s="26" t="s">
        <v>1644</v>
      </c>
      <c r="C407" s="26" t="s">
        <v>288</v>
      </c>
    </row>
    <row r="408" spans="1:3" x14ac:dyDescent="0.25">
      <c r="A408" s="26" t="s">
        <v>1647</v>
      </c>
      <c r="B408" s="26" t="s">
        <v>1644</v>
      </c>
      <c r="C408" s="26" t="s">
        <v>528</v>
      </c>
    </row>
    <row r="409" spans="1:3" x14ac:dyDescent="0.25">
      <c r="A409" s="26" t="s">
        <v>1641</v>
      </c>
      <c r="B409" s="26" t="s">
        <v>1637</v>
      </c>
      <c r="C409" s="26" t="s">
        <v>289</v>
      </c>
    </row>
    <row r="410" spans="1:3" x14ac:dyDescent="0.25">
      <c r="A410" s="26" t="s">
        <v>1641</v>
      </c>
      <c r="B410" s="26" t="s">
        <v>1637</v>
      </c>
      <c r="C410" s="26" t="s">
        <v>495</v>
      </c>
    </row>
    <row r="411" spans="1:3" x14ac:dyDescent="0.25">
      <c r="A411" s="26" t="s">
        <v>1641</v>
      </c>
      <c r="B411" s="26" t="s">
        <v>1637</v>
      </c>
      <c r="C411" s="26" t="s">
        <v>497</v>
      </c>
    </row>
    <row r="412" spans="1:3" x14ac:dyDescent="0.25">
      <c r="A412" s="26" t="s">
        <v>1641</v>
      </c>
      <c r="B412" s="26" t="s">
        <v>1637</v>
      </c>
      <c r="C412" s="26" t="s">
        <v>503</v>
      </c>
    </row>
    <row r="413" spans="1:3" x14ac:dyDescent="0.25">
      <c r="A413" s="26" t="s">
        <v>1641</v>
      </c>
      <c r="B413" s="26" t="s">
        <v>1637</v>
      </c>
      <c r="C413" s="26" t="s">
        <v>512</v>
      </c>
    </row>
    <row r="414" spans="1:3" x14ac:dyDescent="0.25">
      <c r="A414" s="26" t="s">
        <v>1641</v>
      </c>
      <c r="B414" s="26" t="s">
        <v>1637</v>
      </c>
      <c r="C414" s="26" t="s">
        <v>502</v>
      </c>
    </row>
    <row r="415" spans="1:3" x14ac:dyDescent="0.25">
      <c r="A415" s="26" t="s">
        <v>1641</v>
      </c>
      <c r="B415" s="26" t="s">
        <v>1637</v>
      </c>
      <c r="C415" s="26" t="s">
        <v>286</v>
      </c>
    </row>
    <row r="416" spans="1:3" x14ac:dyDescent="0.25">
      <c r="A416" s="26" t="s">
        <v>1641</v>
      </c>
      <c r="B416" s="26" t="s">
        <v>1637</v>
      </c>
      <c r="C416" s="26" t="s">
        <v>499</v>
      </c>
    </row>
    <row r="417" spans="1:3" x14ac:dyDescent="0.25">
      <c r="A417" s="26" t="s">
        <v>1641</v>
      </c>
      <c r="B417" s="26" t="s">
        <v>1637</v>
      </c>
      <c r="C417" s="26" t="s">
        <v>509</v>
      </c>
    </row>
    <row r="418" spans="1:3" x14ac:dyDescent="0.25">
      <c r="A418" s="26" t="s">
        <v>1641</v>
      </c>
      <c r="B418" s="26" t="s">
        <v>1637</v>
      </c>
      <c r="C418" s="26" t="s">
        <v>524</v>
      </c>
    </row>
    <row r="419" spans="1:3" x14ac:dyDescent="0.25">
      <c r="A419" s="26" t="s">
        <v>1641</v>
      </c>
      <c r="B419" s="26" t="s">
        <v>1637</v>
      </c>
      <c r="C419" s="26" t="s">
        <v>489</v>
      </c>
    </row>
    <row r="420" spans="1:3" x14ac:dyDescent="0.25">
      <c r="A420" s="26" t="s">
        <v>1641</v>
      </c>
      <c r="B420" s="26" t="s">
        <v>1637</v>
      </c>
      <c r="C420" s="26" t="s">
        <v>287</v>
      </c>
    </row>
    <row r="421" spans="1:3" x14ac:dyDescent="0.25">
      <c r="A421" s="26" t="s">
        <v>1641</v>
      </c>
      <c r="B421" s="26" t="s">
        <v>1637</v>
      </c>
      <c r="C421" s="26" t="s">
        <v>518</v>
      </c>
    </row>
    <row r="422" spans="1:3" x14ac:dyDescent="0.25">
      <c r="A422" s="26" t="s">
        <v>1641</v>
      </c>
      <c r="B422" s="26" t="s">
        <v>1637</v>
      </c>
      <c r="C422" s="26" t="s">
        <v>568</v>
      </c>
    </row>
    <row r="423" spans="1:3" x14ac:dyDescent="0.25">
      <c r="A423" s="26" t="s">
        <v>1641</v>
      </c>
      <c r="B423" s="26" t="s">
        <v>1637</v>
      </c>
      <c r="C423" s="26" t="s">
        <v>525</v>
      </c>
    </row>
    <row r="424" spans="1:3" x14ac:dyDescent="0.25">
      <c r="A424" s="26" t="s">
        <v>1641</v>
      </c>
      <c r="B424" s="26" t="s">
        <v>1637</v>
      </c>
      <c r="C424" s="26" t="s">
        <v>580</v>
      </c>
    </row>
    <row r="425" spans="1:3" x14ac:dyDescent="0.25">
      <c r="A425" s="26" t="s">
        <v>1641</v>
      </c>
      <c r="B425" s="26" t="s">
        <v>1637</v>
      </c>
      <c r="C425" s="26" t="s">
        <v>506</v>
      </c>
    </row>
    <row r="426" spans="1:3" x14ac:dyDescent="0.25">
      <c r="A426" s="26" t="s">
        <v>1641</v>
      </c>
      <c r="B426" s="26" t="s">
        <v>1637</v>
      </c>
      <c r="C426" s="26" t="s">
        <v>513</v>
      </c>
    </row>
    <row r="427" spans="1:3" x14ac:dyDescent="0.25">
      <c r="A427" s="26" t="s">
        <v>1641</v>
      </c>
      <c r="B427" s="26" t="s">
        <v>1637</v>
      </c>
      <c r="C427" s="26" t="s">
        <v>490</v>
      </c>
    </row>
    <row r="428" spans="1:3" x14ac:dyDescent="0.25">
      <c r="A428" s="26" t="s">
        <v>1641</v>
      </c>
      <c r="B428" s="26" t="s">
        <v>1637</v>
      </c>
      <c r="C428" s="26" t="s">
        <v>515</v>
      </c>
    </row>
    <row r="429" spans="1:3" x14ac:dyDescent="0.25">
      <c r="A429" s="26" t="s">
        <v>1641</v>
      </c>
      <c r="B429" s="26" t="s">
        <v>1637</v>
      </c>
      <c r="C429" s="26" t="s">
        <v>417</v>
      </c>
    </row>
    <row r="430" spans="1:3" x14ac:dyDescent="0.25">
      <c r="A430" s="26" t="s">
        <v>1641</v>
      </c>
      <c r="B430" s="26" t="s">
        <v>1637</v>
      </c>
      <c r="C430" s="26" t="s">
        <v>505</v>
      </c>
    </row>
    <row r="431" spans="1:3" x14ac:dyDescent="0.25">
      <c r="A431" s="26" t="s">
        <v>1641</v>
      </c>
      <c r="B431" s="26" t="s">
        <v>1637</v>
      </c>
      <c r="C431" s="26" t="s">
        <v>493</v>
      </c>
    </row>
    <row r="432" spans="1:3" x14ac:dyDescent="0.25">
      <c r="A432" s="26" t="s">
        <v>1641</v>
      </c>
      <c r="B432" s="26" t="s">
        <v>1637</v>
      </c>
      <c r="C432" s="26" t="s">
        <v>519</v>
      </c>
    </row>
    <row r="433" spans="1:3" x14ac:dyDescent="0.25">
      <c r="A433" s="26" t="s">
        <v>1641</v>
      </c>
      <c r="B433" s="26" t="s">
        <v>1637</v>
      </c>
      <c r="C433" s="26" t="s">
        <v>516</v>
      </c>
    </row>
    <row r="434" spans="1:3" x14ac:dyDescent="0.25">
      <c r="A434" s="26" t="s">
        <v>1641</v>
      </c>
      <c r="B434" s="26" t="s">
        <v>1637</v>
      </c>
      <c r="C434" s="26" t="s">
        <v>276</v>
      </c>
    </row>
    <row r="435" spans="1:3" x14ac:dyDescent="0.25">
      <c r="A435" s="26" t="s">
        <v>1641</v>
      </c>
      <c r="B435" s="26" t="s">
        <v>1637</v>
      </c>
      <c r="C435" s="26" t="s">
        <v>501</v>
      </c>
    </row>
    <row r="436" spans="1:3" x14ac:dyDescent="0.25">
      <c r="A436" s="26" t="s">
        <v>1641</v>
      </c>
      <c r="B436" s="26" t="s">
        <v>1637</v>
      </c>
      <c r="C436" s="26" t="s">
        <v>550</v>
      </c>
    </row>
    <row r="437" spans="1:3" x14ac:dyDescent="0.25">
      <c r="A437" s="26" t="s">
        <v>1641</v>
      </c>
      <c r="B437" s="26" t="s">
        <v>1637</v>
      </c>
      <c r="C437" s="26" t="s">
        <v>514</v>
      </c>
    </row>
    <row r="438" spans="1:3" x14ac:dyDescent="0.25">
      <c r="A438" s="26" t="s">
        <v>1641</v>
      </c>
      <c r="B438" s="26" t="s">
        <v>1637</v>
      </c>
      <c r="C438" s="26" t="s">
        <v>523</v>
      </c>
    </row>
    <row r="439" spans="1:3" x14ac:dyDescent="0.25">
      <c r="A439" s="26" t="s">
        <v>1641</v>
      </c>
      <c r="B439" s="26" t="s">
        <v>1637</v>
      </c>
      <c r="C439" s="26" t="s">
        <v>541</v>
      </c>
    </row>
    <row r="440" spans="1:3" x14ac:dyDescent="0.25">
      <c r="A440" s="26" t="s">
        <v>1641</v>
      </c>
      <c r="B440" s="26" t="s">
        <v>1637</v>
      </c>
      <c r="C440" s="26" t="s">
        <v>536</v>
      </c>
    </row>
    <row r="441" spans="1:3" x14ac:dyDescent="0.25">
      <c r="A441" s="26" t="s">
        <v>1641</v>
      </c>
      <c r="B441" s="26" t="s">
        <v>1637</v>
      </c>
      <c r="C441" s="26" t="s">
        <v>277</v>
      </c>
    </row>
    <row r="442" spans="1:3" x14ac:dyDescent="0.25">
      <c r="A442" s="26" t="s">
        <v>1641</v>
      </c>
      <c r="B442" s="26" t="s">
        <v>1637</v>
      </c>
      <c r="C442" s="26" t="s">
        <v>419</v>
      </c>
    </row>
    <row r="443" spans="1:3" x14ac:dyDescent="0.25">
      <c r="A443" s="26" t="s">
        <v>1641</v>
      </c>
      <c r="B443" s="26" t="s">
        <v>1637</v>
      </c>
      <c r="C443" s="26" t="s">
        <v>491</v>
      </c>
    </row>
    <row r="444" spans="1:3" x14ac:dyDescent="0.25">
      <c r="A444" s="26" t="s">
        <v>1641</v>
      </c>
      <c r="B444" s="26" t="s">
        <v>1637</v>
      </c>
      <c r="C444" s="26" t="s">
        <v>420</v>
      </c>
    </row>
    <row r="445" spans="1:3" x14ac:dyDescent="0.25">
      <c r="A445" s="26" t="s">
        <v>1641</v>
      </c>
      <c r="B445" s="26" t="s">
        <v>1637</v>
      </c>
      <c r="C445" s="26" t="s">
        <v>540</v>
      </c>
    </row>
    <row r="446" spans="1:3" x14ac:dyDescent="0.25">
      <c r="A446" s="26" t="s">
        <v>1641</v>
      </c>
      <c r="B446" s="26" t="s">
        <v>1637</v>
      </c>
      <c r="C446" s="26" t="s">
        <v>274</v>
      </c>
    </row>
    <row r="447" spans="1:3" x14ac:dyDescent="0.25">
      <c r="A447" s="26" t="s">
        <v>1641</v>
      </c>
      <c r="B447" s="26" t="s">
        <v>1637</v>
      </c>
      <c r="C447" s="26" t="s">
        <v>530</v>
      </c>
    </row>
    <row r="448" spans="1:3" x14ac:dyDescent="0.25">
      <c r="A448" s="26" t="s">
        <v>1641</v>
      </c>
      <c r="B448" s="26" t="s">
        <v>1637</v>
      </c>
      <c r="C448" s="26" t="s">
        <v>275</v>
      </c>
    </row>
    <row r="449" spans="1:3" x14ac:dyDescent="0.25">
      <c r="A449" s="26" t="s">
        <v>1641</v>
      </c>
      <c r="B449" s="26" t="s">
        <v>1637</v>
      </c>
      <c r="C449" s="26" t="s">
        <v>553</v>
      </c>
    </row>
    <row r="450" spans="1:3" x14ac:dyDescent="0.25">
      <c r="A450" s="26" t="s">
        <v>1641</v>
      </c>
      <c r="B450" s="26" t="s">
        <v>1637</v>
      </c>
      <c r="C450" s="26" t="s">
        <v>511</v>
      </c>
    </row>
    <row r="451" spans="1:3" x14ac:dyDescent="0.25">
      <c r="A451" s="26" t="s">
        <v>1641</v>
      </c>
      <c r="B451" s="26" t="s">
        <v>1637</v>
      </c>
      <c r="C451" s="26" t="s">
        <v>280</v>
      </c>
    </row>
    <row r="452" spans="1:3" x14ac:dyDescent="0.25">
      <c r="A452" s="26" t="s">
        <v>1641</v>
      </c>
      <c r="B452" s="26" t="s">
        <v>1637</v>
      </c>
      <c r="C452" s="26" t="s">
        <v>529</v>
      </c>
    </row>
    <row r="453" spans="1:3" x14ac:dyDescent="0.25">
      <c r="A453" s="26" t="s">
        <v>1623</v>
      </c>
      <c r="B453" s="26" t="s">
        <v>1619</v>
      </c>
      <c r="C453" s="26" t="s">
        <v>553</v>
      </c>
    </row>
    <row r="454" spans="1:3" x14ac:dyDescent="0.25">
      <c r="A454" s="26" t="s">
        <v>1623</v>
      </c>
      <c r="B454" s="26" t="s">
        <v>1619</v>
      </c>
      <c r="C454" s="26" t="s">
        <v>548</v>
      </c>
    </row>
    <row r="455" spans="1:3" x14ac:dyDescent="0.25">
      <c r="A455" s="26" t="s">
        <v>1623</v>
      </c>
      <c r="B455" s="26" t="s">
        <v>1619</v>
      </c>
      <c r="C455" s="26" t="s">
        <v>510</v>
      </c>
    </row>
    <row r="456" spans="1:3" x14ac:dyDescent="0.25">
      <c r="A456" s="26" t="s">
        <v>1623</v>
      </c>
      <c r="B456" s="26" t="s">
        <v>1619</v>
      </c>
      <c r="C456" s="26" t="s">
        <v>498</v>
      </c>
    </row>
    <row r="457" spans="1:3" x14ac:dyDescent="0.25">
      <c r="A457" s="26" t="s">
        <v>1623</v>
      </c>
      <c r="B457" s="26" t="s">
        <v>1619</v>
      </c>
      <c r="C457" s="26" t="s">
        <v>281</v>
      </c>
    </row>
    <row r="458" spans="1:3" x14ac:dyDescent="0.25">
      <c r="A458" s="26" t="s">
        <v>1623</v>
      </c>
      <c r="B458" s="26" t="s">
        <v>1619</v>
      </c>
      <c r="C458" s="26" t="s">
        <v>513</v>
      </c>
    </row>
    <row r="459" spans="1:3" x14ac:dyDescent="0.25">
      <c r="A459" s="26" t="s">
        <v>1623</v>
      </c>
      <c r="B459" s="26" t="s">
        <v>1619</v>
      </c>
      <c r="C459" s="26" t="s">
        <v>278</v>
      </c>
    </row>
    <row r="460" spans="1:3" x14ac:dyDescent="0.25">
      <c r="A460" s="26" t="s">
        <v>1623</v>
      </c>
      <c r="B460" s="26" t="s">
        <v>1619</v>
      </c>
      <c r="C460" s="26" t="s">
        <v>529</v>
      </c>
    </row>
    <row r="461" spans="1:3" x14ac:dyDescent="0.25">
      <c r="A461" s="26" t="s">
        <v>1623</v>
      </c>
      <c r="B461" s="26" t="s">
        <v>1619</v>
      </c>
      <c r="C461" s="26" t="s">
        <v>514</v>
      </c>
    </row>
    <row r="462" spans="1:3" x14ac:dyDescent="0.25">
      <c r="A462" s="26" t="s">
        <v>1623</v>
      </c>
      <c r="B462" s="26" t="s">
        <v>1619</v>
      </c>
      <c r="C462" s="26" t="s">
        <v>520</v>
      </c>
    </row>
    <row r="463" spans="1:3" x14ac:dyDescent="0.25">
      <c r="A463" s="26" t="s">
        <v>1623</v>
      </c>
      <c r="B463" s="26" t="s">
        <v>1619</v>
      </c>
      <c r="C463" s="26" t="s">
        <v>497</v>
      </c>
    </row>
    <row r="464" spans="1:3" x14ac:dyDescent="0.25">
      <c r="A464" s="26" t="s">
        <v>1623</v>
      </c>
      <c r="B464" s="26" t="s">
        <v>1619</v>
      </c>
      <c r="C464" s="26" t="s">
        <v>494</v>
      </c>
    </row>
    <row r="465" spans="1:3" x14ac:dyDescent="0.25">
      <c r="A465" s="26" t="s">
        <v>1623</v>
      </c>
      <c r="B465" s="26" t="s">
        <v>1619</v>
      </c>
      <c r="C465" s="26" t="s">
        <v>560</v>
      </c>
    </row>
    <row r="466" spans="1:3" x14ac:dyDescent="0.25">
      <c r="A466" s="26" t="s">
        <v>1623</v>
      </c>
      <c r="B466" s="26" t="s">
        <v>1619</v>
      </c>
      <c r="C466" s="26" t="s">
        <v>279</v>
      </c>
    </row>
    <row r="467" spans="1:3" x14ac:dyDescent="0.25">
      <c r="A467" s="26" t="s">
        <v>1623</v>
      </c>
      <c r="B467" s="26" t="s">
        <v>1619</v>
      </c>
      <c r="C467" s="26" t="s">
        <v>300</v>
      </c>
    </row>
    <row r="468" spans="1:3" x14ac:dyDescent="0.25">
      <c r="A468" s="26" t="s">
        <v>1623</v>
      </c>
      <c r="B468" s="26" t="s">
        <v>1619</v>
      </c>
      <c r="C468" s="26" t="s">
        <v>561</v>
      </c>
    </row>
    <row r="469" spans="1:3" x14ac:dyDescent="0.25">
      <c r="A469" s="26" t="s">
        <v>1623</v>
      </c>
      <c r="B469" s="26" t="s">
        <v>1619</v>
      </c>
      <c r="C469" s="26" t="s">
        <v>491</v>
      </c>
    </row>
    <row r="470" spans="1:3" x14ac:dyDescent="0.25">
      <c r="A470" s="26" t="s">
        <v>1623</v>
      </c>
      <c r="B470" s="26" t="s">
        <v>1619</v>
      </c>
      <c r="C470" s="26" t="s">
        <v>550</v>
      </c>
    </row>
    <row r="471" spans="1:3" x14ac:dyDescent="0.25">
      <c r="A471" s="26" t="s">
        <v>1623</v>
      </c>
      <c r="B471" s="26" t="s">
        <v>1619</v>
      </c>
      <c r="C471" s="26" t="s">
        <v>543</v>
      </c>
    </row>
    <row r="472" spans="1:3" x14ac:dyDescent="0.25">
      <c r="A472" s="26" t="s">
        <v>1623</v>
      </c>
      <c r="B472" s="26" t="s">
        <v>1619</v>
      </c>
      <c r="C472" s="26" t="s">
        <v>499</v>
      </c>
    </row>
    <row r="473" spans="1:3" x14ac:dyDescent="0.25">
      <c r="A473" s="26" t="s">
        <v>1623</v>
      </c>
      <c r="B473" s="26" t="s">
        <v>1619</v>
      </c>
      <c r="C473" s="26" t="s">
        <v>505</v>
      </c>
    </row>
    <row r="474" spans="1:3" x14ac:dyDescent="0.25">
      <c r="A474" s="26" t="s">
        <v>1623</v>
      </c>
      <c r="B474" s="26" t="s">
        <v>1619</v>
      </c>
      <c r="C474" s="26" t="s">
        <v>425</v>
      </c>
    </row>
    <row r="475" spans="1:3" x14ac:dyDescent="0.25">
      <c r="A475" s="26" t="s">
        <v>1623</v>
      </c>
      <c r="B475" s="26" t="s">
        <v>1619</v>
      </c>
      <c r="C475" s="26" t="s">
        <v>552</v>
      </c>
    </row>
    <row r="476" spans="1:3" x14ac:dyDescent="0.25">
      <c r="A476" s="26" t="s">
        <v>1623</v>
      </c>
      <c r="B476" s="26" t="s">
        <v>1619</v>
      </c>
      <c r="C476" s="26" t="s">
        <v>515</v>
      </c>
    </row>
    <row r="477" spans="1:3" x14ac:dyDescent="0.25">
      <c r="A477" s="26" t="s">
        <v>1623</v>
      </c>
      <c r="B477" s="26" t="s">
        <v>1619</v>
      </c>
      <c r="C477" s="26" t="s">
        <v>493</v>
      </c>
    </row>
    <row r="478" spans="1:3" x14ac:dyDescent="0.25">
      <c r="A478" s="26" t="s">
        <v>1623</v>
      </c>
      <c r="B478" s="26" t="s">
        <v>1619</v>
      </c>
      <c r="C478" s="26" t="s">
        <v>489</v>
      </c>
    </row>
    <row r="479" spans="1:3" x14ac:dyDescent="0.25">
      <c r="A479" s="26" t="s">
        <v>1623</v>
      </c>
      <c r="B479" s="26" t="s">
        <v>1619</v>
      </c>
      <c r="C479" s="26" t="s">
        <v>301</v>
      </c>
    </row>
    <row r="480" spans="1:3" x14ac:dyDescent="0.25">
      <c r="A480" s="26" t="s">
        <v>1623</v>
      </c>
      <c r="B480" s="26" t="s">
        <v>1619</v>
      </c>
      <c r="C480" s="26" t="s">
        <v>521</v>
      </c>
    </row>
    <row r="481" spans="1:3" x14ac:dyDescent="0.25">
      <c r="A481" s="26" t="s">
        <v>1623</v>
      </c>
      <c r="B481" s="26" t="s">
        <v>1619</v>
      </c>
      <c r="C481" s="26" t="s">
        <v>422</v>
      </c>
    </row>
    <row r="482" spans="1:3" x14ac:dyDescent="0.25">
      <c r="A482" s="26" t="s">
        <v>1623</v>
      </c>
      <c r="B482" s="26" t="s">
        <v>1619</v>
      </c>
      <c r="C482" s="26" t="s">
        <v>298</v>
      </c>
    </row>
    <row r="483" spans="1:3" x14ac:dyDescent="0.25">
      <c r="A483" s="26" t="s">
        <v>1634</v>
      </c>
      <c r="B483" s="26" t="s">
        <v>1631</v>
      </c>
      <c r="C483" s="26" t="s">
        <v>563</v>
      </c>
    </row>
    <row r="484" spans="1:3" x14ac:dyDescent="0.25">
      <c r="A484" s="26" t="s">
        <v>1634</v>
      </c>
      <c r="B484" s="26" t="s">
        <v>1631</v>
      </c>
      <c r="C484" s="26" t="s">
        <v>383</v>
      </c>
    </row>
    <row r="485" spans="1:3" x14ac:dyDescent="0.25">
      <c r="A485" s="26" t="s">
        <v>1634</v>
      </c>
      <c r="B485" s="26" t="s">
        <v>1631</v>
      </c>
      <c r="C485" s="26" t="s">
        <v>380</v>
      </c>
    </row>
    <row r="486" spans="1:3" x14ac:dyDescent="0.25">
      <c r="A486" s="26" t="s">
        <v>1634</v>
      </c>
      <c r="B486" s="26" t="s">
        <v>1631</v>
      </c>
      <c r="C486" s="26" t="s">
        <v>381</v>
      </c>
    </row>
    <row r="487" spans="1:3" x14ac:dyDescent="0.25">
      <c r="A487" s="26" t="s">
        <v>1634</v>
      </c>
      <c r="B487" s="26" t="s">
        <v>1631</v>
      </c>
      <c r="C487" s="26" t="s">
        <v>386</v>
      </c>
    </row>
    <row r="488" spans="1:3" x14ac:dyDescent="0.25">
      <c r="A488" s="26" t="s">
        <v>1634</v>
      </c>
      <c r="B488" s="26" t="s">
        <v>1631</v>
      </c>
      <c r="C488" s="26" t="s">
        <v>387</v>
      </c>
    </row>
    <row r="489" spans="1:3" x14ac:dyDescent="0.25">
      <c r="A489" s="26" t="s">
        <v>1634</v>
      </c>
      <c r="B489" s="26" t="s">
        <v>1631</v>
      </c>
      <c r="C489" s="26" t="s">
        <v>384</v>
      </c>
    </row>
    <row r="490" spans="1:3" x14ac:dyDescent="0.25">
      <c r="A490" s="26" t="s">
        <v>1634</v>
      </c>
      <c r="B490" s="26" t="s">
        <v>1631</v>
      </c>
      <c r="C490" s="26" t="s">
        <v>385</v>
      </c>
    </row>
    <row r="491" spans="1:3" x14ac:dyDescent="0.25">
      <c r="A491" s="26" t="s">
        <v>1634</v>
      </c>
      <c r="B491" s="26" t="s">
        <v>1631</v>
      </c>
      <c r="C491" s="26" t="s">
        <v>539</v>
      </c>
    </row>
    <row r="492" spans="1:3" x14ac:dyDescent="0.25">
      <c r="A492" s="26" t="s">
        <v>1634</v>
      </c>
      <c r="B492" s="26" t="s">
        <v>1631</v>
      </c>
      <c r="C492" s="26" t="s">
        <v>374</v>
      </c>
    </row>
    <row r="493" spans="1:3" x14ac:dyDescent="0.25">
      <c r="A493" s="26" t="s">
        <v>1634</v>
      </c>
      <c r="B493" s="26" t="s">
        <v>1631</v>
      </c>
      <c r="C493" s="26" t="s">
        <v>375</v>
      </c>
    </row>
    <row r="494" spans="1:3" x14ac:dyDescent="0.25">
      <c r="A494" s="26" t="s">
        <v>1634</v>
      </c>
      <c r="B494" s="26" t="s">
        <v>1631</v>
      </c>
      <c r="C494" s="26" t="s">
        <v>372</v>
      </c>
    </row>
    <row r="495" spans="1:3" x14ac:dyDescent="0.25">
      <c r="A495" s="26" t="s">
        <v>1634</v>
      </c>
      <c r="B495" s="26" t="s">
        <v>1631</v>
      </c>
      <c r="C495" s="26" t="s">
        <v>373</v>
      </c>
    </row>
    <row r="496" spans="1:3" x14ac:dyDescent="0.25">
      <c r="A496" s="26" t="s">
        <v>1634</v>
      </c>
      <c r="B496" s="26" t="s">
        <v>1631</v>
      </c>
      <c r="C496" s="26" t="s">
        <v>378</v>
      </c>
    </row>
    <row r="497" spans="1:3" x14ac:dyDescent="0.25">
      <c r="A497" s="26" t="s">
        <v>1634</v>
      </c>
      <c r="B497" s="26" t="s">
        <v>1631</v>
      </c>
      <c r="C497" s="26" t="s">
        <v>436</v>
      </c>
    </row>
    <row r="498" spans="1:3" x14ac:dyDescent="0.25">
      <c r="A498" s="26" t="s">
        <v>1634</v>
      </c>
      <c r="B498" s="26" t="s">
        <v>1631</v>
      </c>
      <c r="C498" s="26" t="s">
        <v>379</v>
      </c>
    </row>
    <row r="499" spans="1:3" x14ac:dyDescent="0.25">
      <c r="A499" s="26" t="s">
        <v>1634</v>
      </c>
      <c r="B499" s="26" t="s">
        <v>1631</v>
      </c>
      <c r="C499" s="26" t="s">
        <v>376</v>
      </c>
    </row>
    <row r="500" spans="1:3" x14ac:dyDescent="0.25">
      <c r="A500" s="26" t="s">
        <v>1634</v>
      </c>
      <c r="B500" s="26" t="s">
        <v>1631</v>
      </c>
      <c r="C500" s="26" t="s">
        <v>433</v>
      </c>
    </row>
    <row r="501" spans="1:3" x14ac:dyDescent="0.25">
      <c r="A501" s="26" t="s">
        <v>1634</v>
      </c>
      <c r="B501" s="26" t="s">
        <v>1631</v>
      </c>
      <c r="C501" s="26" t="s">
        <v>489</v>
      </c>
    </row>
    <row r="502" spans="1:3" x14ac:dyDescent="0.25">
      <c r="A502" s="26" t="s">
        <v>1634</v>
      </c>
      <c r="B502" s="26" t="s">
        <v>1631</v>
      </c>
      <c r="C502" s="26" t="s">
        <v>490</v>
      </c>
    </row>
    <row r="503" spans="1:3" x14ac:dyDescent="0.25">
      <c r="A503" s="26" t="s">
        <v>1634</v>
      </c>
      <c r="B503" s="26" t="s">
        <v>1631</v>
      </c>
      <c r="C503" s="26" t="s">
        <v>377</v>
      </c>
    </row>
    <row r="504" spans="1:3" x14ac:dyDescent="0.25">
      <c r="A504" s="26" t="s">
        <v>1634</v>
      </c>
      <c r="B504" s="26" t="s">
        <v>1631</v>
      </c>
      <c r="C504" s="26" t="s">
        <v>398</v>
      </c>
    </row>
    <row r="505" spans="1:3" x14ac:dyDescent="0.25">
      <c r="A505" s="26" t="s">
        <v>1634</v>
      </c>
      <c r="B505" s="26" t="s">
        <v>1631</v>
      </c>
      <c r="C505" s="26" t="s">
        <v>432</v>
      </c>
    </row>
    <row r="506" spans="1:3" x14ac:dyDescent="0.25">
      <c r="A506" s="26" t="s">
        <v>1634</v>
      </c>
      <c r="B506" s="26" t="s">
        <v>1631</v>
      </c>
      <c r="C506" s="26" t="s">
        <v>528</v>
      </c>
    </row>
    <row r="507" spans="1:3" x14ac:dyDescent="0.25">
      <c r="A507" s="26" t="s">
        <v>1634</v>
      </c>
      <c r="B507" s="26" t="s">
        <v>1631</v>
      </c>
      <c r="C507" s="26" t="s">
        <v>399</v>
      </c>
    </row>
    <row r="508" spans="1:3" x14ac:dyDescent="0.25">
      <c r="A508" s="26" t="s">
        <v>1634</v>
      </c>
      <c r="B508" s="26" t="s">
        <v>1631</v>
      </c>
      <c r="C508" s="26" t="s">
        <v>396</v>
      </c>
    </row>
    <row r="509" spans="1:3" x14ac:dyDescent="0.25">
      <c r="A509" s="26" t="s">
        <v>1634</v>
      </c>
      <c r="B509" s="26" t="s">
        <v>1631</v>
      </c>
      <c r="C509" s="26" t="s">
        <v>491</v>
      </c>
    </row>
    <row r="510" spans="1:3" x14ac:dyDescent="0.25">
      <c r="A510" s="26" t="s">
        <v>1634</v>
      </c>
      <c r="B510" s="26" t="s">
        <v>1631</v>
      </c>
      <c r="C510" s="26" t="s">
        <v>397</v>
      </c>
    </row>
    <row r="511" spans="1:3" x14ac:dyDescent="0.25">
      <c r="A511" s="26" t="s">
        <v>1634</v>
      </c>
      <c r="B511" s="26" t="s">
        <v>1631</v>
      </c>
      <c r="C511" s="26" t="s">
        <v>402</v>
      </c>
    </row>
    <row r="512" spans="1:3" x14ac:dyDescent="0.25">
      <c r="A512" s="26" t="s">
        <v>1604</v>
      </c>
      <c r="B512" s="26" t="s">
        <v>1598</v>
      </c>
      <c r="C512" s="26" t="s">
        <v>544</v>
      </c>
    </row>
    <row r="513" spans="1:3" x14ac:dyDescent="0.25">
      <c r="A513" s="26" t="s">
        <v>1604</v>
      </c>
      <c r="B513" s="26" t="s">
        <v>1598</v>
      </c>
      <c r="C513" s="26" t="s">
        <v>403</v>
      </c>
    </row>
    <row r="514" spans="1:3" x14ac:dyDescent="0.25">
      <c r="A514" s="26" t="s">
        <v>1604</v>
      </c>
      <c r="B514" s="26" t="s">
        <v>1598</v>
      </c>
      <c r="C514" s="26" t="s">
        <v>432</v>
      </c>
    </row>
    <row r="515" spans="1:3" x14ac:dyDescent="0.25">
      <c r="A515" s="26" t="s">
        <v>1604</v>
      </c>
      <c r="B515" s="26" t="s">
        <v>1598</v>
      </c>
      <c r="C515" s="26" t="s">
        <v>562</v>
      </c>
    </row>
    <row r="516" spans="1:3" x14ac:dyDescent="0.25">
      <c r="A516" s="26" t="s">
        <v>1604</v>
      </c>
      <c r="B516" s="26" t="s">
        <v>1598</v>
      </c>
      <c r="C516" s="26" t="s">
        <v>400</v>
      </c>
    </row>
    <row r="517" spans="1:3" x14ac:dyDescent="0.25">
      <c r="A517" s="26" t="s">
        <v>1604</v>
      </c>
      <c r="B517" s="26" t="s">
        <v>1598</v>
      </c>
      <c r="C517" s="26" t="s">
        <v>401</v>
      </c>
    </row>
    <row r="518" spans="1:3" x14ac:dyDescent="0.25">
      <c r="A518" s="26" t="s">
        <v>1604</v>
      </c>
      <c r="B518" s="26" t="s">
        <v>1598</v>
      </c>
      <c r="C518" s="26" t="s">
        <v>390</v>
      </c>
    </row>
    <row r="519" spans="1:3" x14ac:dyDescent="0.25">
      <c r="A519" s="26" t="s">
        <v>1604</v>
      </c>
      <c r="B519" s="26" t="s">
        <v>1598</v>
      </c>
      <c r="C519" s="26" t="s">
        <v>446</v>
      </c>
    </row>
    <row r="520" spans="1:3" x14ac:dyDescent="0.25">
      <c r="A520" s="26" t="s">
        <v>1604</v>
      </c>
      <c r="B520" s="26" t="s">
        <v>1598</v>
      </c>
      <c r="C520" s="26" t="s">
        <v>391</v>
      </c>
    </row>
    <row r="521" spans="1:3" x14ac:dyDescent="0.25">
      <c r="A521" s="26" t="s">
        <v>1604</v>
      </c>
      <c r="B521" s="26" t="s">
        <v>1598</v>
      </c>
      <c r="C521" s="26" t="s">
        <v>388</v>
      </c>
    </row>
    <row r="522" spans="1:3" x14ac:dyDescent="0.25">
      <c r="A522" s="26" t="s">
        <v>1604</v>
      </c>
      <c r="B522" s="26" t="s">
        <v>1598</v>
      </c>
      <c r="C522" s="26" t="s">
        <v>389</v>
      </c>
    </row>
    <row r="523" spans="1:3" x14ac:dyDescent="0.25">
      <c r="A523" s="26" t="s">
        <v>1604</v>
      </c>
      <c r="B523" s="26" t="s">
        <v>1598</v>
      </c>
      <c r="C523" s="26" t="s">
        <v>394</v>
      </c>
    </row>
    <row r="524" spans="1:3" x14ac:dyDescent="0.25">
      <c r="A524" s="26" t="s">
        <v>1604</v>
      </c>
      <c r="B524" s="26" t="s">
        <v>1598</v>
      </c>
      <c r="C524" s="26" t="s">
        <v>567</v>
      </c>
    </row>
    <row r="525" spans="1:3" x14ac:dyDescent="0.25">
      <c r="A525" s="26" t="s">
        <v>1604</v>
      </c>
      <c r="B525" s="26" t="s">
        <v>1598</v>
      </c>
      <c r="C525" s="26" t="s">
        <v>505</v>
      </c>
    </row>
    <row r="526" spans="1:3" x14ac:dyDescent="0.25">
      <c r="A526" s="26" t="s">
        <v>1604</v>
      </c>
      <c r="B526" s="26" t="s">
        <v>1598</v>
      </c>
      <c r="C526" s="26" t="s">
        <v>395</v>
      </c>
    </row>
    <row r="527" spans="1:3" x14ac:dyDescent="0.25">
      <c r="A527" s="26" t="s">
        <v>1604</v>
      </c>
      <c r="B527" s="26" t="s">
        <v>1598</v>
      </c>
      <c r="C527" s="26" t="s">
        <v>496</v>
      </c>
    </row>
    <row r="528" spans="1:3" x14ac:dyDescent="0.25">
      <c r="A528" s="26" t="s">
        <v>1604</v>
      </c>
      <c r="B528" s="26" t="s">
        <v>1598</v>
      </c>
      <c r="C528" s="26" t="s">
        <v>392</v>
      </c>
    </row>
    <row r="529" spans="1:3" x14ac:dyDescent="0.25">
      <c r="A529" s="26" t="s">
        <v>1604</v>
      </c>
      <c r="B529" s="26" t="s">
        <v>1598</v>
      </c>
      <c r="C529" s="26" t="s">
        <v>528</v>
      </c>
    </row>
    <row r="530" spans="1:3" x14ac:dyDescent="0.25">
      <c r="A530" s="26" t="s">
        <v>1604</v>
      </c>
      <c r="B530" s="26" t="s">
        <v>1598</v>
      </c>
      <c r="C530" s="26" t="s">
        <v>393</v>
      </c>
    </row>
    <row r="531" spans="1:3" x14ac:dyDescent="0.25">
      <c r="A531" s="26" t="s">
        <v>1604</v>
      </c>
      <c r="B531" s="26" t="s">
        <v>1598</v>
      </c>
      <c r="C531" s="26" t="s">
        <v>440</v>
      </c>
    </row>
    <row r="532" spans="1:3" x14ac:dyDescent="0.25">
      <c r="A532" s="26" t="s">
        <v>1604</v>
      </c>
      <c r="B532" s="26" t="s">
        <v>1598</v>
      </c>
      <c r="C532" s="26" t="s">
        <v>371</v>
      </c>
    </row>
    <row r="533" spans="1:3" x14ac:dyDescent="0.25">
      <c r="A533" s="26" t="s">
        <v>1604</v>
      </c>
      <c r="B533" s="26" t="s">
        <v>1598</v>
      </c>
      <c r="C533" s="26" t="s">
        <v>349</v>
      </c>
    </row>
    <row r="534" spans="1:3" x14ac:dyDescent="0.25">
      <c r="A534" s="26" t="s">
        <v>1604</v>
      </c>
      <c r="B534" s="26" t="s">
        <v>1598</v>
      </c>
      <c r="C534" s="26" t="s">
        <v>350</v>
      </c>
    </row>
    <row r="535" spans="1:3" x14ac:dyDescent="0.25">
      <c r="A535" s="26" t="s">
        <v>1604</v>
      </c>
      <c r="B535" s="26" t="s">
        <v>1598</v>
      </c>
      <c r="C535" s="26" t="s">
        <v>347</v>
      </c>
    </row>
    <row r="536" spans="1:3" x14ac:dyDescent="0.25">
      <c r="A536" s="26" t="s">
        <v>1604</v>
      </c>
      <c r="B536" s="26" t="s">
        <v>1598</v>
      </c>
      <c r="C536" s="26" t="s">
        <v>535</v>
      </c>
    </row>
    <row r="537" spans="1:3" x14ac:dyDescent="0.25">
      <c r="A537" s="26" t="s">
        <v>1604</v>
      </c>
      <c r="B537" s="26" t="s">
        <v>1598</v>
      </c>
      <c r="C537" s="26" t="s">
        <v>438</v>
      </c>
    </row>
    <row r="538" spans="1:3" x14ac:dyDescent="0.25">
      <c r="A538" s="26" t="s">
        <v>1604</v>
      </c>
      <c r="B538" s="26" t="s">
        <v>1598</v>
      </c>
      <c r="C538" s="26" t="s">
        <v>348</v>
      </c>
    </row>
    <row r="539" spans="1:3" x14ac:dyDescent="0.25">
      <c r="A539" s="26" t="s">
        <v>1604</v>
      </c>
      <c r="B539" s="26" t="s">
        <v>1598</v>
      </c>
      <c r="C539" s="26" t="s">
        <v>526</v>
      </c>
    </row>
    <row r="540" spans="1:3" x14ac:dyDescent="0.25">
      <c r="A540" s="26" t="s">
        <v>1604</v>
      </c>
      <c r="B540" s="26" t="s">
        <v>1598</v>
      </c>
      <c r="C540" s="26" t="s">
        <v>436</v>
      </c>
    </row>
    <row r="541" spans="1:3" x14ac:dyDescent="0.25">
      <c r="A541" s="26" t="s">
        <v>1604</v>
      </c>
      <c r="B541" s="26" t="s">
        <v>1598</v>
      </c>
      <c r="C541" s="26" t="s">
        <v>489</v>
      </c>
    </row>
    <row r="542" spans="1:3" x14ac:dyDescent="0.25">
      <c r="A542" s="26" t="s">
        <v>1604</v>
      </c>
      <c r="B542" s="26" t="s">
        <v>1598</v>
      </c>
      <c r="C542" s="26" t="s">
        <v>353</v>
      </c>
    </row>
    <row r="543" spans="1:3" x14ac:dyDescent="0.25">
      <c r="A543" s="26" t="s">
        <v>1610</v>
      </c>
      <c r="B543" s="26" t="s">
        <v>1607</v>
      </c>
      <c r="C543" s="26" t="s">
        <v>570</v>
      </c>
    </row>
    <row r="544" spans="1:3" x14ac:dyDescent="0.25">
      <c r="A544" s="26" t="s">
        <v>1610</v>
      </c>
      <c r="B544" s="26" t="s">
        <v>1607</v>
      </c>
      <c r="C544" s="26" t="s">
        <v>520</v>
      </c>
    </row>
    <row r="545" spans="1:3" x14ac:dyDescent="0.25">
      <c r="A545" s="26" t="s">
        <v>1610</v>
      </c>
      <c r="B545" s="26" t="s">
        <v>1607</v>
      </c>
      <c r="C545" s="26" t="s">
        <v>354</v>
      </c>
    </row>
    <row r="546" spans="1:3" x14ac:dyDescent="0.25">
      <c r="A546" s="26" t="s">
        <v>1610</v>
      </c>
      <c r="B546" s="26" t="s">
        <v>1607</v>
      </c>
      <c r="C546" s="26" t="s">
        <v>560</v>
      </c>
    </row>
    <row r="547" spans="1:3" x14ac:dyDescent="0.25">
      <c r="A547" s="26" t="s">
        <v>1610</v>
      </c>
      <c r="B547" s="26" t="s">
        <v>1607</v>
      </c>
      <c r="C547" s="26" t="s">
        <v>517</v>
      </c>
    </row>
    <row r="548" spans="1:3" x14ac:dyDescent="0.25">
      <c r="A548" s="26" t="s">
        <v>1610</v>
      </c>
      <c r="B548" s="26" t="s">
        <v>1607</v>
      </c>
      <c r="C548" s="26" t="s">
        <v>494</v>
      </c>
    </row>
    <row r="549" spans="1:3" x14ac:dyDescent="0.25">
      <c r="A549" s="26" t="s">
        <v>1610</v>
      </c>
      <c r="B549" s="26" t="s">
        <v>1607</v>
      </c>
      <c r="C549" s="26" t="s">
        <v>522</v>
      </c>
    </row>
    <row r="550" spans="1:3" x14ac:dyDescent="0.25">
      <c r="A550" s="26" t="s">
        <v>1610</v>
      </c>
      <c r="B550" s="26" t="s">
        <v>1607</v>
      </c>
      <c r="C550" s="26" t="s">
        <v>351</v>
      </c>
    </row>
    <row r="551" spans="1:3" x14ac:dyDescent="0.25">
      <c r="A551" s="26" t="s">
        <v>1610</v>
      </c>
      <c r="B551" s="26" t="s">
        <v>1607</v>
      </c>
      <c r="C551" s="26" t="s">
        <v>506</v>
      </c>
    </row>
    <row r="552" spans="1:3" x14ac:dyDescent="0.25">
      <c r="A552" s="26" t="s">
        <v>1610</v>
      </c>
      <c r="B552" s="26" t="s">
        <v>1607</v>
      </c>
      <c r="C552" s="26" t="s">
        <v>443</v>
      </c>
    </row>
    <row r="553" spans="1:3" x14ac:dyDescent="0.25">
      <c r="A553" s="26" t="s">
        <v>1610</v>
      </c>
      <c r="B553" s="26" t="s">
        <v>1607</v>
      </c>
      <c r="C553" s="26" t="s">
        <v>352</v>
      </c>
    </row>
    <row r="554" spans="1:3" x14ac:dyDescent="0.25">
      <c r="A554" s="26" t="s">
        <v>1610</v>
      </c>
      <c r="B554" s="26" t="s">
        <v>1607</v>
      </c>
      <c r="C554" s="26" t="s">
        <v>341</v>
      </c>
    </row>
    <row r="555" spans="1:3" x14ac:dyDescent="0.25">
      <c r="A555" s="26" t="s">
        <v>1610</v>
      </c>
      <c r="B555" s="26" t="s">
        <v>1607</v>
      </c>
      <c r="C555" s="26" t="s">
        <v>503</v>
      </c>
    </row>
    <row r="556" spans="1:3" x14ac:dyDescent="0.25">
      <c r="A556" s="26" t="s">
        <v>1610</v>
      </c>
      <c r="B556" s="26" t="s">
        <v>1607</v>
      </c>
      <c r="C556" s="26" t="s">
        <v>542</v>
      </c>
    </row>
    <row r="557" spans="1:3" x14ac:dyDescent="0.25">
      <c r="A557" s="26" t="s">
        <v>1610</v>
      </c>
      <c r="B557" s="26" t="s">
        <v>1607</v>
      </c>
      <c r="C557" s="26" t="s">
        <v>342</v>
      </c>
    </row>
    <row r="558" spans="1:3" x14ac:dyDescent="0.25">
      <c r="A558" s="26" t="s">
        <v>1610</v>
      </c>
      <c r="B558" s="26" t="s">
        <v>1607</v>
      </c>
      <c r="C558" s="26" t="s">
        <v>499</v>
      </c>
    </row>
    <row r="559" spans="1:3" x14ac:dyDescent="0.25">
      <c r="A559" s="26" t="s">
        <v>1610</v>
      </c>
      <c r="B559" s="26" t="s">
        <v>1607</v>
      </c>
      <c r="C559" s="26" t="s">
        <v>339</v>
      </c>
    </row>
    <row r="560" spans="1:3" x14ac:dyDescent="0.25">
      <c r="A560" s="26" t="s">
        <v>1610</v>
      </c>
      <c r="B560" s="26" t="s">
        <v>1607</v>
      </c>
      <c r="C560" s="26" t="s">
        <v>575</v>
      </c>
    </row>
    <row r="561" spans="1:3" x14ac:dyDescent="0.25">
      <c r="A561" s="26" t="s">
        <v>1610</v>
      </c>
      <c r="B561" s="26" t="s">
        <v>1607</v>
      </c>
      <c r="C561" s="26" t="s">
        <v>340</v>
      </c>
    </row>
    <row r="562" spans="1:3" x14ac:dyDescent="0.25">
      <c r="A562" s="26" t="s">
        <v>1610</v>
      </c>
      <c r="B562" s="26" t="s">
        <v>1607</v>
      </c>
      <c r="C562" s="26" t="s">
        <v>491</v>
      </c>
    </row>
    <row r="563" spans="1:3" x14ac:dyDescent="0.25">
      <c r="A563" s="26" t="s">
        <v>1610</v>
      </c>
      <c r="B563" s="26" t="s">
        <v>1607</v>
      </c>
      <c r="C563" s="26" t="s">
        <v>425</v>
      </c>
    </row>
    <row r="564" spans="1:3" x14ac:dyDescent="0.25">
      <c r="A564" s="26" t="s">
        <v>1610</v>
      </c>
      <c r="B564" s="26" t="s">
        <v>1607</v>
      </c>
      <c r="C564" s="26" t="s">
        <v>345</v>
      </c>
    </row>
    <row r="565" spans="1:3" x14ac:dyDescent="0.25">
      <c r="A565" s="26" t="s">
        <v>1610</v>
      </c>
      <c r="B565" s="26" t="s">
        <v>1607</v>
      </c>
      <c r="C565" s="26" t="s">
        <v>408</v>
      </c>
    </row>
    <row r="566" spans="1:3" x14ac:dyDescent="0.25">
      <c r="A566" s="26" t="s">
        <v>1610</v>
      </c>
      <c r="B566" s="26" t="s">
        <v>1607</v>
      </c>
      <c r="C566" s="26" t="s">
        <v>346</v>
      </c>
    </row>
    <row r="567" spans="1:3" x14ac:dyDescent="0.25">
      <c r="A567" s="26" t="s">
        <v>1610</v>
      </c>
      <c r="B567" s="26" t="s">
        <v>1607</v>
      </c>
      <c r="C567" s="26" t="s">
        <v>497</v>
      </c>
    </row>
    <row r="568" spans="1:3" x14ac:dyDescent="0.25">
      <c r="A568" s="26" t="s">
        <v>1610</v>
      </c>
      <c r="B568" s="26" t="s">
        <v>1607</v>
      </c>
      <c r="C568" s="26" t="s">
        <v>565</v>
      </c>
    </row>
    <row r="569" spans="1:3" x14ac:dyDescent="0.25">
      <c r="A569" s="26" t="s">
        <v>1610</v>
      </c>
      <c r="B569" s="26" t="s">
        <v>1607</v>
      </c>
      <c r="C569" s="26" t="s">
        <v>343</v>
      </c>
    </row>
    <row r="570" spans="1:3" x14ac:dyDescent="0.25">
      <c r="A570" s="26" t="s">
        <v>1610</v>
      </c>
      <c r="B570" s="26" t="s">
        <v>1607</v>
      </c>
      <c r="C570" s="26" t="s">
        <v>344</v>
      </c>
    </row>
    <row r="571" spans="1:3" x14ac:dyDescent="0.25">
      <c r="A571" s="26" t="s">
        <v>1610</v>
      </c>
      <c r="B571" s="26" t="s">
        <v>1607</v>
      </c>
      <c r="C571" s="26" t="s">
        <v>365</v>
      </c>
    </row>
    <row r="572" spans="1:3" x14ac:dyDescent="0.25">
      <c r="A572" s="26" t="s">
        <v>1610</v>
      </c>
      <c r="B572" s="26" t="s">
        <v>1607</v>
      </c>
      <c r="C572" s="26" t="s">
        <v>366</v>
      </c>
    </row>
    <row r="573" spans="1:3" x14ac:dyDescent="0.25">
      <c r="A573" s="26" t="s">
        <v>1610</v>
      </c>
      <c r="B573" s="26" t="s">
        <v>1607</v>
      </c>
      <c r="C573" s="26" t="s">
        <v>420</v>
      </c>
    </row>
    <row r="574" spans="1:3" x14ac:dyDescent="0.25">
      <c r="A574" s="26" t="s">
        <v>1610</v>
      </c>
      <c r="B574" s="26" t="s">
        <v>1607</v>
      </c>
      <c r="C574" s="26" t="s">
        <v>363</v>
      </c>
    </row>
    <row r="575" spans="1:3" x14ac:dyDescent="0.25">
      <c r="A575" s="26" t="s">
        <v>1610</v>
      </c>
      <c r="B575" s="26" t="s">
        <v>1607</v>
      </c>
      <c r="C575" s="26" t="s">
        <v>364</v>
      </c>
    </row>
    <row r="576" spans="1:3" x14ac:dyDescent="0.25">
      <c r="A576" s="26" t="s">
        <v>1610</v>
      </c>
      <c r="B576" s="26" t="s">
        <v>1607</v>
      </c>
      <c r="C576" s="26" t="s">
        <v>404</v>
      </c>
    </row>
    <row r="577" spans="1:3" x14ac:dyDescent="0.25">
      <c r="A577" s="26" t="s">
        <v>1610</v>
      </c>
      <c r="B577" s="26" t="s">
        <v>1607</v>
      </c>
      <c r="C577" s="26" t="s">
        <v>369</v>
      </c>
    </row>
    <row r="578" spans="1:3" x14ac:dyDescent="0.25">
      <c r="A578" s="26" t="s">
        <v>1610</v>
      </c>
      <c r="B578" s="26" t="s">
        <v>1607</v>
      </c>
      <c r="C578" s="26" t="s">
        <v>574</v>
      </c>
    </row>
    <row r="579" spans="1:3" x14ac:dyDescent="0.25">
      <c r="A579" s="26" t="s">
        <v>1616</v>
      </c>
      <c r="B579" s="26" t="s">
        <v>1613</v>
      </c>
      <c r="C579" s="26" t="s">
        <v>492</v>
      </c>
    </row>
    <row r="580" spans="1:3" x14ac:dyDescent="0.25">
      <c r="A580" s="26" t="s">
        <v>1616</v>
      </c>
      <c r="B580" s="26" t="s">
        <v>1613</v>
      </c>
      <c r="C580" s="26" t="s">
        <v>520</v>
      </c>
    </row>
    <row r="581" spans="1:3" x14ac:dyDescent="0.25">
      <c r="A581" s="26" t="s">
        <v>1616</v>
      </c>
      <c r="B581" s="26" t="s">
        <v>1613</v>
      </c>
      <c r="C581" s="26" t="s">
        <v>423</v>
      </c>
    </row>
    <row r="582" spans="1:3" x14ac:dyDescent="0.25">
      <c r="A582" s="26" t="s">
        <v>1616</v>
      </c>
      <c r="B582" s="26" t="s">
        <v>1613</v>
      </c>
      <c r="C582" s="26" t="s">
        <v>540</v>
      </c>
    </row>
    <row r="583" spans="1:3" x14ac:dyDescent="0.25">
      <c r="A583" s="26" t="s">
        <v>1616</v>
      </c>
      <c r="B583" s="26" t="s">
        <v>1613</v>
      </c>
      <c r="C583" s="26" t="s">
        <v>500</v>
      </c>
    </row>
    <row r="584" spans="1:3" x14ac:dyDescent="0.25">
      <c r="A584" s="26" t="s">
        <v>1616</v>
      </c>
      <c r="B584" s="26" t="s">
        <v>1613</v>
      </c>
      <c r="C584" s="26" t="s">
        <v>418</v>
      </c>
    </row>
    <row r="585" spans="1:3" x14ac:dyDescent="0.25">
      <c r="A585" s="26" t="s">
        <v>1616</v>
      </c>
      <c r="B585" s="26" t="s">
        <v>1613</v>
      </c>
      <c r="C585" s="26" t="s">
        <v>490</v>
      </c>
    </row>
    <row r="586" spans="1:3" x14ac:dyDescent="0.25">
      <c r="A586" s="26" t="s">
        <v>1616</v>
      </c>
      <c r="B586" s="26" t="s">
        <v>1613</v>
      </c>
      <c r="C586" s="26" t="s">
        <v>523</v>
      </c>
    </row>
    <row r="587" spans="1:3" x14ac:dyDescent="0.25">
      <c r="A587" s="26" t="s">
        <v>1616</v>
      </c>
      <c r="B587" s="26" t="s">
        <v>1613</v>
      </c>
      <c r="C587" s="26" t="s">
        <v>499</v>
      </c>
    </row>
    <row r="588" spans="1:3" x14ac:dyDescent="0.25">
      <c r="A588" s="26" t="s">
        <v>1616</v>
      </c>
      <c r="B588" s="26" t="s">
        <v>1613</v>
      </c>
      <c r="C588" s="26" t="s">
        <v>409</v>
      </c>
    </row>
    <row r="589" spans="1:3" x14ac:dyDescent="0.25">
      <c r="A589" s="26" t="s">
        <v>1616</v>
      </c>
      <c r="B589" s="26" t="s">
        <v>1613</v>
      </c>
      <c r="C589" s="26" t="s">
        <v>576</v>
      </c>
    </row>
    <row r="590" spans="1:3" x14ac:dyDescent="0.25">
      <c r="A590" s="26" t="s">
        <v>1616</v>
      </c>
      <c r="B590" s="26" t="s">
        <v>1613</v>
      </c>
      <c r="C590" s="26" t="s">
        <v>517</v>
      </c>
    </row>
    <row r="591" spans="1:3" x14ac:dyDescent="0.25">
      <c r="A591" s="26" t="s">
        <v>1616</v>
      </c>
      <c r="B591" s="26" t="s">
        <v>1613</v>
      </c>
      <c r="C591" s="26" t="s">
        <v>494</v>
      </c>
    </row>
    <row r="592" spans="1:3" x14ac:dyDescent="0.25">
      <c r="A592" s="26" t="s">
        <v>1616</v>
      </c>
      <c r="B592" s="26" t="s">
        <v>1613</v>
      </c>
      <c r="C592" s="26" t="s">
        <v>518</v>
      </c>
    </row>
    <row r="593" spans="1:3" x14ac:dyDescent="0.25">
      <c r="A593" s="26" t="s">
        <v>1616</v>
      </c>
      <c r="B593" s="26" t="s">
        <v>1613</v>
      </c>
      <c r="C593" s="26" t="s">
        <v>566</v>
      </c>
    </row>
    <row r="594" spans="1:3" x14ac:dyDescent="0.25">
      <c r="A594" s="26" t="s">
        <v>1616</v>
      </c>
      <c r="B594" s="26" t="s">
        <v>1613</v>
      </c>
      <c r="C594" s="26" t="s">
        <v>370</v>
      </c>
    </row>
    <row r="595" spans="1:3" x14ac:dyDescent="0.25">
      <c r="A595" s="26" t="s">
        <v>1616</v>
      </c>
      <c r="B595" s="26" t="s">
        <v>1613</v>
      </c>
      <c r="C595" s="26" t="s">
        <v>536</v>
      </c>
    </row>
    <row r="596" spans="1:3" x14ac:dyDescent="0.25">
      <c r="A596" s="26" t="s">
        <v>1616</v>
      </c>
      <c r="B596" s="26" t="s">
        <v>1613</v>
      </c>
      <c r="C596" s="26" t="s">
        <v>509</v>
      </c>
    </row>
    <row r="597" spans="1:3" x14ac:dyDescent="0.25">
      <c r="A597" s="26" t="s">
        <v>1616</v>
      </c>
      <c r="B597" s="26" t="s">
        <v>1613</v>
      </c>
      <c r="C597" s="26" t="s">
        <v>504</v>
      </c>
    </row>
    <row r="598" spans="1:3" x14ac:dyDescent="0.25">
      <c r="A598" s="26" t="s">
        <v>1616</v>
      </c>
      <c r="B598" s="26" t="s">
        <v>1613</v>
      </c>
      <c r="C598" s="26" t="s">
        <v>521</v>
      </c>
    </row>
    <row r="599" spans="1:3" x14ac:dyDescent="0.25">
      <c r="A599" s="26" t="s">
        <v>1616</v>
      </c>
      <c r="B599" s="26" t="s">
        <v>1613</v>
      </c>
      <c r="C599" s="26" t="s">
        <v>507</v>
      </c>
    </row>
    <row r="600" spans="1:3" x14ac:dyDescent="0.25">
      <c r="A600" s="26" t="s">
        <v>1616</v>
      </c>
      <c r="B600" s="26" t="s">
        <v>1613</v>
      </c>
      <c r="C600" s="26" t="s">
        <v>525</v>
      </c>
    </row>
    <row r="601" spans="1:3" x14ac:dyDescent="0.25">
      <c r="A601" s="26" t="s">
        <v>1616</v>
      </c>
      <c r="B601" s="26" t="s">
        <v>1613</v>
      </c>
      <c r="C601" s="26" t="s">
        <v>503</v>
      </c>
    </row>
    <row r="602" spans="1:3" x14ac:dyDescent="0.25">
      <c r="A602" s="26" t="s">
        <v>1616</v>
      </c>
      <c r="B602" s="26" t="s">
        <v>1613</v>
      </c>
      <c r="C602" s="26" t="s">
        <v>505</v>
      </c>
    </row>
    <row r="603" spans="1:3" x14ac:dyDescent="0.25">
      <c r="A603" s="26" t="s">
        <v>1616</v>
      </c>
      <c r="B603" s="26" t="s">
        <v>1613</v>
      </c>
      <c r="C603" s="26" t="s">
        <v>511</v>
      </c>
    </row>
    <row r="604" spans="1:3" x14ac:dyDescent="0.25">
      <c r="A604" s="26" t="s">
        <v>1616</v>
      </c>
      <c r="B604" s="26" t="s">
        <v>1613</v>
      </c>
      <c r="C604" s="26" t="s">
        <v>506</v>
      </c>
    </row>
    <row r="605" spans="1:3" x14ac:dyDescent="0.25">
      <c r="A605" s="26" t="s">
        <v>1616</v>
      </c>
      <c r="B605" s="26" t="s">
        <v>1613</v>
      </c>
      <c r="C605" s="26" t="s">
        <v>495</v>
      </c>
    </row>
    <row r="606" spans="1:3" x14ac:dyDescent="0.25">
      <c r="A606" s="26" t="s">
        <v>1616</v>
      </c>
      <c r="B606" s="26" t="s">
        <v>1613</v>
      </c>
      <c r="C606" s="26" t="s">
        <v>502</v>
      </c>
    </row>
    <row r="607" spans="1:3" x14ac:dyDescent="0.25">
      <c r="A607" s="26" t="s">
        <v>1616</v>
      </c>
      <c r="B607" s="26" t="s">
        <v>1613</v>
      </c>
      <c r="C607" s="26" t="s">
        <v>512</v>
      </c>
    </row>
    <row r="608" spans="1:3" x14ac:dyDescent="0.25">
      <c r="A608" s="26" t="s">
        <v>1616</v>
      </c>
      <c r="B608" s="26" t="s">
        <v>1613</v>
      </c>
      <c r="C608" s="26" t="s">
        <v>496</v>
      </c>
    </row>
    <row r="609" spans="1:3" x14ac:dyDescent="0.25">
      <c r="A609" s="26" t="s">
        <v>1616</v>
      </c>
      <c r="B609" s="26" t="s">
        <v>1613</v>
      </c>
      <c r="C609" s="26" t="s">
        <v>493</v>
      </c>
    </row>
    <row r="610" spans="1:3" x14ac:dyDescent="0.25">
      <c r="A610" s="26" t="s">
        <v>1616</v>
      </c>
      <c r="B610" s="26" t="s">
        <v>1613</v>
      </c>
      <c r="C610" s="26" t="s">
        <v>497</v>
      </c>
    </row>
    <row r="611" spans="1:3" x14ac:dyDescent="0.25">
      <c r="A611" s="26" t="s">
        <v>1616</v>
      </c>
      <c r="B611" s="26" t="s">
        <v>1613</v>
      </c>
      <c r="C611" s="26" t="s">
        <v>367</v>
      </c>
    </row>
    <row r="612" spans="1:3" x14ac:dyDescent="0.25">
      <c r="A612" s="26" t="s">
        <v>1616</v>
      </c>
      <c r="B612" s="26" t="s">
        <v>1613</v>
      </c>
      <c r="C612" s="26" t="s">
        <v>501</v>
      </c>
    </row>
    <row r="613" spans="1:3" x14ac:dyDescent="0.25">
      <c r="A613" s="26" t="s">
        <v>1588</v>
      </c>
      <c r="B613" s="26" t="s">
        <v>1584</v>
      </c>
      <c r="C613" s="26" t="s">
        <v>499</v>
      </c>
    </row>
    <row r="614" spans="1:3" x14ac:dyDescent="0.25">
      <c r="A614" s="26" t="s">
        <v>1588</v>
      </c>
      <c r="B614" s="26" t="s">
        <v>1584</v>
      </c>
      <c r="C614" s="26" t="s">
        <v>502</v>
      </c>
    </row>
    <row r="615" spans="1:3" x14ac:dyDescent="0.25">
      <c r="A615" s="26" t="s">
        <v>1588</v>
      </c>
      <c r="B615" s="26" t="s">
        <v>1584</v>
      </c>
      <c r="C615" s="26" t="s">
        <v>509</v>
      </c>
    </row>
    <row r="616" spans="1:3" x14ac:dyDescent="0.25">
      <c r="A616" s="26" t="s">
        <v>1588</v>
      </c>
      <c r="B616" s="26" t="s">
        <v>1584</v>
      </c>
      <c r="C616" s="26" t="s">
        <v>530</v>
      </c>
    </row>
    <row r="617" spans="1:3" x14ac:dyDescent="0.25">
      <c r="A617" s="26" t="s">
        <v>1588</v>
      </c>
      <c r="B617" s="26" t="s">
        <v>1584</v>
      </c>
      <c r="C617" s="26" t="s">
        <v>525</v>
      </c>
    </row>
    <row r="618" spans="1:3" x14ac:dyDescent="0.25">
      <c r="A618" s="26" t="s">
        <v>1588</v>
      </c>
      <c r="B618" s="26" t="s">
        <v>1584</v>
      </c>
      <c r="C618" s="26" t="s">
        <v>492</v>
      </c>
    </row>
    <row r="619" spans="1:3" x14ac:dyDescent="0.25">
      <c r="A619" s="26" t="s">
        <v>1588</v>
      </c>
      <c r="B619" s="26" t="s">
        <v>1584</v>
      </c>
      <c r="C619" s="26" t="s">
        <v>515</v>
      </c>
    </row>
    <row r="620" spans="1:3" x14ac:dyDescent="0.25">
      <c r="A620" s="26" t="s">
        <v>1588</v>
      </c>
      <c r="B620" s="26" t="s">
        <v>1584</v>
      </c>
      <c r="C620" s="26" t="s">
        <v>521</v>
      </c>
    </row>
    <row r="621" spans="1:3" x14ac:dyDescent="0.25">
      <c r="A621" s="26" t="s">
        <v>1588</v>
      </c>
      <c r="B621" s="26" t="s">
        <v>1584</v>
      </c>
      <c r="C621" s="26" t="s">
        <v>545</v>
      </c>
    </row>
    <row r="622" spans="1:3" x14ac:dyDescent="0.25">
      <c r="A622" s="26" t="s">
        <v>1588</v>
      </c>
      <c r="B622" s="26" t="s">
        <v>1584</v>
      </c>
      <c r="C622" s="26" t="s">
        <v>497</v>
      </c>
    </row>
    <row r="623" spans="1:3" x14ac:dyDescent="0.25">
      <c r="A623" s="26" t="s">
        <v>1588</v>
      </c>
      <c r="B623" s="26" t="s">
        <v>1584</v>
      </c>
      <c r="C623" s="26" t="s">
        <v>494</v>
      </c>
    </row>
    <row r="624" spans="1:3" x14ac:dyDescent="0.25">
      <c r="A624" s="26" t="s">
        <v>1588</v>
      </c>
      <c r="B624" s="26" t="s">
        <v>1584</v>
      </c>
      <c r="C624" s="26" t="s">
        <v>517</v>
      </c>
    </row>
    <row r="625" spans="1:3" x14ac:dyDescent="0.25">
      <c r="A625" s="26" t="s">
        <v>1588</v>
      </c>
      <c r="B625" s="26" t="s">
        <v>1584</v>
      </c>
      <c r="C625" s="26" t="s">
        <v>541</v>
      </c>
    </row>
    <row r="626" spans="1:3" x14ac:dyDescent="0.25">
      <c r="A626" s="26" t="s">
        <v>1588</v>
      </c>
      <c r="B626" s="26" t="s">
        <v>1584</v>
      </c>
      <c r="C626" s="26" t="s">
        <v>518</v>
      </c>
    </row>
    <row r="627" spans="1:3" x14ac:dyDescent="0.25">
      <c r="A627" s="26" t="s">
        <v>1588</v>
      </c>
      <c r="B627" s="26" t="s">
        <v>1584</v>
      </c>
      <c r="C627" s="26" t="s">
        <v>576</v>
      </c>
    </row>
    <row r="628" spans="1:3" x14ac:dyDescent="0.25">
      <c r="A628" s="26" t="s">
        <v>1588</v>
      </c>
      <c r="B628" s="26" t="s">
        <v>1584</v>
      </c>
      <c r="C628" s="26" t="s">
        <v>503</v>
      </c>
    </row>
    <row r="629" spans="1:3" x14ac:dyDescent="0.25">
      <c r="A629" s="26" t="s">
        <v>1588</v>
      </c>
      <c r="B629" s="26" t="s">
        <v>1584</v>
      </c>
      <c r="C629" s="26" t="s">
        <v>519</v>
      </c>
    </row>
    <row r="630" spans="1:3" x14ac:dyDescent="0.25">
      <c r="A630" s="26" t="s">
        <v>1588</v>
      </c>
      <c r="B630" s="26" t="s">
        <v>1584</v>
      </c>
      <c r="C630" s="26" t="s">
        <v>523</v>
      </c>
    </row>
    <row r="631" spans="1:3" x14ac:dyDescent="0.25">
      <c r="A631" s="26" t="s">
        <v>1588</v>
      </c>
      <c r="B631" s="26" t="s">
        <v>1584</v>
      </c>
      <c r="C631" s="26" t="s">
        <v>540</v>
      </c>
    </row>
    <row r="632" spans="1:3" x14ac:dyDescent="0.25">
      <c r="A632" s="26" t="s">
        <v>1588</v>
      </c>
      <c r="B632" s="26" t="s">
        <v>1584</v>
      </c>
      <c r="C632" s="26" t="s">
        <v>507</v>
      </c>
    </row>
    <row r="633" spans="1:3" x14ac:dyDescent="0.25">
      <c r="A633" s="26" t="s">
        <v>1588</v>
      </c>
      <c r="B633" s="26" t="s">
        <v>1584</v>
      </c>
      <c r="C633" s="26" t="s">
        <v>536</v>
      </c>
    </row>
    <row r="634" spans="1:3" x14ac:dyDescent="0.25">
      <c r="A634" s="26" t="s">
        <v>1588</v>
      </c>
      <c r="B634" s="26" t="s">
        <v>1584</v>
      </c>
      <c r="C634" s="26" t="s">
        <v>500</v>
      </c>
    </row>
    <row r="635" spans="1:3" x14ac:dyDescent="0.25">
      <c r="A635" s="26" t="s">
        <v>1588</v>
      </c>
      <c r="B635" s="26" t="s">
        <v>1584</v>
      </c>
      <c r="C635" s="26" t="s">
        <v>491</v>
      </c>
    </row>
    <row r="636" spans="1:3" x14ac:dyDescent="0.25">
      <c r="A636" s="26" t="s">
        <v>1588</v>
      </c>
      <c r="B636" s="26" t="s">
        <v>1584</v>
      </c>
      <c r="C636" s="26" t="s">
        <v>511</v>
      </c>
    </row>
    <row r="637" spans="1:3" x14ac:dyDescent="0.25">
      <c r="A637" s="26" t="s">
        <v>1588</v>
      </c>
      <c r="B637" s="26" t="s">
        <v>1584</v>
      </c>
      <c r="C637" s="26" t="s">
        <v>493</v>
      </c>
    </row>
    <row r="638" spans="1:3" x14ac:dyDescent="0.25">
      <c r="A638" s="26" t="s">
        <v>1588</v>
      </c>
      <c r="B638" s="26" t="s">
        <v>1584</v>
      </c>
      <c r="C638" s="26" t="s">
        <v>501</v>
      </c>
    </row>
    <row r="639" spans="1:3" x14ac:dyDescent="0.25">
      <c r="A639" s="26" t="s">
        <v>1588</v>
      </c>
      <c r="B639" s="26" t="s">
        <v>1584</v>
      </c>
      <c r="C639" s="26" t="s">
        <v>527</v>
      </c>
    </row>
    <row r="640" spans="1:3" x14ac:dyDescent="0.25">
      <c r="A640" s="26" t="s">
        <v>1588</v>
      </c>
      <c r="B640" s="26" t="s">
        <v>1584</v>
      </c>
      <c r="C640" s="26" t="s">
        <v>513</v>
      </c>
    </row>
    <row r="641" spans="1:3" x14ac:dyDescent="0.25">
      <c r="A641" s="26" t="s">
        <v>1588</v>
      </c>
      <c r="B641" s="26" t="s">
        <v>1584</v>
      </c>
      <c r="C641" s="26" t="s">
        <v>520</v>
      </c>
    </row>
    <row r="642" spans="1:3" x14ac:dyDescent="0.25">
      <c r="A642" s="26" t="s">
        <v>1588</v>
      </c>
      <c r="B642" s="26" t="s">
        <v>1584</v>
      </c>
      <c r="C642" s="26" t="s">
        <v>504</v>
      </c>
    </row>
    <row r="643" spans="1:3" x14ac:dyDescent="0.25">
      <c r="A643" s="26" t="s">
        <v>1588</v>
      </c>
      <c r="B643" s="26" t="s">
        <v>1584</v>
      </c>
      <c r="C643" s="26" t="s">
        <v>531</v>
      </c>
    </row>
    <row r="644" spans="1:3" x14ac:dyDescent="0.25">
      <c r="A644" s="26" t="s">
        <v>1588</v>
      </c>
      <c r="B644" s="26" t="s">
        <v>1584</v>
      </c>
      <c r="C644" s="26" t="s">
        <v>532</v>
      </c>
    </row>
    <row r="645" spans="1:3" x14ac:dyDescent="0.25">
      <c r="A645" s="26" t="s">
        <v>1588</v>
      </c>
      <c r="B645" s="26" t="s">
        <v>1584</v>
      </c>
      <c r="C645" s="26" t="s">
        <v>512</v>
      </c>
    </row>
    <row r="646" spans="1:3" x14ac:dyDescent="0.25">
      <c r="A646" s="26" t="s">
        <v>1588</v>
      </c>
      <c r="B646" s="26" t="s">
        <v>1584</v>
      </c>
      <c r="C646" s="26" t="s">
        <v>490</v>
      </c>
    </row>
    <row r="647" spans="1:3" x14ac:dyDescent="0.25">
      <c r="A647" s="26" t="s">
        <v>1588</v>
      </c>
      <c r="B647" s="26" t="s">
        <v>1584</v>
      </c>
      <c r="C647" s="26" t="s">
        <v>516</v>
      </c>
    </row>
    <row r="648" spans="1:3" x14ac:dyDescent="0.25">
      <c r="A648" s="26" t="s">
        <v>1588</v>
      </c>
      <c r="B648" s="26" t="s">
        <v>1584</v>
      </c>
      <c r="C648" s="26" t="s">
        <v>495</v>
      </c>
    </row>
    <row r="649" spans="1:3" x14ac:dyDescent="0.25">
      <c r="A649" s="26" t="s">
        <v>1588</v>
      </c>
      <c r="B649" s="26" t="s">
        <v>1584</v>
      </c>
      <c r="C649" s="26" t="s">
        <v>506</v>
      </c>
    </row>
    <row r="650" spans="1:3" x14ac:dyDescent="0.25">
      <c r="A650" s="26" t="s">
        <v>1581</v>
      </c>
      <c r="B650" s="26" t="s">
        <v>1577</v>
      </c>
      <c r="C650" s="26" t="s">
        <v>538</v>
      </c>
    </row>
    <row r="651" spans="1:3" x14ac:dyDescent="0.25">
      <c r="A651" s="26" t="s">
        <v>1581</v>
      </c>
      <c r="B651" s="26" t="s">
        <v>1577</v>
      </c>
      <c r="C651" s="26" t="s">
        <v>460</v>
      </c>
    </row>
    <row r="652" spans="1:3" x14ac:dyDescent="0.25">
      <c r="A652" s="26" t="s">
        <v>1581</v>
      </c>
      <c r="B652" s="26" t="s">
        <v>1577</v>
      </c>
      <c r="C652" s="26" t="s">
        <v>360</v>
      </c>
    </row>
    <row r="653" spans="1:3" x14ac:dyDescent="0.25">
      <c r="A653" s="26" t="s">
        <v>1581</v>
      </c>
      <c r="B653" s="26" t="s">
        <v>1577</v>
      </c>
      <c r="C653" s="26" t="s">
        <v>456</v>
      </c>
    </row>
    <row r="654" spans="1:3" x14ac:dyDescent="0.25">
      <c r="A654" s="26" t="s">
        <v>1581</v>
      </c>
      <c r="B654" s="26" t="s">
        <v>1577</v>
      </c>
      <c r="C654" s="26" t="s">
        <v>441</v>
      </c>
    </row>
    <row r="655" spans="1:3" x14ac:dyDescent="0.25">
      <c r="A655" s="26" t="s">
        <v>1581</v>
      </c>
      <c r="B655" s="26" t="s">
        <v>1577</v>
      </c>
      <c r="C655" s="26" t="s">
        <v>481</v>
      </c>
    </row>
    <row r="656" spans="1:3" x14ac:dyDescent="0.25">
      <c r="A656" s="26" t="s">
        <v>1581</v>
      </c>
      <c r="B656" s="26" t="s">
        <v>1577</v>
      </c>
      <c r="C656" s="26" t="s">
        <v>459</v>
      </c>
    </row>
    <row r="657" spans="1:3" x14ac:dyDescent="0.25">
      <c r="A657" s="26" t="s">
        <v>1581</v>
      </c>
      <c r="B657" s="26" t="s">
        <v>1577</v>
      </c>
      <c r="C657" s="26" t="s">
        <v>273</v>
      </c>
    </row>
    <row r="658" spans="1:3" x14ac:dyDescent="0.25">
      <c r="A658" s="26" t="s">
        <v>1581</v>
      </c>
      <c r="B658" s="26" t="s">
        <v>1577</v>
      </c>
      <c r="C658" s="26" t="s">
        <v>178</v>
      </c>
    </row>
    <row r="659" spans="1:3" x14ac:dyDescent="0.25">
      <c r="A659" s="26" t="s">
        <v>1581</v>
      </c>
      <c r="B659" s="26" t="s">
        <v>1577</v>
      </c>
      <c r="C659" s="26" t="s">
        <v>453</v>
      </c>
    </row>
    <row r="660" spans="1:3" x14ac:dyDescent="0.25">
      <c r="A660" s="26" t="s">
        <v>1581</v>
      </c>
      <c r="B660" s="26" t="s">
        <v>1577</v>
      </c>
      <c r="C660" s="26" t="s">
        <v>551</v>
      </c>
    </row>
    <row r="661" spans="1:3" x14ac:dyDescent="0.25">
      <c r="A661" s="26" t="s">
        <v>1581</v>
      </c>
      <c r="B661" s="26" t="s">
        <v>1577</v>
      </c>
      <c r="C661" s="26" t="s">
        <v>537</v>
      </c>
    </row>
    <row r="662" spans="1:3" x14ac:dyDescent="0.25">
      <c r="A662" s="26" t="s">
        <v>1581</v>
      </c>
      <c r="B662" s="26" t="s">
        <v>1577</v>
      </c>
      <c r="C662" s="26" t="s">
        <v>173</v>
      </c>
    </row>
    <row r="663" spans="1:3" x14ac:dyDescent="0.25">
      <c r="A663" s="26" t="s">
        <v>1581</v>
      </c>
      <c r="B663" s="26" t="s">
        <v>1577</v>
      </c>
      <c r="C663" s="26" t="s">
        <v>533</v>
      </c>
    </row>
    <row r="664" spans="1:3" x14ac:dyDescent="0.25">
      <c r="A664" s="26" t="s">
        <v>1581</v>
      </c>
      <c r="B664" s="26" t="s">
        <v>1577</v>
      </c>
      <c r="C664" s="26" t="s">
        <v>514</v>
      </c>
    </row>
    <row r="665" spans="1:3" x14ac:dyDescent="0.25">
      <c r="A665" s="26" t="s">
        <v>1581</v>
      </c>
      <c r="B665" s="26" t="s">
        <v>1577</v>
      </c>
      <c r="C665" s="26" t="s">
        <v>199</v>
      </c>
    </row>
    <row r="666" spans="1:3" x14ac:dyDescent="0.25">
      <c r="A666" s="26" t="s">
        <v>1581</v>
      </c>
      <c r="B666" s="26" t="s">
        <v>1577</v>
      </c>
      <c r="C666" s="26" t="s">
        <v>493</v>
      </c>
    </row>
    <row r="667" spans="1:3" x14ac:dyDescent="0.25">
      <c r="A667" s="26" t="s">
        <v>1581</v>
      </c>
      <c r="B667" s="26" t="s">
        <v>1577</v>
      </c>
      <c r="C667" s="26" t="s">
        <v>191</v>
      </c>
    </row>
    <row r="668" spans="1:3" x14ac:dyDescent="0.25">
      <c r="A668" s="26" t="s">
        <v>1581</v>
      </c>
      <c r="B668" s="26" t="s">
        <v>1577</v>
      </c>
      <c r="C668" s="26" t="s">
        <v>203</v>
      </c>
    </row>
    <row r="669" spans="1:3" x14ac:dyDescent="0.25">
      <c r="A669" s="26" t="s">
        <v>1581</v>
      </c>
      <c r="B669" s="26" t="s">
        <v>1577</v>
      </c>
      <c r="C669" s="26" t="s">
        <v>570</v>
      </c>
    </row>
    <row r="670" spans="1:3" x14ac:dyDescent="0.25">
      <c r="A670" s="26" t="s">
        <v>1581</v>
      </c>
      <c r="B670" s="26" t="s">
        <v>1577</v>
      </c>
      <c r="C670" s="26" t="s">
        <v>185</v>
      </c>
    </row>
    <row r="671" spans="1:3" x14ac:dyDescent="0.25">
      <c r="A671" s="26" t="s">
        <v>1581</v>
      </c>
      <c r="B671" s="26" t="s">
        <v>1577</v>
      </c>
      <c r="C671" s="26" t="s">
        <v>489</v>
      </c>
    </row>
    <row r="672" spans="1:3" x14ac:dyDescent="0.25">
      <c r="A672" s="26" t="s">
        <v>1581</v>
      </c>
      <c r="B672" s="26" t="s">
        <v>1577</v>
      </c>
      <c r="C672" s="26" t="s">
        <v>565</v>
      </c>
    </row>
    <row r="673" spans="1:3" x14ac:dyDescent="0.25">
      <c r="A673" s="26" t="s">
        <v>1581</v>
      </c>
      <c r="B673" s="26" t="s">
        <v>1577</v>
      </c>
      <c r="C673" s="26" t="s">
        <v>497</v>
      </c>
    </row>
    <row r="674" spans="1:3" x14ac:dyDescent="0.25">
      <c r="A674" s="26" t="s">
        <v>1581</v>
      </c>
      <c r="B674" s="26" t="s">
        <v>1577</v>
      </c>
      <c r="C674" s="26" t="s">
        <v>411</v>
      </c>
    </row>
    <row r="675" spans="1:3" x14ac:dyDescent="0.25">
      <c r="A675" s="26" t="s">
        <v>1581</v>
      </c>
      <c r="B675" s="26" t="s">
        <v>1577</v>
      </c>
      <c r="C675" s="26" t="s">
        <v>457</v>
      </c>
    </row>
    <row r="676" spans="1:3" x14ac:dyDescent="0.25">
      <c r="A676" s="26" t="s">
        <v>1581</v>
      </c>
      <c r="B676" s="26" t="s">
        <v>1577</v>
      </c>
      <c r="C676" s="26" t="s">
        <v>549</v>
      </c>
    </row>
    <row r="677" spans="1:3" x14ac:dyDescent="0.25">
      <c r="A677" s="26" t="s">
        <v>1581</v>
      </c>
      <c r="B677" s="26" t="s">
        <v>1577</v>
      </c>
      <c r="C677" s="26" t="s">
        <v>498</v>
      </c>
    </row>
    <row r="678" spans="1:3" x14ac:dyDescent="0.25">
      <c r="A678" s="26" t="s">
        <v>1581</v>
      </c>
      <c r="B678" s="26" t="s">
        <v>1577</v>
      </c>
      <c r="C678" s="26" t="s">
        <v>568</v>
      </c>
    </row>
    <row r="679" spans="1:3" x14ac:dyDescent="0.25">
      <c r="A679" s="26" t="s">
        <v>1581</v>
      </c>
      <c r="B679" s="26" t="s">
        <v>1577</v>
      </c>
      <c r="C679" s="26" t="s">
        <v>184</v>
      </c>
    </row>
    <row r="680" spans="1:3" x14ac:dyDescent="0.25">
      <c r="A680" s="26" t="s">
        <v>1581</v>
      </c>
      <c r="B680" s="26" t="s">
        <v>1577</v>
      </c>
      <c r="C680" s="26" t="s">
        <v>528</v>
      </c>
    </row>
    <row r="681" spans="1:3" x14ac:dyDescent="0.25">
      <c r="A681" s="26" t="s">
        <v>1581</v>
      </c>
      <c r="B681" s="26" t="s">
        <v>1577</v>
      </c>
      <c r="C681" s="26" t="s">
        <v>181</v>
      </c>
    </row>
    <row r="682" spans="1:3" x14ac:dyDescent="0.25">
      <c r="A682" s="26" t="s">
        <v>1574</v>
      </c>
      <c r="B682" s="26" t="s">
        <v>1570</v>
      </c>
      <c r="C682" s="26" t="s">
        <v>180</v>
      </c>
    </row>
    <row r="683" spans="1:3" x14ac:dyDescent="0.25">
      <c r="A683" s="26" t="s">
        <v>1574</v>
      </c>
      <c r="B683" s="26" t="s">
        <v>1570</v>
      </c>
      <c r="C683" s="26" t="s">
        <v>511</v>
      </c>
    </row>
    <row r="684" spans="1:3" x14ac:dyDescent="0.25">
      <c r="A684" s="26" t="s">
        <v>1574</v>
      </c>
      <c r="B684" s="26" t="s">
        <v>1570</v>
      </c>
      <c r="C684" s="26" t="s">
        <v>496</v>
      </c>
    </row>
    <row r="685" spans="1:3" x14ac:dyDescent="0.25">
      <c r="A685" s="26" t="s">
        <v>1574</v>
      </c>
      <c r="B685" s="26" t="s">
        <v>1570</v>
      </c>
      <c r="C685" s="26" t="s">
        <v>483</v>
      </c>
    </row>
    <row r="686" spans="1:3" x14ac:dyDescent="0.25">
      <c r="A686" s="26" t="s">
        <v>1574</v>
      </c>
      <c r="B686" s="26" t="s">
        <v>1570</v>
      </c>
      <c r="C686" s="26" t="s">
        <v>176</v>
      </c>
    </row>
    <row r="687" spans="1:3" x14ac:dyDescent="0.25">
      <c r="A687" s="26" t="s">
        <v>1574</v>
      </c>
      <c r="B687" s="26" t="s">
        <v>1570</v>
      </c>
      <c r="C687" s="26" t="s">
        <v>508</v>
      </c>
    </row>
    <row r="688" spans="1:3" x14ac:dyDescent="0.25">
      <c r="A688" s="26" t="s">
        <v>1574</v>
      </c>
      <c r="B688" s="26" t="s">
        <v>1570</v>
      </c>
      <c r="C688" s="26" t="s">
        <v>552</v>
      </c>
    </row>
    <row r="689" spans="1:3" x14ac:dyDescent="0.25">
      <c r="A689" s="26" t="s">
        <v>1574</v>
      </c>
      <c r="B689" s="26" t="s">
        <v>1570</v>
      </c>
      <c r="C689" s="26" t="s">
        <v>407</v>
      </c>
    </row>
    <row r="690" spans="1:3" x14ac:dyDescent="0.25">
      <c r="A690" s="26" t="s">
        <v>1574</v>
      </c>
      <c r="B690" s="26" t="s">
        <v>1570</v>
      </c>
      <c r="C690" s="26" t="s">
        <v>406</v>
      </c>
    </row>
    <row r="691" spans="1:3" x14ac:dyDescent="0.25">
      <c r="A691" s="26" t="s">
        <v>1574</v>
      </c>
      <c r="B691" s="26" t="s">
        <v>1570</v>
      </c>
      <c r="C691" s="26" t="s">
        <v>546</v>
      </c>
    </row>
    <row r="692" spans="1:3" x14ac:dyDescent="0.25">
      <c r="A692" s="26" t="s">
        <v>1574</v>
      </c>
      <c r="B692" s="26" t="s">
        <v>1570</v>
      </c>
      <c r="C692" s="26" t="s">
        <v>412</v>
      </c>
    </row>
    <row r="693" spans="1:3" x14ac:dyDescent="0.25">
      <c r="A693" s="26" t="s">
        <v>1574</v>
      </c>
      <c r="B693" s="26" t="s">
        <v>1570</v>
      </c>
      <c r="C693" s="26" t="s">
        <v>493</v>
      </c>
    </row>
    <row r="694" spans="1:3" x14ac:dyDescent="0.25">
      <c r="A694" s="26" t="s">
        <v>1574</v>
      </c>
      <c r="B694" s="26" t="s">
        <v>1570</v>
      </c>
      <c r="C694" s="26" t="s">
        <v>499</v>
      </c>
    </row>
    <row r="695" spans="1:3" x14ac:dyDescent="0.25">
      <c r="A695" s="26" t="s">
        <v>1574</v>
      </c>
      <c r="B695" s="26" t="s">
        <v>1570</v>
      </c>
      <c r="C695" s="26" t="s">
        <v>410</v>
      </c>
    </row>
    <row r="696" spans="1:3" x14ac:dyDescent="0.25">
      <c r="A696" s="26" t="s">
        <v>1574</v>
      </c>
      <c r="B696" s="26" t="s">
        <v>1570</v>
      </c>
      <c r="C696" s="26" t="s">
        <v>497</v>
      </c>
    </row>
    <row r="697" spans="1:3" x14ac:dyDescent="0.25">
      <c r="A697" s="26" t="s">
        <v>1566</v>
      </c>
      <c r="B697" s="26" t="s">
        <v>1563</v>
      </c>
      <c r="C697" s="26" t="s">
        <v>404</v>
      </c>
    </row>
    <row r="698" spans="1:3" x14ac:dyDescent="0.25">
      <c r="A698" s="26" t="s">
        <v>1566</v>
      </c>
      <c r="B698" s="26" t="s">
        <v>1563</v>
      </c>
      <c r="C698" s="26" t="s">
        <v>192</v>
      </c>
    </row>
    <row r="699" spans="1:3" x14ac:dyDescent="0.25">
      <c r="A699" s="26" t="s">
        <v>1566</v>
      </c>
      <c r="B699" s="26" t="s">
        <v>1563</v>
      </c>
      <c r="C699" s="26" t="s">
        <v>194</v>
      </c>
    </row>
    <row r="700" spans="1:3" x14ac:dyDescent="0.25">
      <c r="A700" s="26" t="s">
        <v>1566</v>
      </c>
      <c r="B700" s="26" t="s">
        <v>1563</v>
      </c>
      <c r="C700" s="26" t="s">
        <v>496</v>
      </c>
    </row>
    <row r="701" spans="1:3" x14ac:dyDescent="0.25">
      <c r="A701" s="26" t="s">
        <v>1566</v>
      </c>
      <c r="B701" s="26" t="s">
        <v>1563</v>
      </c>
      <c r="C701" s="26" t="s">
        <v>566</v>
      </c>
    </row>
    <row r="702" spans="1:3" x14ac:dyDescent="0.25">
      <c r="A702" s="26" t="s">
        <v>1566</v>
      </c>
      <c r="B702" s="26" t="s">
        <v>1563</v>
      </c>
      <c r="C702" s="26" t="s">
        <v>505</v>
      </c>
    </row>
    <row r="703" spans="1:3" x14ac:dyDescent="0.25">
      <c r="A703" s="26" t="s">
        <v>1566</v>
      </c>
      <c r="B703" s="26" t="s">
        <v>1563</v>
      </c>
      <c r="C703" s="26" t="s">
        <v>418</v>
      </c>
    </row>
    <row r="704" spans="1:3" x14ac:dyDescent="0.25">
      <c r="A704" s="26" t="s">
        <v>1566</v>
      </c>
      <c r="B704" s="26" t="s">
        <v>1563</v>
      </c>
      <c r="C704" s="26" t="s">
        <v>529</v>
      </c>
    </row>
    <row r="705" spans="1:3" x14ac:dyDescent="0.25">
      <c r="A705" s="26" t="s">
        <v>1566</v>
      </c>
      <c r="B705" s="26" t="s">
        <v>1563</v>
      </c>
      <c r="C705" s="26" t="s">
        <v>554</v>
      </c>
    </row>
    <row r="706" spans="1:3" x14ac:dyDescent="0.25">
      <c r="A706" s="26" t="s">
        <v>1566</v>
      </c>
      <c r="B706" s="26" t="s">
        <v>1563</v>
      </c>
      <c r="C706" s="26" t="s">
        <v>423</v>
      </c>
    </row>
    <row r="707" spans="1:3" x14ac:dyDescent="0.25">
      <c r="A707" s="26" t="s">
        <v>1566</v>
      </c>
      <c r="B707" s="26" t="s">
        <v>1563</v>
      </c>
      <c r="C707" s="26" t="s">
        <v>196</v>
      </c>
    </row>
    <row r="708" spans="1:3" x14ac:dyDescent="0.25">
      <c r="A708" s="26" t="s">
        <v>82</v>
      </c>
      <c r="B708" s="26" t="s">
        <v>78</v>
      </c>
      <c r="C708" s="26" t="s">
        <v>195</v>
      </c>
    </row>
    <row r="709" spans="1:3" x14ac:dyDescent="0.25">
      <c r="A709" s="26" t="s">
        <v>82</v>
      </c>
      <c r="B709" s="26" t="s">
        <v>78</v>
      </c>
      <c r="C709" s="26" t="s">
        <v>561</v>
      </c>
    </row>
    <row r="710" spans="1:3" x14ac:dyDescent="0.25">
      <c r="A710" s="26" t="s">
        <v>82</v>
      </c>
      <c r="B710" s="26" t="s">
        <v>78</v>
      </c>
      <c r="C710" s="26" t="s">
        <v>491</v>
      </c>
    </row>
    <row r="711" spans="1:3" x14ac:dyDescent="0.25">
      <c r="A711" s="26" t="s">
        <v>82</v>
      </c>
      <c r="B711" s="26" t="s">
        <v>78</v>
      </c>
      <c r="C711" s="26" t="s">
        <v>188</v>
      </c>
    </row>
    <row r="712" spans="1:3" x14ac:dyDescent="0.25">
      <c r="A712" s="26" t="s">
        <v>82</v>
      </c>
      <c r="B712" s="26" t="s">
        <v>78</v>
      </c>
      <c r="C712" s="26" t="s">
        <v>505</v>
      </c>
    </row>
    <row r="713" spans="1:3" x14ac:dyDescent="0.25">
      <c r="A713" s="26" t="s">
        <v>82</v>
      </c>
      <c r="B713" s="26" t="s">
        <v>78</v>
      </c>
      <c r="C713" s="26" t="s">
        <v>421</v>
      </c>
    </row>
    <row r="714" spans="1:3" x14ac:dyDescent="0.25">
      <c r="A714" s="26" t="s">
        <v>82</v>
      </c>
      <c r="B714" s="26" t="s">
        <v>78</v>
      </c>
      <c r="C714" s="26" t="s">
        <v>187</v>
      </c>
    </row>
    <row r="715" spans="1:3" x14ac:dyDescent="0.25">
      <c r="A715" s="26" t="s">
        <v>82</v>
      </c>
      <c r="B715" s="26" t="s">
        <v>78</v>
      </c>
      <c r="C715" s="26" t="s">
        <v>189</v>
      </c>
    </row>
    <row r="716" spans="1:3" x14ac:dyDescent="0.25">
      <c r="A716" s="26" t="s">
        <v>82</v>
      </c>
      <c r="B716" s="26" t="s">
        <v>78</v>
      </c>
      <c r="C716" s="26" t="s">
        <v>534</v>
      </c>
    </row>
    <row r="717" spans="1:3" x14ac:dyDescent="0.25">
      <c r="A717" s="26" t="s">
        <v>82</v>
      </c>
      <c r="B717" s="26" t="s">
        <v>78</v>
      </c>
      <c r="C717" s="26" t="s">
        <v>539</v>
      </c>
    </row>
    <row r="718" spans="1:3" x14ac:dyDescent="0.25">
      <c r="A718" s="26" t="s">
        <v>82</v>
      </c>
      <c r="B718" s="26" t="s">
        <v>78</v>
      </c>
      <c r="C718" s="26" t="s">
        <v>190</v>
      </c>
    </row>
    <row r="719" spans="1:3" x14ac:dyDescent="0.25">
      <c r="A719" s="26" t="s">
        <v>82</v>
      </c>
      <c r="B719" s="26" t="s">
        <v>78</v>
      </c>
      <c r="C719" s="26" t="s">
        <v>197</v>
      </c>
    </row>
    <row r="720" spans="1:3" x14ac:dyDescent="0.25">
      <c r="A720" s="26" t="s">
        <v>82</v>
      </c>
      <c r="B720" s="26" t="s">
        <v>78</v>
      </c>
      <c r="C720" s="26" t="s">
        <v>205</v>
      </c>
    </row>
    <row r="721" spans="1:3" x14ac:dyDescent="0.25">
      <c r="A721" s="26" t="s">
        <v>82</v>
      </c>
      <c r="B721" s="26" t="s">
        <v>78</v>
      </c>
      <c r="C721" s="26" t="s">
        <v>532</v>
      </c>
    </row>
    <row r="722" spans="1:3" x14ac:dyDescent="0.25">
      <c r="A722" s="26" t="s">
        <v>82</v>
      </c>
      <c r="B722" s="26" t="s">
        <v>78</v>
      </c>
      <c r="C722" s="26" t="s">
        <v>459</v>
      </c>
    </row>
    <row r="723" spans="1:3" x14ac:dyDescent="0.25">
      <c r="A723" s="26" t="s">
        <v>82</v>
      </c>
      <c r="B723" s="26" t="s">
        <v>78</v>
      </c>
      <c r="C723" s="26" t="s">
        <v>489</v>
      </c>
    </row>
    <row r="724" spans="1:3" x14ac:dyDescent="0.25">
      <c r="A724" s="26" t="s">
        <v>82</v>
      </c>
      <c r="B724" s="26" t="s">
        <v>78</v>
      </c>
      <c r="C724" s="26" t="s">
        <v>207</v>
      </c>
    </row>
    <row r="725" spans="1:3" x14ac:dyDescent="0.25">
      <c r="A725" s="26" t="s">
        <v>82</v>
      </c>
      <c r="B725" s="26" t="s">
        <v>78</v>
      </c>
      <c r="C725" s="26" t="s">
        <v>206</v>
      </c>
    </row>
    <row r="726" spans="1:3" x14ac:dyDescent="0.25">
      <c r="A726" s="26" t="s">
        <v>82</v>
      </c>
      <c r="B726" s="26" t="s">
        <v>78</v>
      </c>
      <c r="C726" s="26" t="s">
        <v>490</v>
      </c>
    </row>
    <row r="727" spans="1:3" x14ac:dyDescent="0.25">
      <c r="A727" s="26" t="s">
        <v>82</v>
      </c>
      <c r="B727" s="26" t="s">
        <v>78</v>
      </c>
      <c r="C727" s="26" t="s">
        <v>198</v>
      </c>
    </row>
    <row r="728" spans="1:3" x14ac:dyDescent="0.25">
      <c r="A728" s="26" t="s">
        <v>82</v>
      </c>
      <c r="B728" s="26" t="s">
        <v>78</v>
      </c>
      <c r="C728" s="26" t="s">
        <v>200</v>
      </c>
    </row>
    <row r="729" spans="1:3" x14ac:dyDescent="0.25">
      <c r="A729" s="26" t="s">
        <v>82</v>
      </c>
      <c r="B729" s="26" t="s">
        <v>78</v>
      </c>
      <c r="C729" s="26" t="s">
        <v>202</v>
      </c>
    </row>
    <row r="730" spans="1:3" x14ac:dyDescent="0.25">
      <c r="A730" s="26" t="s">
        <v>82</v>
      </c>
      <c r="B730" s="26" t="s">
        <v>78</v>
      </c>
      <c r="C730" s="26" t="s">
        <v>201</v>
      </c>
    </row>
    <row r="731" spans="1:3" x14ac:dyDescent="0.25">
      <c r="A731" s="26" t="s">
        <v>82</v>
      </c>
      <c r="B731" s="26" t="s">
        <v>78</v>
      </c>
      <c r="C731" s="26" t="s">
        <v>186</v>
      </c>
    </row>
    <row r="732" spans="1:3" x14ac:dyDescent="0.25">
      <c r="A732" s="26" t="s">
        <v>82</v>
      </c>
      <c r="B732" s="26" t="s">
        <v>78</v>
      </c>
      <c r="C732" s="26" t="s">
        <v>405</v>
      </c>
    </row>
    <row r="733" spans="1:3" x14ac:dyDescent="0.25">
      <c r="A733" s="26" t="s">
        <v>82</v>
      </c>
      <c r="B733" s="26" t="s">
        <v>78</v>
      </c>
      <c r="C733" s="26" t="s">
        <v>569</v>
      </c>
    </row>
    <row r="734" spans="1:3" x14ac:dyDescent="0.25">
      <c r="A734" s="26" t="s">
        <v>82</v>
      </c>
      <c r="B734" s="26" t="s">
        <v>78</v>
      </c>
      <c r="C734" s="26" t="s">
        <v>448</v>
      </c>
    </row>
    <row r="735" spans="1:3" x14ac:dyDescent="0.25">
      <c r="A735" s="26" t="s">
        <v>1543</v>
      </c>
      <c r="B735" s="26" t="s">
        <v>1539</v>
      </c>
      <c r="C735" s="26" t="s">
        <v>501</v>
      </c>
    </row>
    <row r="736" spans="1:3" x14ac:dyDescent="0.25">
      <c r="A736" s="26" t="s">
        <v>1543</v>
      </c>
      <c r="B736" s="26" t="s">
        <v>1539</v>
      </c>
      <c r="C736" s="26" t="s">
        <v>548</v>
      </c>
    </row>
    <row r="737" spans="1:3" x14ac:dyDescent="0.25">
      <c r="A737" s="26" t="s">
        <v>1543</v>
      </c>
      <c r="B737" s="26" t="s">
        <v>1539</v>
      </c>
      <c r="C737" s="26" t="s">
        <v>518</v>
      </c>
    </row>
    <row r="738" spans="1:3" x14ac:dyDescent="0.25">
      <c r="A738" s="26" t="s">
        <v>1543</v>
      </c>
      <c r="B738" s="26" t="s">
        <v>1539</v>
      </c>
      <c r="C738" s="26" t="s">
        <v>449</v>
      </c>
    </row>
    <row r="739" spans="1:3" x14ac:dyDescent="0.25">
      <c r="A739" s="26" t="s">
        <v>1543</v>
      </c>
      <c r="B739" s="26" t="s">
        <v>1539</v>
      </c>
      <c r="C739" s="26" t="s">
        <v>444</v>
      </c>
    </row>
    <row r="740" spans="1:3" x14ac:dyDescent="0.25">
      <c r="A740" s="26" t="s">
        <v>1543</v>
      </c>
      <c r="B740" s="26" t="s">
        <v>1539</v>
      </c>
      <c r="C740" s="26" t="s">
        <v>492</v>
      </c>
    </row>
    <row r="741" spans="1:3" x14ac:dyDescent="0.25">
      <c r="A741" s="26" t="s">
        <v>1543</v>
      </c>
      <c r="B741" s="26" t="s">
        <v>1539</v>
      </c>
      <c r="C741" s="26" t="s">
        <v>489</v>
      </c>
    </row>
    <row r="742" spans="1:3" x14ac:dyDescent="0.25">
      <c r="A742" s="26" t="s">
        <v>1543</v>
      </c>
      <c r="B742" s="26" t="s">
        <v>1539</v>
      </c>
      <c r="C742" s="26" t="s">
        <v>174</v>
      </c>
    </row>
    <row r="743" spans="1:3" x14ac:dyDescent="0.25">
      <c r="A743" s="26" t="s">
        <v>1543</v>
      </c>
      <c r="B743" s="26" t="s">
        <v>1539</v>
      </c>
      <c r="C743" s="26" t="s">
        <v>182</v>
      </c>
    </row>
    <row r="744" spans="1:3" x14ac:dyDescent="0.25">
      <c r="A744" s="26" t="s">
        <v>1543</v>
      </c>
      <c r="B744" s="26" t="s">
        <v>1539</v>
      </c>
      <c r="C744" s="26" t="s">
        <v>526</v>
      </c>
    </row>
    <row r="745" spans="1:3" x14ac:dyDescent="0.25">
      <c r="A745" s="26" t="s">
        <v>1543</v>
      </c>
      <c r="B745" s="26" t="s">
        <v>1539</v>
      </c>
      <c r="C745" s="26" t="s">
        <v>429</v>
      </c>
    </row>
    <row r="746" spans="1:3" x14ac:dyDescent="0.25">
      <c r="A746" s="26" t="s">
        <v>1543</v>
      </c>
      <c r="B746" s="26" t="s">
        <v>1539</v>
      </c>
      <c r="C746" s="26" t="s">
        <v>509</v>
      </c>
    </row>
    <row r="747" spans="1:3" x14ac:dyDescent="0.25">
      <c r="A747" s="26" t="s">
        <v>1543</v>
      </c>
      <c r="B747" s="26" t="s">
        <v>1539</v>
      </c>
      <c r="C747" s="26" t="s">
        <v>430</v>
      </c>
    </row>
    <row r="748" spans="1:3" x14ac:dyDescent="0.25">
      <c r="A748" s="26" t="s">
        <v>1543</v>
      </c>
      <c r="B748" s="26" t="s">
        <v>1539</v>
      </c>
      <c r="C748" s="26" t="s">
        <v>494</v>
      </c>
    </row>
    <row r="749" spans="1:3" x14ac:dyDescent="0.25">
      <c r="A749" s="26" t="s">
        <v>1543</v>
      </c>
      <c r="B749" s="26" t="s">
        <v>1539</v>
      </c>
      <c r="C749" s="26" t="s">
        <v>555</v>
      </c>
    </row>
    <row r="750" spans="1:3" x14ac:dyDescent="0.25">
      <c r="A750" s="26" t="s">
        <v>1543</v>
      </c>
      <c r="B750" s="26" t="s">
        <v>1539</v>
      </c>
      <c r="C750" s="26" t="s">
        <v>496</v>
      </c>
    </row>
    <row r="751" spans="1:3" x14ac:dyDescent="0.25">
      <c r="A751" s="26" t="s">
        <v>1543</v>
      </c>
      <c r="B751" s="26" t="s">
        <v>1539</v>
      </c>
      <c r="C751" s="26" t="s">
        <v>534</v>
      </c>
    </row>
    <row r="752" spans="1:3" x14ac:dyDescent="0.25">
      <c r="A752" s="26" t="s">
        <v>1543</v>
      </c>
      <c r="B752" s="26" t="s">
        <v>1539</v>
      </c>
      <c r="C752" s="26" t="s">
        <v>511</v>
      </c>
    </row>
    <row r="753" spans="1:3" x14ac:dyDescent="0.25">
      <c r="A753" s="26" t="s">
        <v>1543</v>
      </c>
      <c r="B753" s="26" t="s">
        <v>1539</v>
      </c>
      <c r="C753" s="26" t="s">
        <v>431</v>
      </c>
    </row>
    <row r="754" spans="1:3" x14ac:dyDescent="0.25">
      <c r="A754" s="26" t="s">
        <v>1543</v>
      </c>
      <c r="B754" s="26" t="s">
        <v>1539</v>
      </c>
      <c r="C754" s="26" t="s">
        <v>499</v>
      </c>
    </row>
    <row r="755" spans="1:3" x14ac:dyDescent="0.25">
      <c r="A755" s="26" t="s">
        <v>1543</v>
      </c>
      <c r="B755" s="26" t="s">
        <v>1539</v>
      </c>
      <c r="C755" s="26" t="s">
        <v>522</v>
      </c>
    </row>
    <row r="756" spans="1:3" x14ac:dyDescent="0.25">
      <c r="A756" s="26" t="s">
        <v>1543</v>
      </c>
      <c r="B756" s="26" t="s">
        <v>1539</v>
      </c>
      <c r="C756" s="26" t="s">
        <v>427</v>
      </c>
    </row>
    <row r="757" spans="1:3" x14ac:dyDescent="0.25">
      <c r="A757" s="26" t="s">
        <v>1543</v>
      </c>
      <c r="B757" s="26" t="s">
        <v>1539</v>
      </c>
      <c r="C757" s="26" t="s">
        <v>493</v>
      </c>
    </row>
    <row r="758" spans="1:3" x14ac:dyDescent="0.25">
      <c r="A758" s="26" t="s">
        <v>1543</v>
      </c>
      <c r="B758" s="26" t="s">
        <v>1539</v>
      </c>
      <c r="C758" s="26" t="s">
        <v>525</v>
      </c>
    </row>
    <row r="759" spans="1:3" x14ac:dyDescent="0.25">
      <c r="A759" s="26" t="s">
        <v>1543</v>
      </c>
      <c r="B759" s="26" t="s">
        <v>1539</v>
      </c>
      <c r="C759" s="26" t="s">
        <v>500</v>
      </c>
    </row>
    <row r="760" spans="1:3" x14ac:dyDescent="0.25">
      <c r="A760" s="26" t="s">
        <v>1543</v>
      </c>
      <c r="B760" s="26" t="s">
        <v>1539</v>
      </c>
      <c r="C760" s="26" t="s">
        <v>495</v>
      </c>
    </row>
    <row r="761" spans="1:3" x14ac:dyDescent="0.25">
      <c r="A761" s="26" t="s">
        <v>1543</v>
      </c>
      <c r="B761" s="26" t="s">
        <v>1539</v>
      </c>
      <c r="C761" s="26" t="s">
        <v>563</v>
      </c>
    </row>
    <row r="762" spans="1:3" x14ac:dyDescent="0.25">
      <c r="A762" s="26" t="s">
        <v>1543</v>
      </c>
      <c r="B762" s="26" t="s">
        <v>1539</v>
      </c>
      <c r="C762" s="26" t="s">
        <v>490</v>
      </c>
    </row>
    <row r="763" spans="1:3" x14ac:dyDescent="0.25">
      <c r="A763" s="26" t="s">
        <v>1543</v>
      </c>
      <c r="B763" s="26" t="s">
        <v>1539</v>
      </c>
      <c r="C763" s="26" t="s">
        <v>428</v>
      </c>
    </row>
    <row r="764" spans="1:3" x14ac:dyDescent="0.25">
      <c r="A764" s="26" t="s">
        <v>1543</v>
      </c>
      <c r="B764" s="26" t="s">
        <v>1539</v>
      </c>
      <c r="C764" s="26" t="s">
        <v>545</v>
      </c>
    </row>
    <row r="765" spans="1:3" x14ac:dyDescent="0.25">
      <c r="A765" s="26" t="s">
        <v>1543</v>
      </c>
      <c r="B765" s="26" t="s">
        <v>1539</v>
      </c>
      <c r="C765" s="26" t="s">
        <v>435</v>
      </c>
    </row>
    <row r="766" spans="1:3" x14ac:dyDescent="0.25">
      <c r="A766" s="26" t="s">
        <v>1543</v>
      </c>
      <c r="B766" s="26" t="s">
        <v>1539</v>
      </c>
      <c r="C766" s="26" t="s">
        <v>437</v>
      </c>
    </row>
    <row r="767" spans="1:3" x14ac:dyDescent="0.25">
      <c r="A767" s="26" t="s">
        <v>1543</v>
      </c>
      <c r="B767" s="26" t="s">
        <v>1539</v>
      </c>
      <c r="C767" s="26" t="s">
        <v>572</v>
      </c>
    </row>
    <row r="768" spans="1:3" x14ac:dyDescent="0.25">
      <c r="A768" s="26" t="s">
        <v>1543</v>
      </c>
      <c r="B768" s="26" t="s">
        <v>1539</v>
      </c>
      <c r="C768" s="26" t="s">
        <v>434</v>
      </c>
    </row>
    <row r="769" spans="1:3" x14ac:dyDescent="0.25">
      <c r="A769" s="26" t="s">
        <v>1543</v>
      </c>
      <c r="B769" s="26" t="s">
        <v>1539</v>
      </c>
      <c r="C769" s="26" t="s">
        <v>517</v>
      </c>
    </row>
    <row r="770" spans="1:3" x14ac:dyDescent="0.25">
      <c r="A770" s="26" t="s">
        <v>1543</v>
      </c>
      <c r="B770" s="26" t="s">
        <v>1539</v>
      </c>
      <c r="C770" s="26" t="s">
        <v>514</v>
      </c>
    </row>
    <row r="771" spans="1:3" x14ac:dyDescent="0.25">
      <c r="A771" s="26" t="s">
        <v>1543</v>
      </c>
      <c r="B771" s="26" t="s">
        <v>1539</v>
      </c>
      <c r="C771" s="26" t="s">
        <v>472</v>
      </c>
    </row>
    <row r="772" spans="1:3" x14ac:dyDescent="0.25">
      <c r="A772" s="26" t="s">
        <v>1543</v>
      </c>
      <c r="B772" s="26" t="s">
        <v>1539</v>
      </c>
      <c r="C772" s="26" t="s">
        <v>417</v>
      </c>
    </row>
    <row r="773" spans="1:3" x14ac:dyDescent="0.25">
      <c r="A773" s="26" t="s">
        <v>1543</v>
      </c>
      <c r="B773" s="26" t="s">
        <v>1539</v>
      </c>
      <c r="C773" s="26" t="s">
        <v>498</v>
      </c>
    </row>
    <row r="774" spans="1:3" x14ac:dyDescent="0.25">
      <c r="A774" s="26" t="s">
        <v>1549</v>
      </c>
      <c r="B774" s="26" t="s">
        <v>1546</v>
      </c>
      <c r="C774" s="26" t="s">
        <v>492</v>
      </c>
    </row>
    <row r="775" spans="1:3" x14ac:dyDescent="0.25">
      <c r="A775" s="26" t="s">
        <v>1549</v>
      </c>
      <c r="B775" s="26" t="s">
        <v>1546</v>
      </c>
      <c r="C775" s="26" t="s">
        <v>497</v>
      </c>
    </row>
    <row r="776" spans="1:3" x14ac:dyDescent="0.25">
      <c r="A776" s="26" t="s">
        <v>1549</v>
      </c>
      <c r="B776" s="26" t="s">
        <v>1546</v>
      </c>
      <c r="C776" s="26" t="s">
        <v>523</v>
      </c>
    </row>
    <row r="777" spans="1:3" x14ac:dyDescent="0.25">
      <c r="A777" s="26" t="s">
        <v>1549</v>
      </c>
      <c r="B777" s="26" t="s">
        <v>1546</v>
      </c>
      <c r="C777" s="26" t="s">
        <v>517</v>
      </c>
    </row>
    <row r="778" spans="1:3" x14ac:dyDescent="0.25">
      <c r="A778" s="26" t="s">
        <v>1549</v>
      </c>
      <c r="B778" s="26" t="s">
        <v>1546</v>
      </c>
      <c r="C778" s="26" t="s">
        <v>550</v>
      </c>
    </row>
    <row r="779" spans="1:3" x14ac:dyDescent="0.25">
      <c r="A779" s="26" t="s">
        <v>1549</v>
      </c>
      <c r="B779" s="26" t="s">
        <v>1546</v>
      </c>
      <c r="C779" s="26" t="s">
        <v>501</v>
      </c>
    </row>
    <row r="780" spans="1:3" x14ac:dyDescent="0.25">
      <c r="A780" s="26" t="s">
        <v>1549</v>
      </c>
      <c r="B780" s="26" t="s">
        <v>1546</v>
      </c>
      <c r="C780" s="26" t="s">
        <v>494</v>
      </c>
    </row>
    <row r="781" spans="1:3" x14ac:dyDescent="0.25">
      <c r="A781" s="26" t="s">
        <v>1549</v>
      </c>
      <c r="B781" s="26" t="s">
        <v>1546</v>
      </c>
      <c r="C781" s="26" t="s">
        <v>504</v>
      </c>
    </row>
    <row r="782" spans="1:3" x14ac:dyDescent="0.25">
      <c r="A782" s="26" t="s">
        <v>1549</v>
      </c>
      <c r="B782" s="26" t="s">
        <v>1546</v>
      </c>
      <c r="C782" s="26" t="s">
        <v>553</v>
      </c>
    </row>
    <row r="783" spans="1:3" x14ac:dyDescent="0.25">
      <c r="A783" s="26" t="s">
        <v>1549</v>
      </c>
      <c r="B783" s="26" t="s">
        <v>1546</v>
      </c>
      <c r="C783" s="26" t="s">
        <v>530</v>
      </c>
    </row>
    <row r="784" spans="1:3" x14ac:dyDescent="0.25">
      <c r="A784" s="26" t="s">
        <v>1549</v>
      </c>
      <c r="B784" s="26" t="s">
        <v>1546</v>
      </c>
      <c r="C784" s="26" t="s">
        <v>510</v>
      </c>
    </row>
    <row r="785" spans="1:3" x14ac:dyDescent="0.25">
      <c r="A785" s="26" t="s">
        <v>1549</v>
      </c>
      <c r="B785" s="26" t="s">
        <v>1546</v>
      </c>
      <c r="C785" s="26" t="s">
        <v>512</v>
      </c>
    </row>
    <row r="786" spans="1:3" x14ac:dyDescent="0.25">
      <c r="A786" s="26" t="s">
        <v>1549</v>
      </c>
      <c r="B786" s="26" t="s">
        <v>1546</v>
      </c>
      <c r="C786" s="26" t="s">
        <v>505</v>
      </c>
    </row>
    <row r="787" spans="1:3" x14ac:dyDescent="0.25">
      <c r="A787" s="26" t="s">
        <v>1549</v>
      </c>
      <c r="B787" s="26" t="s">
        <v>1546</v>
      </c>
      <c r="C787" s="26" t="s">
        <v>502</v>
      </c>
    </row>
    <row r="788" spans="1:3" x14ac:dyDescent="0.25">
      <c r="A788" s="26" t="s">
        <v>1549</v>
      </c>
      <c r="B788" s="26" t="s">
        <v>1546</v>
      </c>
      <c r="C788" s="26" t="s">
        <v>509</v>
      </c>
    </row>
    <row r="789" spans="1:3" x14ac:dyDescent="0.25">
      <c r="A789" s="26" t="s">
        <v>1549</v>
      </c>
      <c r="B789" s="26" t="s">
        <v>1546</v>
      </c>
      <c r="C789" s="26" t="s">
        <v>491</v>
      </c>
    </row>
    <row r="790" spans="1:3" x14ac:dyDescent="0.25">
      <c r="A790" s="26" t="s">
        <v>1549</v>
      </c>
      <c r="B790" s="26" t="s">
        <v>1546</v>
      </c>
      <c r="C790" s="26" t="s">
        <v>520</v>
      </c>
    </row>
    <row r="791" spans="1:3" x14ac:dyDescent="0.25">
      <c r="A791" s="26" t="s">
        <v>1549</v>
      </c>
      <c r="B791" s="26" t="s">
        <v>1546</v>
      </c>
      <c r="C791" s="26" t="s">
        <v>495</v>
      </c>
    </row>
    <row r="792" spans="1:3" x14ac:dyDescent="0.25">
      <c r="A792" s="26" t="s">
        <v>1549</v>
      </c>
      <c r="B792" s="26" t="s">
        <v>1546</v>
      </c>
      <c r="C792" s="26" t="s">
        <v>519</v>
      </c>
    </row>
    <row r="793" spans="1:3" x14ac:dyDescent="0.25">
      <c r="A793" s="26" t="s">
        <v>1549</v>
      </c>
      <c r="B793" s="26" t="s">
        <v>1546</v>
      </c>
      <c r="C793" s="26" t="s">
        <v>507</v>
      </c>
    </row>
    <row r="794" spans="1:3" x14ac:dyDescent="0.25">
      <c r="A794" s="26" t="s">
        <v>1549</v>
      </c>
      <c r="B794" s="26" t="s">
        <v>1546</v>
      </c>
      <c r="C794" s="26" t="s">
        <v>578</v>
      </c>
    </row>
    <row r="795" spans="1:3" x14ac:dyDescent="0.25">
      <c r="A795" s="26" t="s">
        <v>1549</v>
      </c>
      <c r="B795" s="26" t="s">
        <v>1546</v>
      </c>
      <c r="C795" s="26" t="s">
        <v>503</v>
      </c>
    </row>
    <row r="796" spans="1:3" x14ac:dyDescent="0.25">
      <c r="A796" s="26" t="s">
        <v>1549</v>
      </c>
      <c r="B796" s="26" t="s">
        <v>1546</v>
      </c>
      <c r="C796" s="26" t="s">
        <v>529</v>
      </c>
    </row>
    <row r="797" spans="1:3" x14ac:dyDescent="0.25">
      <c r="A797" s="26" t="s">
        <v>1549</v>
      </c>
      <c r="B797" s="26" t="s">
        <v>1546</v>
      </c>
      <c r="C797" s="26" t="s">
        <v>513</v>
      </c>
    </row>
    <row r="798" spans="1:3" x14ac:dyDescent="0.25">
      <c r="A798" s="26" t="s">
        <v>1549</v>
      </c>
      <c r="B798" s="26" t="s">
        <v>1546</v>
      </c>
      <c r="C798" s="26" t="s">
        <v>490</v>
      </c>
    </row>
    <row r="799" spans="1:3" x14ac:dyDescent="0.25">
      <c r="A799" s="26" t="s">
        <v>1549</v>
      </c>
      <c r="B799" s="26" t="s">
        <v>1546</v>
      </c>
      <c r="C799" s="26" t="s">
        <v>500</v>
      </c>
    </row>
    <row r="800" spans="1:3" x14ac:dyDescent="0.25">
      <c r="A800" s="26" t="s">
        <v>1549</v>
      </c>
      <c r="B800" s="26" t="s">
        <v>1546</v>
      </c>
      <c r="C800" s="26" t="s">
        <v>489</v>
      </c>
    </row>
    <row r="801" spans="1:3" x14ac:dyDescent="0.25">
      <c r="A801" s="26" t="s">
        <v>1549</v>
      </c>
      <c r="B801" s="26" t="s">
        <v>1546</v>
      </c>
      <c r="C801" s="26" t="s">
        <v>521</v>
      </c>
    </row>
    <row r="802" spans="1:3" x14ac:dyDescent="0.25">
      <c r="A802" s="26" t="s">
        <v>1549</v>
      </c>
      <c r="B802" s="26" t="s">
        <v>1546</v>
      </c>
      <c r="C802" s="26" t="s">
        <v>543</v>
      </c>
    </row>
    <row r="803" spans="1:3" x14ac:dyDescent="0.25">
      <c r="A803" s="26" t="s">
        <v>1549</v>
      </c>
      <c r="B803" s="26" t="s">
        <v>1546</v>
      </c>
      <c r="C803" s="26" t="s">
        <v>516</v>
      </c>
    </row>
    <row r="804" spans="1:3" x14ac:dyDescent="0.25">
      <c r="A804" s="26" t="s">
        <v>1549</v>
      </c>
      <c r="B804" s="26" t="s">
        <v>1546</v>
      </c>
      <c r="C804" s="26" t="s">
        <v>541</v>
      </c>
    </row>
    <row r="805" spans="1:3" x14ac:dyDescent="0.25">
      <c r="A805" s="26" t="s">
        <v>1549</v>
      </c>
      <c r="B805" s="26" t="s">
        <v>1546</v>
      </c>
      <c r="C805" s="26" t="s">
        <v>531</v>
      </c>
    </row>
    <row r="806" spans="1:3" x14ac:dyDescent="0.25">
      <c r="A806" s="26" t="s">
        <v>1549</v>
      </c>
      <c r="B806" s="26" t="s">
        <v>1546</v>
      </c>
      <c r="C806" s="26" t="s">
        <v>515</v>
      </c>
    </row>
    <row r="807" spans="1:3" x14ac:dyDescent="0.25">
      <c r="A807" s="26" t="s">
        <v>1555</v>
      </c>
      <c r="B807" s="26" t="s">
        <v>1552</v>
      </c>
      <c r="C807" s="26" t="s">
        <v>499</v>
      </c>
    </row>
    <row r="808" spans="1:3" x14ac:dyDescent="0.25">
      <c r="A808" s="26" t="s">
        <v>1555</v>
      </c>
      <c r="B808" s="26" t="s">
        <v>1552</v>
      </c>
      <c r="C808" s="26" t="s">
        <v>532</v>
      </c>
    </row>
    <row r="809" spans="1:3" x14ac:dyDescent="0.25">
      <c r="A809" s="26" t="s">
        <v>1555</v>
      </c>
      <c r="B809" s="26" t="s">
        <v>1552</v>
      </c>
      <c r="C809" s="26" t="s">
        <v>434</v>
      </c>
    </row>
    <row r="810" spans="1:3" x14ac:dyDescent="0.25">
      <c r="A810" s="26" t="s">
        <v>1555</v>
      </c>
      <c r="B810" s="26" t="s">
        <v>1552</v>
      </c>
      <c r="C810" s="26" t="s">
        <v>531</v>
      </c>
    </row>
    <row r="811" spans="1:3" x14ac:dyDescent="0.25">
      <c r="A811" s="26" t="s">
        <v>1555</v>
      </c>
      <c r="B811" s="26" t="s">
        <v>1552</v>
      </c>
      <c r="C811" s="26" t="s">
        <v>502</v>
      </c>
    </row>
    <row r="812" spans="1:3" x14ac:dyDescent="0.25">
      <c r="A812" s="26" t="s">
        <v>1555</v>
      </c>
      <c r="B812" s="26" t="s">
        <v>1552</v>
      </c>
      <c r="C812" s="26" t="s">
        <v>517</v>
      </c>
    </row>
    <row r="813" spans="1:3" x14ac:dyDescent="0.25">
      <c r="A813" s="26" t="s">
        <v>1555</v>
      </c>
      <c r="B813" s="26" t="s">
        <v>1552</v>
      </c>
      <c r="C813" s="26" t="s">
        <v>494</v>
      </c>
    </row>
    <row r="814" spans="1:3" x14ac:dyDescent="0.25">
      <c r="A814" s="26" t="s">
        <v>1555</v>
      </c>
      <c r="B814" s="26" t="s">
        <v>1552</v>
      </c>
      <c r="C814" s="26" t="s">
        <v>500</v>
      </c>
    </row>
    <row r="815" spans="1:3" x14ac:dyDescent="0.25">
      <c r="A815" s="26" t="s">
        <v>1555</v>
      </c>
      <c r="B815" s="26" t="s">
        <v>1552</v>
      </c>
      <c r="C815" s="26" t="s">
        <v>529</v>
      </c>
    </row>
    <row r="816" spans="1:3" x14ac:dyDescent="0.25">
      <c r="A816" s="26" t="s">
        <v>1555</v>
      </c>
      <c r="B816" s="26" t="s">
        <v>1552</v>
      </c>
      <c r="C816" s="26" t="s">
        <v>541</v>
      </c>
    </row>
    <row r="817" spans="1:3" x14ac:dyDescent="0.25">
      <c r="A817" s="26" t="s">
        <v>1555</v>
      </c>
      <c r="B817" s="26" t="s">
        <v>1552</v>
      </c>
      <c r="C817" s="26" t="s">
        <v>578</v>
      </c>
    </row>
    <row r="818" spans="1:3" x14ac:dyDescent="0.25">
      <c r="A818" s="26" t="s">
        <v>1555</v>
      </c>
      <c r="B818" s="26" t="s">
        <v>1552</v>
      </c>
      <c r="C818" s="26" t="s">
        <v>489</v>
      </c>
    </row>
    <row r="819" spans="1:3" x14ac:dyDescent="0.25">
      <c r="A819" s="26" t="s">
        <v>1555</v>
      </c>
      <c r="B819" s="26" t="s">
        <v>1552</v>
      </c>
      <c r="C819" s="26" t="s">
        <v>509</v>
      </c>
    </row>
    <row r="820" spans="1:3" x14ac:dyDescent="0.25">
      <c r="A820" s="26" t="s">
        <v>1555</v>
      </c>
      <c r="B820" s="26" t="s">
        <v>1552</v>
      </c>
      <c r="C820" s="26" t="s">
        <v>435</v>
      </c>
    </row>
    <row r="821" spans="1:3" x14ac:dyDescent="0.25">
      <c r="A821" s="26" t="s">
        <v>1555</v>
      </c>
      <c r="B821" s="26" t="s">
        <v>1552</v>
      </c>
      <c r="C821" s="26" t="s">
        <v>512</v>
      </c>
    </row>
    <row r="822" spans="1:3" x14ac:dyDescent="0.25">
      <c r="A822" s="26" t="s">
        <v>1555</v>
      </c>
      <c r="B822" s="26" t="s">
        <v>1552</v>
      </c>
      <c r="C822" s="26" t="s">
        <v>501</v>
      </c>
    </row>
    <row r="823" spans="1:3" x14ac:dyDescent="0.25">
      <c r="A823" s="26" t="s">
        <v>1555</v>
      </c>
      <c r="B823" s="26" t="s">
        <v>1552</v>
      </c>
      <c r="C823" s="26" t="s">
        <v>523</v>
      </c>
    </row>
    <row r="824" spans="1:3" x14ac:dyDescent="0.25">
      <c r="A824" s="26" t="s">
        <v>1555</v>
      </c>
      <c r="B824" s="26" t="s">
        <v>1552</v>
      </c>
      <c r="C824" s="26" t="s">
        <v>491</v>
      </c>
    </row>
    <row r="825" spans="1:3" x14ac:dyDescent="0.25">
      <c r="A825" s="26" t="s">
        <v>1555</v>
      </c>
      <c r="B825" s="26" t="s">
        <v>1552</v>
      </c>
      <c r="C825" s="26" t="s">
        <v>492</v>
      </c>
    </row>
    <row r="826" spans="1:3" x14ac:dyDescent="0.25">
      <c r="A826" s="26" t="s">
        <v>1555</v>
      </c>
      <c r="B826" s="26" t="s">
        <v>1552</v>
      </c>
      <c r="C826" s="26" t="s">
        <v>519</v>
      </c>
    </row>
    <row r="827" spans="1:3" x14ac:dyDescent="0.25">
      <c r="A827" s="26" t="s">
        <v>1555</v>
      </c>
      <c r="B827" s="26" t="s">
        <v>1552</v>
      </c>
      <c r="C827" s="26" t="s">
        <v>513</v>
      </c>
    </row>
    <row r="828" spans="1:3" x14ac:dyDescent="0.25">
      <c r="A828" s="26" t="s">
        <v>1555</v>
      </c>
      <c r="B828" s="26" t="s">
        <v>1552</v>
      </c>
      <c r="C828" s="26" t="s">
        <v>507</v>
      </c>
    </row>
    <row r="829" spans="1:3" x14ac:dyDescent="0.25">
      <c r="A829" s="26" t="s">
        <v>1555</v>
      </c>
      <c r="B829" s="26" t="s">
        <v>1552</v>
      </c>
      <c r="C829" s="26" t="s">
        <v>530</v>
      </c>
    </row>
    <row r="830" spans="1:3" x14ac:dyDescent="0.25">
      <c r="A830" s="26" t="s">
        <v>1555</v>
      </c>
      <c r="B830" s="26" t="s">
        <v>1552</v>
      </c>
      <c r="C830" s="26" t="s">
        <v>534</v>
      </c>
    </row>
    <row r="831" spans="1:3" x14ac:dyDescent="0.25">
      <c r="A831" s="26" t="s">
        <v>1555</v>
      </c>
      <c r="B831" s="26" t="s">
        <v>1552</v>
      </c>
      <c r="C831" s="26" t="s">
        <v>536</v>
      </c>
    </row>
    <row r="832" spans="1:3" x14ac:dyDescent="0.25">
      <c r="A832" s="26" t="s">
        <v>1555</v>
      </c>
      <c r="B832" s="26" t="s">
        <v>1552</v>
      </c>
      <c r="C832" s="26" t="s">
        <v>525</v>
      </c>
    </row>
    <row r="833" spans="1:3" x14ac:dyDescent="0.25">
      <c r="A833" s="26" t="s">
        <v>1555</v>
      </c>
      <c r="B833" s="26" t="s">
        <v>1552</v>
      </c>
      <c r="C833" s="26" t="s">
        <v>497</v>
      </c>
    </row>
    <row r="834" spans="1:3" x14ac:dyDescent="0.25">
      <c r="A834" s="26" t="s">
        <v>1555</v>
      </c>
      <c r="B834" s="26" t="s">
        <v>1552</v>
      </c>
      <c r="C834" s="26" t="s">
        <v>527</v>
      </c>
    </row>
    <row r="835" spans="1:3" x14ac:dyDescent="0.25">
      <c r="A835" s="26" t="s">
        <v>1555</v>
      </c>
      <c r="B835" s="26" t="s">
        <v>1552</v>
      </c>
      <c r="C835" s="26" t="s">
        <v>516</v>
      </c>
    </row>
    <row r="836" spans="1:3" x14ac:dyDescent="0.25">
      <c r="A836" s="26" t="s">
        <v>1555</v>
      </c>
      <c r="B836" s="26" t="s">
        <v>1552</v>
      </c>
      <c r="C836" s="26" t="s">
        <v>504</v>
      </c>
    </row>
    <row r="837" spans="1:3" x14ac:dyDescent="0.25">
      <c r="A837" s="26" t="s">
        <v>1555</v>
      </c>
      <c r="B837" s="26" t="s">
        <v>1552</v>
      </c>
      <c r="C837" s="26" t="s">
        <v>493</v>
      </c>
    </row>
    <row r="838" spans="1:3" x14ac:dyDescent="0.25">
      <c r="A838" s="26" t="s">
        <v>1555</v>
      </c>
      <c r="B838" s="26" t="s">
        <v>1552</v>
      </c>
      <c r="C838" s="26" t="s">
        <v>503</v>
      </c>
    </row>
    <row r="839" spans="1:3" x14ac:dyDescent="0.25">
      <c r="A839" s="26" t="s">
        <v>1555</v>
      </c>
      <c r="B839" s="26" t="s">
        <v>1552</v>
      </c>
      <c r="C839" s="26" t="s">
        <v>520</v>
      </c>
    </row>
    <row r="840" spans="1:3" x14ac:dyDescent="0.25">
      <c r="A840" s="26" t="s">
        <v>1555</v>
      </c>
      <c r="B840" s="26" t="s">
        <v>1552</v>
      </c>
      <c r="C840" s="26" t="s">
        <v>540</v>
      </c>
    </row>
    <row r="841" spans="1:3" x14ac:dyDescent="0.25">
      <c r="A841" s="26" t="s">
        <v>1555</v>
      </c>
      <c r="B841" s="26" t="s">
        <v>1552</v>
      </c>
      <c r="C841" s="26" t="s">
        <v>563</v>
      </c>
    </row>
    <row r="842" spans="1:3" x14ac:dyDescent="0.25">
      <c r="A842" s="26" t="s">
        <v>1555</v>
      </c>
      <c r="B842" s="26" t="s">
        <v>1552</v>
      </c>
      <c r="C842" s="26" t="s">
        <v>521</v>
      </c>
    </row>
    <row r="843" spans="1:3" x14ac:dyDescent="0.25">
      <c r="A843" s="26" t="s">
        <v>1555</v>
      </c>
      <c r="B843" s="26" t="s">
        <v>1552</v>
      </c>
      <c r="C843" s="26" t="s">
        <v>511</v>
      </c>
    </row>
    <row r="844" spans="1:3" x14ac:dyDescent="0.25">
      <c r="A844" s="26" t="s">
        <v>1555</v>
      </c>
      <c r="B844" s="26" t="s">
        <v>1552</v>
      </c>
      <c r="C844" s="26" t="s">
        <v>506</v>
      </c>
    </row>
    <row r="845" spans="1:3" x14ac:dyDescent="0.25">
      <c r="A845" s="26" t="s">
        <v>1555</v>
      </c>
      <c r="B845" s="26" t="s">
        <v>1552</v>
      </c>
      <c r="C845" s="26" t="s">
        <v>572</v>
      </c>
    </row>
    <row r="846" spans="1:3" x14ac:dyDescent="0.25">
      <c r="A846" s="26" t="s">
        <v>1555</v>
      </c>
      <c r="B846" s="26" t="s">
        <v>1552</v>
      </c>
      <c r="C846" s="26" t="s">
        <v>490</v>
      </c>
    </row>
    <row r="847" spans="1:3" x14ac:dyDescent="0.25">
      <c r="A847" s="26" t="s">
        <v>1555</v>
      </c>
      <c r="B847" s="26" t="s">
        <v>1552</v>
      </c>
      <c r="C847" s="26" t="s">
        <v>495</v>
      </c>
    </row>
    <row r="848" spans="1:3" x14ac:dyDescent="0.25">
      <c r="A848" s="26" t="s">
        <v>1555</v>
      </c>
      <c r="B848" s="26" t="s">
        <v>1552</v>
      </c>
      <c r="C848" s="26" t="s">
        <v>515</v>
      </c>
    </row>
    <row r="849" spans="1:3" x14ac:dyDescent="0.25">
      <c r="A849" s="26" t="s">
        <v>1532</v>
      </c>
      <c r="B849" s="26" t="s">
        <v>1529</v>
      </c>
      <c r="C849" s="26" t="s">
        <v>490</v>
      </c>
    </row>
    <row r="850" spans="1:3" x14ac:dyDescent="0.25">
      <c r="A850" s="26" t="s">
        <v>1532</v>
      </c>
      <c r="B850" s="26" t="s">
        <v>1529</v>
      </c>
      <c r="C850" s="26" t="s">
        <v>491</v>
      </c>
    </row>
    <row r="851" spans="1:3" x14ac:dyDescent="0.25">
      <c r="A851" s="26" t="s">
        <v>1532</v>
      </c>
      <c r="B851" s="26" t="s">
        <v>1529</v>
      </c>
      <c r="C851" s="26" t="s">
        <v>251</v>
      </c>
    </row>
    <row r="852" spans="1:3" x14ac:dyDescent="0.25">
      <c r="A852" s="26" t="s">
        <v>1532</v>
      </c>
      <c r="B852" s="26" t="s">
        <v>1529</v>
      </c>
      <c r="C852" s="26" t="s">
        <v>489</v>
      </c>
    </row>
    <row r="853" spans="1:3" x14ac:dyDescent="0.25">
      <c r="A853" s="26" t="s">
        <v>1532</v>
      </c>
      <c r="B853" s="26" t="s">
        <v>1529</v>
      </c>
      <c r="C853" s="26" t="s">
        <v>252</v>
      </c>
    </row>
    <row r="854" spans="1:3" x14ac:dyDescent="0.25">
      <c r="A854" s="26" t="s">
        <v>1532</v>
      </c>
      <c r="B854" s="26" t="s">
        <v>1529</v>
      </c>
      <c r="C854" s="26" t="s">
        <v>511</v>
      </c>
    </row>
    <row r="855" spans="1:3" x14ac:dyDescent="0.25">
      <c r="A855" s="26" t="s">
        <v>1532</v>
      </c>
      <c r="B855" s="26" t="s">
        <v>1529</v>
      </c>
      <c r="C855" s="26" t="s">
        <v>249</v>
      </c>
    </row>
    <row r="856" spans="1:3" x14ac:dyDescent="0.25">
      <c r="A856" s="26" t="s">
        <v>1532</v>
      </c>
      <c r="B856" s="26" t="s">
        <v>1529</v>
      </c>
      <c r="C856" s="26" t="s">
        <v>496</v>
      </c>
    </row>
    <row r="857" spans="1:3" x14ac:dyDescent="0.25">
      <c r="A857" s="26" t="s">
        <v>1532</v>
      </c>
      <c r="B857" s="26" t="s">
        <v>1529</v>
      </c>
      <c r="C857" s="26" t="s">
        <v>250</v>
      </c>
    </row>
    <row r="858" spans="1:3" x14ac:dyDescent="0.25">
      <c r="A858" s="26" t="s">
        <v>1532</v>
      </c>
      <c r="B858" s="26" t="s">
        <v>1529</v>
      </c>
      <c r="C858" s="26" t="s">
        <v>255</v>
      </c>
    </row>
    <row r="859" spans="1:3" x14ac:dyDescent="0.25">
      <c r="A859" s="26" t="s">
        <v>1532</v>
      </c>
      <c r="B859" s="26" t="s">
        <v>1529</v>
      </c>
      <c r="C859" s="26" t="s">
        <v>256</v>
      </c>
    </row>
    <row r="860" spans="1:3" x14ac:dyDescent="0.25">
      <c r="A860" s="26" t="s">
        <v>1532</v>
      </c>
      <c r="B860" s="26" t="s">
        <v>1529</v>
      </c>
      <c r="C860" s="26" t="s">
        <v>412</v>
      </c>
    </row>
    <row r="861" spans="1:3" x14ac:dyDescent="0.25">
      <c r="A861" s="26" t="s">
        <v>1532</v>
      </c>
      <c r="B861" s="26" t="s">
        <v>1529</v>
      </c>
      <c r="C861" s="26" t="s">
        <v>493</v>
      </c>
    </row>
    <row r="862" spans="1:3" x14ac:dyDescent="0.25">
      <c r="A862" s="26" t="s">
        <v>1532</v>
      </c>
      <c r="B862" s="26" t="s">
        <v>1529</v>
      </c>
      <c r="C862" s="26" t="s">
        <v>253</v>
      </c>
    </row>
    <row r="863" spans="1:3" x14ac:dyDescent="0.25">
      <c r="A863" s="26" t="s">
        <v>1532</v>
      </c>
      <c r="B863" s="26" t="s">
        <v>1529</v>
      </c>
      <c r="C863" s="26" t="s">
        <v>448</v>
      </c>
    </row>
    <row r="864" spans="1:3" x14ac:dyDescent="0.25">
      <c r="A864" s="26" t="s">
        <v>1532</v>
      </c>
      <c r="B864" s="26" t="s">
        <v>1529</v>
      </c>
      <c r="C864" s="26" t="s">
        <v>483</v>
      </c>
    </row>
    <row r="865" spans="1:3" x14ac:dyDescent="0.25">
      <c r="A865" s="26" t="s">
        <v>1532</v>
      </c>
      <c r="B865" s="26" t="s">
        <v>1529</v>
      </c>
      <c r="C865" s="26" t="s">
        <v>254</v>
      </c>
    </row>
    <row r="866" spans="1:3" x14ac:dyDescent="0.25">
      <c r="A866" s="26" t="s">
        <v>1532</v>
      </c>
      <c r="B866" s="26" t="s">
        <v>1529</v>
      </c>
      <c r="C866" s="26" t="s">
        <v>243</v>
      </c>
    </row>
    <row r="867" spans="1:3" x14ac:dyDescent="0.25">
      <c r="A867" s="26" t="s">
        <v>1532</v>
      </c>
      <c r="B867" s="26" t="s">
        <v>1529</v>
      </c>
      <c r="C867" s="26" t="s">
        <v>561</v>
      </c>
    </row>
    <row r="868" spans="1:3" x14ac:dyDescent="0.25">
      <c r="A868" s="26" t="s">
        <v>1532</v>
      </c>
      <c r="B868" s="26" t="s">
        <v>1529</v>
      </c>
      <c r="C868" s="26" t="s">
        <v>244</v>
      </c>
    </row>
    <row r="869" spans="1:3" x14ac:dyDescent="0.25">
      <c r="A869" s="26" t="s">
        <v>1532</v>
      </c>
      <c r="B869" s="26" t="s">
        <v>1529</v>
      </c>
      <c r="C869" s="26" t="s">
        <v>406</v>
      </c>
    </row>
    <row r="870" spans="1:3" x14ac:dyDescent="0.25">
      <c r="A870" s="26" t="s">
        <v>1532</v>
      </c>
      <c r="B870" s="26" t="s">
        <v>1529</v>
      </c>
      <c r="C870" s="26" t="s">
        <v>241</v>
      </c>
    </row>
    <row r="871" spans="1:3" x14ac:dyDescent="0.25">
      <c r="A871" s="26" t="s">
        <v>1532</v>
      </c>
      <c r="B871" s="26" t="s">
        <v>1529</v>
      </c>
      <c r="C871" s="26" t="s">
        <v>242</v>
      </c>
    </row>
    <row r="872" spans="1:3" x14ac:dyDescent="0.25">
      <c r="A872" s="26" t="s">
        <v>1532</v>
      </c>
      <c r="B872" s="26" t="s">
        <v>1529</v>
      </c>
      <c r="C872" s="26" t="s">
        <v>564</v>
      </c>
    </row>
    <row r="873" spans="1:3" x14ac:dyDescent="0.25">
      <c r="A873" s="26" t="s">
        <v>1532</v>
      </c>
      <c r="B873" s="26" t="s">
        <v>1529</v>
      </c>
      <c r="C873" s="26" t="s">
        <v>247</v>
      </c>
    </row>
    <row r="874" spans="1:3" x14ac:dyDescent="0.25">
      <c r="A874" s="26" t="s">
        <v>1532</v>
      </c>
      <c r="B874" s="26" t="s">
        <v>1529</v>
      </c>
      <c r="C874" s="26" t="s">
        <v>248</v>
      </c>
    </row>
    <row r="875" spans="1:3" x14ac:dyDescent="0.25">
      <c r="A875" s="26" t="s">
        <v>1532</v>
      </c>
      <c r="B875" s="26" t="s">
        <v>1529</v>
      </c>
      <c r="C875" s="26" t="s">
        <v>410</v>
      </c>
    </row>
    <row r="876" spans="1:3" x14ac:dyDescent="0.25">
      <c r="A876" s="26" t="s">
        <v>1532</v>
      </c>
      <c r="B876" s="26" t="s">
        <v>1529</v>
      </c>
      <c r="C876" s="26" t="s">
        <v>267</v>
      </c>
    </row>
    <row r="877" spans="1:3" x14ac:dyDescent="0.25">
      <c r="A877" s="26" t="s">
        <v>1532</v>
      </c>
      <c r="B877" s="26" t="s">
        <v>1529</v>
      </c>
      <c r="C877" s="26" t="s">
        <v>268</v>
      </c>
    </row>
    <row r="878" spans="1:3" x14ac:dyDescent="0.25">
      <c r="A878" s="26" t="s">
        <v>1532</v>
      </c>
      <c r="B878" s="26" t="s">
        <v>1529</v>
      </c>
      <c r="C878" s="26" t="s">
        <v>265</v>
      </c>
    </row>
    <row r="879" spans="1:3" x14ac:dyDescent="0.25">
      <c r="A879" s="26" t="s">
        <v>1532</v>
      </c>
      <c r="B879" s="26" t="s">
        <v>1529</v>
      </c>
      <c r="C879" s="26" t="s">
        <v>266</v>
      </c>
    </row>
    <row r="880" spans="1:3" x14ac:dyDescent="0.25">
      <c r="A880" s="26" t="s">
        <v>1532</v>
      </c>
      <c r="B880" s="26" t="s">
        <v>1529</v>
      </c>
      <c r="C880" s="26" t="s">
        <v>499</v>
      </c>
    </row>
    <row r="881" spans="1:3" x14ac:dyDescent="0.25">
      <c r="A881" s="26" t="s">
        <v>1532</v>
      </c>
      <c r="B881" s="26" t="s">
        <v>1529</v>
      </c>
      <c r="C881" s="26" t="s">
        <v>546</v>
      </c>
    </row>
    <row r="882" spans="1:3" x14ac:dyDescent="0.25">
      <c r="A882" s="26" t="s">
        <v>1532</v>
      </c>
      <c r="B882" s="26" t="s">
        <v>1529</v>
      </c>
      <c r="C882" s="26" t="s">
        <v>407</v>
      </c>
    </row>
    <row r="883" spans="1:3" x14ac:dyDescent="0.25">
      <c r="A883" s="26" t="s">
        <v>1532</v>
      </c>
      <c r="B883" s="26" t="s">
        <v>1529</v>
      </c>
      <c r="C883" s="26" t="s">
        <v>271</v>
      </c>
    </row>
    <row r="884" spans="1:3" x14ac:dyDescent="0.25">
      <c r="A884" s="26" t="s">
        <v>1532</v>
      </c>
      <c r="B884" s="26" t="s">
        <v>1529</v>
      </c>
      <c r="C884" s="26" t="s">
        <v>272</v>
      </c>
    </row>
    <row r="885" spans="1:3" x14ac:dyDescent="0.25">
      <c r="A885" s="26" t="s">
        <v>90</v>
      </c>
      <c r="B885" s="26" t="s">
        <v>88</v>
      </c>
      <c r="C885" s="26" t="s">
        <v>269</v>
      </c>
    </row>
    <row r="886" spans="1:3" x14ac:dyDescent="0.25">
      <c r="A886" s="26" t="s">
        <v>90</v>
      </c>
      <c r="B886" s="26" t="s">
        <v>88</v>
      </c>
      <c r="C886" s="26" t="s">
        <v>554</v>
      </c>
    </row>
    <row r="887" spans="1:3" x14ac:dyDescent="0.25">
      <c r="A887" s="26" t="s">
        <v>90</v>
      </c>
      <c r="B887" s="26" t="s">
        <v>88</v>
      </c>
      <c r="C887" s="26" t="s">
        <v>543</v>
      </c>
    </row>
    <row r="888" spans="1:3" x14ac:dyDescent="0.25">
      <c r="A888" s="26" t="s">
        <v>90</v>
      </c>
      <c r="B888" s="26" t="s">
        <v>88</v>
      </c>
      <c r="C888" s="26" t="s">
        <v>270</v>
      </c>
    </row>
    <row r="889" spans="1:3" x14ac:dyDescent="0.25">
      <c r="A889" s="26" t="s">
        <v>90</v>
      </c>
      <c r="B889" s="26" t="s">
        <v>88</v>
      </c>
      <c r="C889" s="26" t="s">
        <v>259</v>
      </c>
    </row>
    <row r="890" spans="1:3" x14ac:dyDescent="0.25">
      <c r="A890" s="26" t="s">
        <v>90</v>
      </c>
      <c r="B890" s="26" t="s">
        <v>88</v>
      </c>
      <c r="C890" s="26" t="s">
        <v>260</v>
      </c>
    </row>
    <row r="891" spans="1:3" x14ac:dyDescent="0.25">
      <c r="A891" s="26" t="s">
        <v>90</v>
      </c>
      <c r="B891" s="26" t="s">
        <v>88</v>
      </c>
      <c r="C891" s="26" t="s">
        <v>257</v>
      </c>
    </row>
    <row r="892" spans="1:3" x14ac:dyDescent="0.25">
      <c r="A892" s="26" t="s">
        <v>90</v>
      </c>
      <c r="B892" s="26" t="s">
        <v>88</v>
      </c>
      <c r="C892" s="26" t="s">
        <v>258</v>
      </c>
    </row>
    <row r="893" spans="1:3" x14ac:dyDescent="0.25">
      <c r="A893" s="26" t="s">
        <v>90</v>
      </c>
      <c r="B893" s="26" t="s">
        <v>88</v>
      </c>
      <c r="C893" s="26" t="s">
        <v>453</v>
      </c>
    </row>
    <row r="894" spans="1:3" x14ac:dyDescent="0.25">
      <c r="A894" s="26" t="s">
        <v>90</v>
      </c>
      <c r="B894" s="26" t="s">
        <v>88</v>
      </c>
      <c r="C894" s="26" t="s">
        <v>263</v>
      </c>
    </row>
    <row r="895" spans="1:3" x14ac:dyDescent="0.25">
      <c r="A895" s="26" t="s">
        <v>90</v>
      </c>
      <c r="B895" s="26" t="s">
        <v>88</v>
      </c>
      <c r="C895" s="26" t="s">
        <v>498</v>
      </c>
    </row>
    <row r="896" spans="1:3" x14ac:dyDescent="0.25">
      <c r="A896" s="26" t="s">
        <v>90</v>
      </c>
      <c r="B896" s="26" t="s">
        <v>88</v>
      </c>
      <c r="C896" s="26" t="s">
        <v>516</v>
      </c>
    </row>
    <row r="897" spans="1:3" x14ac:dyDescent="0.25">
      <c r="A897" s="26" t="s">
        <v>90</v>
      </c>
      <c r="B897" s="26" t="s">
        <v>88</v>
      </c>
      <c r="C897" s="26" t="s">
        <v>532</v>
      </c>
    </row>
    <row r="898" spans="1:3" x14ac:dyDescent="0.25">
      <c r="A898" s="26" t="s">
        <v>90</v>
      </c>
      <c r="B898" s="26" t="s">
        <v>88</v>
      </c>
      <c r="C898" s="26" t="s">
        <v>582</v>
      </c>
    </row>
    <row r="899" spans="1:3" x14ac:dyDescent="0.25">
      <c r="A899" s="26" t="s">
        <v>90</v>
      </c>
      <c r="B899" s="26" t="s">
        <v>88</v>
      </c>
      <c r="C899" s="26" t="s">
        <v>537</v>
      </c>
    </row>
    <row r="900" spans="1:3" x14ac:dyDescent="0.25">
      <c r="A900" s="26" t="s">
        <v>90</v>
      </c>
      <c r="B900" s="26" t="s">
        <v>88</v>
      </c>
      <c r="C900" s="26" t="s">
        <v>492</v>
      </c>
    </row>
    <row r="901" spans="1:3" x14ac:dyDescent="0.25">
      <c r="A901" s="26" t="s">
        <v>90</v>
      </c>
      <c r="B901" s="26" t="s">
        <v>88</v>
      </c>
      <c r="C901" s="26" t="s">
        <v>264</v>
      </c>
    </row>
    <row r="902" spans="1:3" x14ac:dyDescent="0.25">
      <c r="A902" s="26" t="s">
        <v>90</v>
      </c>
      <c r="B902" s="26" t="s">
        <v>88</v>
      </c>
      <c r="C902" s="26" t="s">
        <v>408</v>
      </c>
    </row>
    <row r="903" spans="1:3" x14ac:dyDescent="0.25">
      <c r="A903" s="26" t="s">
        <v>90</v>
      </c>
      <c r="B903" s="26" t="s">
        <v>88</v>
      </c>
      <c r="C903" s="26" t="s">
        <v>575</v>
      </c>
    </row>
    <row r="904" spans="1:3" x14ac:dyDescent="0.25">
      <c r="A904" s="26" t="s">
        <v>90</v>
      </c>
      <c r="B904" s="26" t="s">
        <v>88</v>
      </c>
      <c r="C904" s="26" t="s">
        <v>570</v>
      </c>
    </row>
    <row r="905" spans="1:3" x14ac:dyDescent="0.25">
      <c r="A905" s="26" t="s">
        <v>90</v>
      </c>
      <c r="B905" s="26" t="s">
        <v>88</v>
      </c>
      <c r="C905" s="26" t="s">
        <v>261</v>
      </c>
    </row>
    <row r="906" spans="1:3" x14ac:dyDescent="0.25">
      <c r="A906" s="26" t="s">
        <v>90</v>
      </c>
      <c r="B906" s="26" t="s">
        <v>88</v>
      </c>
      <c r="C906" s="26" t="s">
        <v>489</v>
      </c>
    </row>
    <row r="907" spans="1:3" x14ac:dyDescent="0.25">
      <c r="A907" s="26" t="s">
        <v>90</v>
      </c>
      <c r="B907" s="26" t="s">
        <v>88</v>
      </c>
      <c r="C907" s="26" t="s">
        <v>262</v>
      </c>
    </row>
    <row r="908" spans="1:3" x14ac:dyDescent="0.25">
      <c r="A908" s="26" t="s">
        <v>90</v>
      </c>
      <c r="B908" s="26" t="s">
        <v>88</v>
      </c>
      <c r="C908" s="26" t="s">
        <v>219</v>
      </c>
    </row>
    <row r="909" spans="1:3" x14ac:dyDescent="0.25">
      <c r="A909" s="26" t="s">
        <v>90</v>
      </c>
      <c r="B909" s="26" t="s">
        <v>88</v>
      </c>
      <c r="C909" s="26" t="s">
        <v>216</v>
      </c>
    </row>
    <row r="910" spans="1:3" x14ac:dyDescent="0.25">
      <c r="A910" s="26" t="s">
        <v>90</v>
      </c>
      <c r="B910" s="26" t="s">
        <v>88</v>
      </c>
      <c r="C910" s="26" t="s">
        <v>466</v>
      </c>
    </row>
    <row r="911" spans="1:3" x14ac:dyDescent="0.25">
      <c r="A911" s="26" t="s">
        <v>90</v>
      </c>
      <c r="B911" s="26" t="s">
        <v>88</v>
      </c>
      <c r="C911" s="26" t="s">
        <v>223</v>
      </c>
    </row>
    <row r="912" spans="1:3" x14ac:dyDescent="0.25">
      <c r="A912" s="26" t="s">
        <v>90</v>
      </c>
      <c r="B912" s="26" t="s">
        <v>88</v>
      </c>
      <c r="C912" s="26" t="s">
        <v>496</v>
      </c>
    </row>
    <row r="913" spans="1:3" x14ac:dyDescent="0.25">
      <c r="A913" s="26" t="s">
        <v>90</v>
      </c>
      <c r="B913" s="26" t="s">
        <v>88</v>
      </c>
      <c r="C913" s="26" t="s">
        <v>508</v>
      </c>
    </row>
    <row r="914" spans="1:3" x14ac:dyDescent="0.25">
      <c r="A914" s="26" t="s">
        <v>90</v>
      </c>
      <c r="B914" s="26" t="s">
        <v>88</v>
      </c>
      <c r="C914" s="26" t="s">
        <v>220</v>
      </c>
    </row>
    <row r="915" spans="1:3" x14ac:dyDescent="0.25">
      <c r="A915" s="26" t="s">
        <v>90</v>
      </c>
      <c r="B915" s="26" t="s">
        <v>88</v>
      </c>
      <c r="C915" s="26" t="s">
        <v>210</v>
      </c>
    </row>
    <row r="916" spans="1:3" x14ac:dyDescent="0.25">
      <c r="A916" s="26" t="s">
        <v>90</v>
      </c>
      <c r="B916" s="26" t="s">
        <v>88</v>
      </c>
      <c r="C916" s="26" t="s">
        <v>573</v>
      </c>
    </row>
    <row r="917" spans="1:3" x14ac:dyDescent="0.25">
      <c r="A917" s="26" t="s">
        <v>90</v>
      </c>
      <c r="B917" s="26" t="s">
        <v>88</v>
      </c>
      <c r="C917" s="26" t="s">
        <v>208</v>
      </c>
    </row>
    <row r="918" spans="1:3" x14ac:dyDescent="0.25">
      <c r="A918" s="26" t="s">
        <v>90</v>
      </c>
      <c r="B918" s="26" t="s">
        <v>88</v>
      </c>
      <c r="C918" s="26" t="s">
        <v>494</v>
      </c>
    </row>
    <row r="919" spans="1:3" x14ac:dyDescent="0.25">
      <c r="A919" s="26" t="s">
        <v>90</v>
      </c>
      <c r="B919" s="26" t="s">
        <v>88</v>
      </c>
      <c r="C919" s="26" t="s">
        <v>526</v>
      </c>
    </row>
    <row r="920" spans="1:3" x14ac:dyDescent="0.25">
      <c r="A920" s="26" t="s">
        <v>90</v>
      </c>
      <c r="B920" s="26" t="s">
        <v>88</v>
      </c>
      <c r="C920" s="26" t="s">
        <v>214</v>
      </c>
    </row>
    <row r="921" spans="1:3" x14ac:dyDescent="0.25">
      <c r="A921" s="26" t="s">
        <v>90</v>
      </c>
      <c r="B921" s="26" t="s">
        <v>88</v>
      </c>
      <c r="C921" s="26" t="s">
        <v>510</v>
      </c>
    </row>
    <row r="922" spans="1:3" x14ac:dyDescent="0.25">
      <c r="A922" s="26" t="s">
        <v>90</v>
      </c>
      <c r="B922" s="26" t="s">
        <v>88</v>
      </c>
      <c r="C922" s="26" t="s">
        <v>215</v>
      </c>
    </row>
    <row r="923" spans="1:3" x14ac:dyDescent="0.25">
      <c r="A923" s="26" t="s">
        <v>94</v>
      </c>
      <c r="B923" s="26" t="s">
        <v>92</v>
      </c>
      <c r="C923" s="26" t="s">
        <v>544</v>
      </c>
    </row>
    <row r="924" spans="1:3" x14ac:dyDescent="0.25">
      <c r="A924" s="26" t="s">
        <v>94</v>
      </c>
      <c r="B924" s="26" t="s">
        <v>92</v>
      </c>
      <c r="C924" s="26" t="s">
        <v>470</v>
      </c>
    </row>
    <row r="925" spans="1:3" x14ac:dyDescent="0.25">
      <c r="A925" s="26" t="s">
        <v>94</v>
      </c>
      <c r="B925" s="26" t="s">
        <v>92</v>
      </c>
      <c r="C925" s="26" t="s">
        <v>526</v>
      </c>
    </row>
    <row r="926" spans="1:3" x14ac:dyDescent="0.25">
      <c r="A926" s="26" t="s">
        <v>94</v>
      </c>
      <c r="B926" s="26" t="s">
        <v>92</v>
      </c>
      <c r="C926" s="26" t="s">
        <v>464</v>
      </c>
    </row>
    <row r="927" spans="1:3" x14ac:dyDescent="0.25">
      <c r="A927" s="26" t="s">
        <v>94</v>
      </c>
      <c r="B927" s="26" t="s">
        <v>92</v>
      </c>
      <c r="C927" s="26" t="s">
        <v>542</v>
      </c>
    </row>
    <row r="928" spans="1:3" x14ac:dyDescent="0.25">
      <c r="A928" s="26" t="s">
        <v>94</v>
      </c>
      <c r="B928" s="26" t="s">
        <v>92</v>
      </c>
      <c r="C928" s="26" t="s">
        <v>524</v>
      </c>
    </row>
    <row r="929" spans="1:3" x14ac:dyDescent="0.25">
      <c r="A929" s="26" t="s">
        <v>94</v>
      </c>
      <c r="B929" s="26" t="s">
        <v>92</v>
      </c>
      <c r="C929" s="26" t="s">
        <v>471</v>
      </c>
    </row>
    <row r="930" spans="1:3" x14ac:dyDescent="0.25">
      <c r="A930" s="26" t="s">
        <v>94</v>
      </c>
      <c r="B930" s="26" t="s">
        <v>92</v>
      </c>
      <c r="C930" s="26" t="s">
        <v>567</v>
      </c>
    </row>
    <row r="931" spans="1:3" x14ac:dyDescent="0.25">
      <c r="A931" s="26" t="s">
        <v>94</v>
      </c>
      <c r="B931" s="26" t="s">
        <v>92</v>
      </c>
      <c r="C931" s="26" t="s">
        <v>467</v>
      </c>
    </row>
    <row r="932" spans="1:3" x14ac:dyDescent="0.25">
      <c r="A932" s="26" t="s">
        <v>96</v>
      </c>
      <c r="B932" s="26" t="s">
        <v>1517</v>
      </c>
      <c r="C932" s="26" t="s">
        <v>499</v>
      </c>
    </row>
    <row r="933" spans="1:3" x14ac:dyDescent="0.25">
      <c r="A933" s="26" t="s">
        <v>96</v>
      </c>
      <c r="B933" s="26" t="s">
        <v>1517</v>
      </c>
      <c r="C933" s="26" t="s">
        <v>488</v>
      </c>
    </row>
    <row r="934" spans="1:3" x14ac:dyDescent="0.25">
      <c r="A934" s="26" t="s">
        <v>96</v>
      </c>
      <c r="B934" s="26" t="s">
        <v>1517</v>
      </c>
      <c r="C934" s="26" t="s">
        <v>427</v>
      </c>
    </row>
    <row r="935" spans="1:3" x14ac:dyDescent="0.25">
      <c r="A935" s="26" t="s">
        <v>96</v>
      </c>
      <c r="B935" s="26" t="s">
        <v>1517</v>
      </c>
      <c r="C935" s="26" t="s">
        <v>529</v>
      </c>
    </row>
    <row r="936" spans="1:3" x14ac:dyDescent="0.25">
      <c r="A936" s="26" t="s">
        <v>96</v>
      </c>
      <c r="B936" s="26" t="s">
        <v>1517</v>
      </c>
      <c r="C936" s="26" t="s">
        <v>449</v>
      </c>
    </row>
    <row r="937" spans="1:3" x14ac:dyDescent="0.25">
      <c r="A937" s="26" t="s">
        <v>96</v>
      </c>
      <c r="B937" s="26" t="s">
        <v>1517</v>
      </c>
      <c r="C937" s="26" t="s">
        <v>213</v>
      </c>
    </row>
    <row r="938" spans="1:3" x14ac:dyDescent="0.25">
      <c r="A938" s="26" t="s">
        <v>96</v>
      </c>
      <c r="B938" s="26" t="s">
        <v>1517</v>
      </c>
      <c r="C938" s="26" t="s">
        <v>518</v>
      </c>
    </row>
    <row r="939" spans="1:3" x14ac:dyDescent="0.25">
      <c r="A939" s="26" t="s">
        <v>96</v>
      </c>
      <c r="B939" s="26" t="s">
        <v>1517</v>
      </c>
      <c r="C939" s="26" t="s">
        <v>430</v>
      </c>
    </row>
    <row r="940" spans="1:3" x14ac:dyDescent="0.25">
      <c r="A940" s="26" t="s">
        <v>96</v>
      </c>
      <c r="B940" s="26" t="s">
        <v>1517</v>
      </c>
      <c r="C940" s="26" t="s">
        <v>515</v>
      </c>
    </row>
    <row r="941" spans="1:3" x14ac:dyDescent="0.25">
      <c r="A941" s="26" t="s">
        <v>96</v>
      </c>
      <c r="B941" s="26" t="s">
        <v>1517</v>
      </c>
      <c r="C941" s="26" t="s">
        <v>511</v>
      </c>
    </row>
    <row r="942" spans="1:3" x14ac:dyDescent="0.25">
      <c r="A942" s="26" t="s">
        <v>96</v>
      </c>
      <c r="B942" s="26" t="s">
        <v>1517</v>
      </c>
      <c r="C942" s="26" t="s">
        <v>437</v>
      </c>
    </row>
    <row r="943" spans="1:3" x14ac:dyDescent="0.25">
      <c r="A943" s="26" t="s">
        <v>96</v>
      </c>
      <c r="B943" s="26" t="s">
        <v>1517</v>
      </c>
      <c r="C943" s="26" t="s">
        <v>505</v>
      </c>
    </row>
    <row r="944" spans="1:3" x14ac:dyDescent="0.25">
      <c r="A944" s="26" t="s">
        <v>96</v>
      </c>
      <c r="B944" s="26" t="s">
        <v>1517</v>
      </c>
      <c r="C944" s="26" t="s">
        <v>525</v>
      </c>
    </row>
    <row r="945" spans="1:3" x14ac:dyDescent="0.25">
      <c r="A945" s="26" t="s">
        <v>96</v>
      </c>
      <c r="B945" s="26" t="s">
        <v>1517</v>
      </c>
      <c r="C945" s="26" t="s">
        <v>444</v>
      </c>
    </row>
    <row r="946" spans="1:3" x14ac:dyDescent="0.25">
      <c r="A946" s="26" t="s">
        <v>96</v>
      </c>
      <c r="B946" s="26" t="s">
        <v>1517</v>
      </c>
      <c r="C946" s="26" t="s">
        <v>550</v>
      </c>
    </row>
    <row r="947" spans="1:3" x14ac:dyDescent="0.25">
      <c r="A947" s="26" t="s">
        <v>96</v>
      </c>
      <c r="B947" s="26" t="s">
        <v>1517</v>
      </c>
      <c r="C947" s="26" t="s">
        <v>506</v>
      </c>
    </row>
    <row r="948" spans="1:3" x14ac:dyDescent="0.25">
      <c r="A948" s="26" t="s">
        <v>96</v>
      </c>
      <c r="B948" s="26" t="s">
        <v>1517</v>
      </c>
      <c r="C948" s="26" t="s">
        <v>553</v>
      </c>
    </row>
    <row r="949" spans="1:3" x14ac:dyDescent="0.25">
      <c r="A949" s="26" t="s">
        <v>96</v>
      </c>
      <c r="B949" s="26" t="s">
        <v>1517</v>
      </c>
      <c r="C949" s="26" t="s">
        <v>429</v>
      </c>
    </row>
    <row r="950" spans="1:3" x14ac:dyDescent="0.25">
      <c r="A950" s="26" t="s">
        <v>96</v>
      </c>
      <c r="B950" s="26" t="s">
        <v>1517</v>
      </c>
      <c r="C950" s="26" t="s">
        <v>579</v>
      </c>
    </row>
    <row r="951" spans="1:3" x14ac:dyDescent="0.25">
      <c r="A951" s="26" t="s">
        <v>96</v>
      </c>
      <c r="B951" s="26" t="s">
        <v>1517</v>
      </c>
      <c r="C951" s="26" t="s">
        <v>490</v>
      </c>
    </row>
    <row r="952" spans="1:3" x14ac:dyDescent="0.25">
      <c r="A952" s="26" t="s">
        <v>96</v>
      </c>
      <c r="B952" s="26" t="s">
        <v>1517</v>
      </c>
      <c r="C952" s="26" t="s">
        <v>507</v>
      </c>
    </row>
    <row r="953" spans="1:3" x14ac:dyDescent="0.25">
      <c r="A953" s="26" t="s">
        <v>96</v>
      </c>
      <c r="B953" s="26" t="s">
        <v>1517</v>
      </c>
      <c r="C953" s="26" t="s">
        <v>496</v>
      </c>
    </row>
    <row r="954" spans="1:3" x14ac:dyDescent="0.25">
      <c r="A954" s="26" t="s">
        <v>96</v>
      </c>
      <c r="B954" s="26" t="s">
        <v>1517</v>
      </c>
      <c r="C954" s="26" t="s">
        <v>493</v>
      </c>
    </row>
    <row r="955" spans="1:3" x14ac:dyDescent="0.25">
      <c r="A955" s="26" t="s">
        <v>96</v>
      </c>
      <c r="B955" s="26" t="s">
        <v>1517</v>
      </c>
      <c r="C955" s="26" t="s">
        <v>526</v>
      </c>
    </row>
    <row r="956" spans="1:3" x14ac:dyDescent="0.25">
      <c r="A956" s="26" t="s">
        <v>96</v>
      </c>
      <c r="B956" s="26" t="s">
        <v>1517</v>
      </c>
      <c r="C956" s="26" t="s">
        <v>234</v>
      </c>
    </row>
    <row r="957" spans="1:3" x14ac:dyDescent="0.25">
      <c r="A957" s="26" t="s">
        <v>96</v>
      </c>
      <c r="B957" s="26" t="s">
        <v>1517</v>
      </c>
      <c r="C957" s="26" t="s">
        <v>501</v>
      </c>
    </row>
    <row r="958" spans="1:3" x14ac:dyDescent="0.25">
      <c r="A958" s="26" t="s">
        <v>96</v>
      </c>
      <c r="B958" s="26" t="s">
        <v>1517</v>
      </c>
      <c r="C958" s="26" t="s">
        <v>491</v>
      </c>
    </row>
    <row r="959" spans="1:3" x14ac:dyDescent="0.25">
      <c r="A959" s="26" t="s">
        <v>96</v>
      </c>
      <c r="B959" s="26" t="s">
        <v>1517</v>
      </c>
      <c r="C959" s="26" t="s">
        <v>235</v>
      </c>
    </row>
    <row r="960" spans="1:3" x14ac:dyDescent="0.25">
      <c r="A960" s="26" t="s">
        <v>96</v>
      </c>
      <c r="B960" s="26" t="s">
        <v>1517</v>
      </c>
      <c r="C960" s="26" t="s">
        <v>232</v>
      </c>
    </row>
    <row r="961" spans="1:3" x14ac:dyDescent="0.25">
      <c r="A961" s="26" t="s">
        <v>96</v>
      </c>
      <c r="B961" s="26" t="s">
        <v>1517</v>
      </c>
      <c r="C961" s="26" t="s">
        <v>489</v>
      </c>
    </row>
    <row r="962" spans="1:3" x14ac:dyDescent="0.25">
      <c r="A962" s="26" t="s">
        <v>96</v>
      </c>
      <c r="B962" s="26" t="s">
        <v>1517</v>
      </c>
      <c r="C962" s="26" t="s">
        <v>428</v>
      </c>
    </row>
    <row r="963" spans="1:3" x14ac:dyDescent="0.25">
      <c r="A963" s="26" t="s">
        <v>96</v>
      </c>
      <c r="B963" s="26" t="s">
        <v>1517</v>
      </c>
      <c r="C963" s="26" t="s">
        <v>548</v>
      </c>
    </row>
    <row r="964" spans="1:3" x14ac:dyDescent="0.25">
      <c r="A964" s="26" t="s">
        <v>96</v>
      </c>
      <c r="B964" s="26" t="s">
        <v>1517</v>
      </c>
      <c r="C964" s="26" t="s">
        <v>546</v>
      </c>
    </row>
    <row r="965" spans="1:3" x14ac:dyDescent="0.25">
      <c r="A965" s="26" t="s">
        <v>96</v>
      </c>
      <c r="B965" s="26" t="s">
        <v>1517</v>
      </c>
      <c r="C965" s="26" t="s">
        <v>419</v>
      </c>
    </row>
    <row r="966" spans="1:3" x14ac:dyDescent="0.25">
      <c r="A966" s="26" t="s">
        <v>96</v>
      </c>
      <c r="B966" s="26" t="s">
        <v>1517</v>
      </c>
      <c r="C966" s="26" t="s">
        <v>233</v>
      </c>
    </row>
    <row r="967" spans="1:3" x14ac:dyDescent="0.25">
      <c r="A967" s="26" t="s">
        <v>96</v>
      </c>
      <c r="B967" s="26" t="s">
        <v>1517</v>
      </c>
      <c r="C967" s="26" t="s">
        <v>522</v>
      </c>
    </row>
    <row r="968" spans="1:3" x14ac:dyDescent="0.25">
      <c r="A968" s="26" t="s">
        <v>96</v>
      </c>
      <c r="B968" s="26" t="s">
        <v>1517</v>
      </c>
      <c r="C968" s="26" t="s">
        <v>524</v>
      </c>
    </row>
    <row r="969" spans="1:3" x14ac:dyDescent="0.25">
      <c r="A969" s="26" t="s">
        <v>96</v>
      </c>
      <c r="B969" s="26" t="s">
        <v>1517</v>
      </c>
      <c r="C969" s="26" t="s">
        <v>495</v>
      </c>
    </row>
    <row r="970" spans="1:3" x14ac:dyDescent="0.25">
      <c r="A970" s="26" t="s">
        <v>96</v>
      </c>
      <c r="B970" s="26" t="s">
        <v>1517</v>
      </c>
      <c r="C970" s="26" t="s">
        <v>238</v>
      </c>
    </row>
    <row r="971" spans="1:3" x14ac:dyDescent="0.25">
      <c r="A971" s="26" t="s">
        <v>96</v>
      </c>
      <c r="B971" s="26" t="s">
        <v>1517</v>
      </c>
      <c r="C971" s="26" t="s">
        <v>431</v>
      </c>
    </row>
    <row r="972" spans="1:3" x14ac:dyDescent="0.25">
      <c r="A972" s="26" t="s">
        <v>96</v>
      </c>
      <c r="B972" s="26" t="s">
        <v>1517</v>
      </c>
      <c r="C972" s="26" t="s">
        <v>514</v>
      </c>
    </row>
    <row r="973" spans="1:3" x14ac:dyDescent="0.25">
      <c r="A973" s="26" t="s">
        <v>96</v>
      </c>
      <c r="B973" s="26" t="s">
        <v>1517</v>
      </c>
      <c r="C973" s="26" t="s">
        <v>555</v>
      </c>
    </row>
    <row r="974" spans="1:3" x14ac:dyDescent="0.25">
      <c r="A974" s="26" t="s">
        <v>96</v>
      </c>
      <c r="B974" s="26" t="s">
        <v>1517</v>
      </c>
      <c r="C974" s="26" t="s">
        <v>509</v>
      </c>
    </row>
    <row r="975" spans="1:3" x14ac:dyDescent="0.25">
      <c r="A975" s="26" t="s">
        <v>96</v>
      </c>
      <c r="B975" s="26" t="s">
        <v>1517</v>
      </c>
      <c r="C975" s="26" t="s">
        <v>239</v>
      </c>
    </row>
    <row r="976" spans="1:3" x14ac:dyDescent="0.25">
      <c r="A976" s="26" t="s">
        <v>96</v>
      </c>
      <c r="B976" s="26" t="s">
        <v>1517</v>
      </c>
      <c r="C976" s="26" t="s">
        <v>236</v>
      </c>
    </row>
    <row r="977" spans="1:3" x14ac:dyDescent="0.25">
      <c r="A977" s="26" t="s">
        <v>96</v>
      </c>
      <c r="B977" s="26" t="s">
        <v>1517</v>
      </c>
      <c r="C977" s="26" t="s">
        <v>513</v>
      </c>
    </row>
    <row r="978" spans="1:3" x14ac:dyDescent="0.25">
      <c r="A978" s="26" t="s">
        <v>96</v>
      </c>
      <c r="B978" s="26" t="s">
        <v>1517</v>
      </c>
      <c r="C978" s="26" t="s">
        <v>500</v>
      </c>
    </row>
    <row r="979" spans="1:3" x14ac:dyDescent="0.25">
      <c r="A979" s="26" t="s">
        <v>96</v>
      </c>
      <c r="B979" s="26" t="s">
        <v>1517</v>
      </c>
      <c r="C979" s="26" t="s">
        <v>498</v>
      </c>
    </row>
    <row r="980" spans="1:3" x14ac:dyDescent="0.25">
      <c r="A980" s="26" t="s">
        <v>1498</v>
      </c>
      <c r="B980" s="26" t="s">
        <v>1494</v>
      </c>
      <c r="C980" s="26" t="s">
        <v>438</v>
      </c>
    </row>
    <row r="981" spans="1:3" x14ac:dyDescent="0.25">
      <c r="A981" s="26" t="s">
        <v>1498</v>
      </c>
      <c r="B981" s="26" t="s">
        <v>1494</v>
      </c>
      <c r="C981" s="26" t="s">
        <v>227</v>
      </c>
    </row>
    <row r="982" spans="1:3" x14ac:dyDescent="0.25">
      <c r="A982" s="26" t="s">
        <v>1498</v>
      </c>
      <c r="B982" s="26" t="s">
        <v>1494</v>
      </c>
      <c r="C982" s="26" t="s">
        <v>212</v>
      </c>
    </row>
    <row r="983" spans="1:3" x14ac:dyDescent="0.25">
      <c r="A983" s="26" t="s">
        <v>1498</v>
      </c>
      <c r="B983" s="26" t="s">
        <v>1494</v>
      </c>
      <c r="C983" s="26" t="s">
        <v>209</v>
      </c>
    </row>
    <row r="984" spans="1:3" x14ac:dyDescent="0.25">
      <c r="A984" s="26" t="s">
        <v>1498</v>
      </c>
      <c r="B984" s="26" t="s">
        <v>1494</v>
      </c>
      <c r="C984" s="26" t="s">
        <v>211</v>
      </c>
    </row>
    <row r="985" spans="1:3" x14ac:dyDescent="0.25">
      <c r="A985" s="26" t="s">
        <v>1498</v>
      </c>
      <c r="B985" s="26" t="s">
        <v>1494</v>
      </c>
      <c r="C985" s="26" t="s">
        <v>221</v>
      </c>
    </row>
    <row r="986" spans="1:3" x14ac:dyDescent="0.25">
      <c r="A986" s="26" t="s">
        <v>1498</v>
      </c>
      <c r="B986" s="26" t="s">
        <v>1494</v>
      </c>
      <c r="C986" s="26" t="s">
        <v>508</v>
      </c>
    </row>
    <row r="987" spans="1:3" x14ac:dyDescent="0.25">
      <c r="A987" s="26" t="s">
        <v>1498</v>
      </c>
      <c r="B987" s="26" t="s">
        <v>1494</v>
      </c>
      <c r="C987" s="26" t="s">
        <v>496</v>
      </c>
    </row>
    <row r="988" spans="1:3" x14ac:dyDescent="0.25">
      <c r="A988" s="26" t="s">
        <v>1498</v>
      </c>
      <c r="B988" s="26" t="s">
        <v>1494</v>
      </c>
      <c r="C988" s="26" t="s">
        <v>442</v>
      </c>
    </row>
    <row r="989" spans="1:3" x14ac:dyDescent="0.25">
      <c r="A989" s="26" t="s">
        <v>1498</v>
      </c>
      <c r="B989" s="26" t="s">
        <v>1494</v>
      </c>
      <c r="C989" s="26" t="s">
        <v>500</v>
      </c>
    </row>
    <row r="990" spans="1:3" x14ac:dyDescent="0.25">
      <c r="A990" s="26" t="s">
        <v>1498</v>
      </c>
      <c r="B990" s="26" t="s">
        <v>1494</v>
      </c>
      <c r="C990" s="26" t="s">
        <v>534</v>
      </c>
    </row>
    <row r="991" spans="1:3" x14ac:dyDescent="0.25">
      <c r="A991" s="26" t="s">
        <v>1498</v>
      </c>
      <c r="B991" s="26" t="s">
        <v>1494</v>
      </c>
      <c r="C991" s="26" t="s">
        <v>524</v>
      </c>
    </row>
    <row r="992" spans="1:3" x14ac:dyDescent="0.25">
      <c r="A992" s="26" t="s">
        <v>1498</v>
      </c>
      <c r="B992" s="26" t="s">
        <v>1494</v>
      </c>
      <c r="C992" s="26" t="s">
        <v>222</v>
      </c>
    </row>
    <row r="993" spans="1:3" x14ac:dyDescent="0.25">
      <c r="A993" s="26" t="s">
        <v>1498</v>
      </c>
      <c r="B993" s="26" t="s">
        <v>1494</v>
      </c>
      <c r="C993" s="26" t="s">
        <v>217</v>
      </c>
    </row>
    <row r="994" spans="1:3" x14ac:dyDescent="0.25">
      <c r="A994" s="26" t="s">
        <v>1498</v>
      </c>
      <c r="B994" s="26" t="s">
        <v>1494</v>
      </c>
      <c r="C994" s="26" t="s">
        <v>218</v>
      </c>
    </row>
    <row r="995" spans="1:3" x14ac:dyDescent="0.25">
      <c r="A995" s="26" t="s">
        <v>1498</v>
      </c>
      <c r="B995" s="26" t="s">
        <v>1494</v>
      </c>
      <c r="C995" s="26" t="s">
        <v>240</v>
      </c>
    </row>
    <row r="996" spans="1:3" x14ac:dyDescent="0.25">
      <c r="A996" s="26" t="s">
        <v>1498</v>
      </c>
      <c r="B996" s="26" t="s">
        <v>1494</v>
      </c>
      <c r="C996" s="26" t="s">
        <v>246</v>
      </c>
    </row>
    <row r="997" spans="1:3" x14ac:dyDescent="0.25">
      <c r="A997" s="26" t="s">
        <v>1498</v>
      </c>
      <c r="B997" s="26" t="s">
        <v>1494</v>
      </c>
      <c r="C997" s="26" t="s">
        <v>245</v>
      </c>
    </row>
    <row r="998" spans="1:3" x14ac:dyDescent="0.25">
      <c r="A998" s="26" t="s">
        <v>1498</v>
      </c>
      <c r="B998" s="26" t="s">
        <v>1494</v>
      </c>
      <c r="C998" s="26" t="s">
        <v>175</v>
      </c>
    </row>
    <row r="999" spans="1:3" x14ac:dyDescent="0.25">
      <c r="A999" s="26" t="s">
        <v>1498</v>
      </c>
      <c r="B999" s="26" t="s">
        <v>1494</v>
      </c>
      <c r="C999" s="26" t="s">
        <v>492</v>
      </c>
    </row>
    <row r="1000" spans="1:3" x14ac:dyDescent="0.25">
      <c r="A1000" s="26" t="s">
        <v>1498</v>
      </c>
      <c r="B1000" s="26" t="s">
        <v>1494</v>
      </c>
      <c r="C1000" s="26" t="s">
        <v>204</v>
      </c>
    </row>
    <row r="1001" spans="1:3" x14ac:dyDescent="0.25">
      <c r="A1001" s="26" t="s">
        <v>1498</v>
      </c>
      <c r="B1001" s="26" t="s">
        <v>1494</v>
      </c>
      <c r="C1001" s="26" t="s">
        <v>179</v>
      </c>
    </row>
    <row r="1002" spans="1:3" x14ac:dyDescent="0.25">
      <c r="A1002" s="26" t="s">
        <v>1498</v>
      </c>
      <c r="B1002" s="26" t="s">
        <v>1494</v>
      </c>
      <c r="C1002" s="26" t="s">
        <v>193</v>
      </c>
    </row>
    <row r="1003" spans="1:3" x14ac:dyDescent="0.25">
      <c r="A1003" s="26" t="s">
        <v>1498</v>
      </c>
      <c r="B1003" s="26" t="s">
        <v>1494</v>
      </c>
      <c r="C1003" s="26" t="s">
        <v>533</v>
      </c>
    </row>
    <row r="1004" spans="1:3" x14ac:dyDescent="0.25">
      <c r="A1004" s="26" t="s">
        <v>1498</v>
      </c>
      <c r="B1004" s="26" t="s">
        <v>1494</v>
      </c>
      <c r="C1004" s="26" t="s">
        <v>491</v>
      </c>
    </row>
    <row r="1005" spans="1:3" x14ac:dyDescent="0.25">
      <c r="A1005" s="26" t="s">
        <v>1498</v>
      </c>
      <c r="B1005" s="26" t="s">
        <v>1494</v>
      </c>
      <c r="C1005" s="26" t="s">
        <v>548</v>
      </c>
    </row>
    <row r="1006" spans="1:3" x14ac:dyDescent="0.25">
      <c r="A1006" s="26" t="s">
        <v>1498</v>
      </c>
      <c r="B1006" s="26" t="s">
        <v>1494</v>
      </c>
      <c r="C1006" s="26" t="s">
        <v>489</v>
      </c>
    </row>
    <row r="1007" spans="1:3" x14ac:dyDescent="0.25">
      <c r="A1007" s="26" t="s">
        <v>1498</v>
      </c>
      <c r="B1007" s="26" t="s">
        <v>1494</v>
      </c>
      <c r="C1007" s="26" t="s">
        <v>546</v>
      </c>
    </row>
    <row r="1008" spans="1:3" x14ac:dyDescent="0.25">
      <c r="A1008" s="26" t="s">
        <v>1498</v>
      </c>
      <c r="B1008" s="26" t="s">
        <v>1494</v>
      </c>
      <c r="C1008" s="26" t="s">
        <v>433</v>
      </c>
    </row>
    <row r="1009" spans="1:3" x14ac:dyDescent="0.25">
      <c r="A1009" s="26" t="s">
        <v>1498</v>
      </c>
      <c r="B1009" s="26" t="s">
        <v>1494</v>
      </c>
      <c r="C1009" s="26" t="s">
        <v>498</v>
      </c>
    </row>
    <row r="1010" spans="1:3" x14ac:dyDescent="0.25">
      <c r="A1010" s="26" t="s">
        <v>1498</v>
      </c>
      <c r="B1010" s="26" t="s">
        <v>1494</v>
      </c>
      <c r="C1010" s="26" t="s">
        <v>183</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21599-615C-4C00-8C2D-B3A1AC63D47D}">
  <dimension ref="A1:F96"/>
  <sheetViews>
    <sheetView workbookViewId="0">
      <selection sqref="A1:F96"/>
    </sheetView>
  </sheetViews>
  <sheetFormatPr defaultRowHeight="15" x14ac:dyDescent="0.25"/>
  <cols>
    <col min="1" max="1" width="26.140625" bestFit="1" customWidth="1"/>
    <col min="2" max="2" width="26.42578125" bestFit="1" customWidth="1"/>
    <col min="3" max="3" width="30.140625" bestFit="1" customWidth="1"/>
    <col min="4" max="4" width="15.42578125" bestFit="1" customWidth="1"/>
    <col min="5" max="5" width="23.85546875" bestFit="1" customWidth="1"/>
    <col min="6" max="6" width="81.140625" bestFit="1" customWidth="1"/>
  </cols>
  <sheetData>
    <row r="1" spans="1:6" x14ac:dyDescent="0.25">
      <c r="A1" t="s">
        <v>1882</v>
      </c>
      <c r="B1" t="s">
        <v>1883</v>
      </c>
      <c r="C1" t="s">
        <v>1884</v>
      </c>
      <c r="D1" t="s">
        <v>1885</v>
      </c>
      <c r="E1" t="s">
        <v>1886</v>
      </c>
      <c r="F1" t="s">
        <v>1887</v>
      </c>
    </row>
    <row r="2" spans="1:6" x14ac:dyDescent="0.25">
      <c r="A2" s="26" t="s">
        <v>489</v>
      </c>
      <c r="B2" t="s">
        <v>605</v>
      </c>
      <c r="C2" t="s">
        <v>605</v>
      </c>
      <c r="D2">
        <v>20</v>
      </c>
      <c r="E2">
        <v>416</v>
      </c>
      <c r="F2" t="s">
        <v>1888</v>
      </c>
    </row>
    <row r="3" spans="1:6" x14ac:dyDescent="0.25">
      <c r="A3" s="26" t="s">
        <v>490</v>
      </c>
      <c r="B3" t="s">
        <v>601</v>
      </c>
      <c r="C3" t="s">
        <v>601</v>
      </c>
      <c r="D3">
        <v>16</v>
      </c>
      <c r="E3">
        <v>4824</v>
      </c>
      <c r="F3" t="s">
        <v>1889</v>
      </c>
    </row>
    <row r="4" spans="1:6" x14ac:dyDescent="0.25">
      <c r="A4" s="26" t="s">
        <v>491</v>
      </c>
      <c r="B4" t="s">
        <v>603</v>
      </c>
      <c r="C4" t="s">
        <v>604</v>
      </c>
      <c r="D4">
        <v>15</v>
      </c>
      <c r="E4">
        <v>640</v>
      </c>
      <c r="F4" t="s">
        <v>1890</v>
      </c>
    </row>
    <row r="5" spans="1:6" x14ac:dyDescent="0.25">
      <c r="A5" s="26" t="s">
        <v>493</v>
      </c>
      <c r="B5" t="s">
        <v>602</v>
      </c>
      <c r="C5" t="s">
        <v>602</v>
      </c>
      <c r="D5">
        <v>13</v>
      </c>
      <c r="E5">
        <v>1420</v>
      </c>
      <c r="F5" t="s">
        <v>1891</v>
      </c>
    </row>
    <row r="6" spans="1:6" x14ac:dyDescent="0.25">
      <c r="A6" s="26" t="s">
        <v>492</v>
      </c>
      <c r="B6" t="s">
        <v>1892</v>
      </c>
      <c r="C6" t="s">
        <v>606</v>
      </c>
      <c r="D6">
        <v>13</v>
      </c>
      <c r="E6">
        <v>340</v>
      </c>
      <c r="F6" t="s">
        <v>1893</v>
      </c>
    </row>
    <row r="7" spans="1:6" x14ac:dyDescent="0.25">
      <c r="A7" s="26" t="s">
        <v>495</v>
      </c>
      <c r="B7" t="s">
        <v>1894</v>
      </c>
      <c r="C7" t="s">
        <v>1894</v>
      </c>
      <c r="D7">
        <v>12</v>
      </c>
      <c r="E7">
        <v>3156</v>
      </c>
      <c r="F7" t="s">
        <v>1895</v>
      </c>
    </row>
    <row r="8" spans="1:6" x14ac:dyDescent="0.25">
      <c r="A8" s="26" t="s">
        <v>494</v>
      </c>
      <c r="B8" t="s">
        <v>1896</v>
      </c>
      <c r="C8" t="s">
        <v>1896</v>
      </c>
      <c r="D8">
        <v>12</v>
      </c>
      <c r="E8">
        <v>400</v>
      </c>
      <c r="F8" t="s">
        <v>1897</v>
      </c>
    </row>
    <row r="9" spans="1:6" x14ac:dyDescent="0.25">
      <c r="A9" s="26" t="s">
        <v>496</v>
      </c>
      <c r="B9" t="s">
        <v>1898</v>
      </c>
      <c r="C9" t="s">
        <v>1899</v>
      </c>
      <c r="D9">
        <v>12</v>
      </c>
      <c r="E9">
        <v>316</v>
      </c>
      <c r="F9" t="s">
        <v>1900</v>
      </c>
    </row>
    <row r="10" spans="1:6" x14ac:dyDescent="0.25">
      <c r="A10" s="26" t="s">
        <v>497</v>
      </c>
      <c r="B10" t="s">
        <v>1901</v>
      </c>
      <c r="C10" t="s">
        <v>1901</v>
      </c>
      <c r="D10">
        <v>12</v>
      </c>
      <c r="E10">
        <v>240</v>
      </c>
      <c r="F10" t="s">
        <v>1902</v>
      </c>
    </row>
    <row r="11" spans="1:6" x14ac:dyDescent="0.25">
      <c r="A11" s="26" t="s">
        <v>501</v>
      </c>
      <c r="B11" t="s">
        <v>1903</v>
      </c>
      <c r="C11" t="s">
        <v>1903</v>
      </c>
      <c r="D11">
        <v>11</v>
      </c>
      <c r="E11">
        <v>836</v>
      </c>
      <c r="F11" t="s">
        <v>1904</v>
      </c>
    </row>
    <row r="12" spans="1:6" x14ac:dyDescent="0.25">
      <c r="A12" s="26" t="s">
        <v>499</v>
      </c>
      <c r="B12" t="s">
        <v>1905</v>
      </c>
      <c r="C12" t="s">
        <v>1906</v>
      </c>
      <c r="D12">
        <v>11</v>
      </c>
      <c r="E12">
        <v>1044</v>
      </c>
      <c r="F12" t="s">
        <v>1907</v>
      </c>
    </row>
    <row r="13" spans="1:6" x14ac:dyDescent="0.25">
      <c r="A13" s="26" t="s">
        <v>500</v>
      </c>
      <c r="B13" t="s">
        <v>1908</v>
      </c>
      <c r="C13" t="s">
        <v>1908</v>
      </c>
      <c r="D13">
        <v>11</v>
      </c>
      <c r="E13">
        <v>2884</v>
      </c>
      <c r="F13" t="s">
        <v>1909</v>
      </c>
    </row>
    <row r="14" spans="1:6" x14ac:dyDescent="0.25">
      <c r="A14" s="26" t="s">
        <v>498</v>
      </c>
      <c r="B14" t="s">
        <v>1910</v>
      </c>
      <c r="C14" t="s">
        <v>1910</v>
      </c>
      <c r="D14">
        <v>11</v>
      </c>
      <c r="E14">
        <v>1160</v>
      </c>
      <c r="F14" t="s">
        <v>1911</v>
      </c>
    </row>
    <row r="15" spans="1:6" x14ac:dyDescent="0.25">
      <c r="A15" s="26" t="s">
        <v>502</v>
      </c>
      <c r="B15" t="s">
        <v>1912</v>
      </c>
      <c r="C15" t="s">
        <v>1913</v>
      </c>
      <c r="D15">
        <v>10</v>
      </c>
      <c r="E15">
        <v>708</v>
      </c>
      <c r="F15" t="s">
        <v>1914</v>
      </c>
    </row>
    <row r="16" spans="1:6" x14ac:dyDescent="0.25">
      <c r="A16" s="26" t="s">
        <v>506</v>
      </c>
      <c r="B16" t="s">
        <v>1915</v>
      </c>
      <c r="C16" t="s">
        <v>1915</v>
      </c>
      <c r="D16">
        <v>10</v>
      </c>
      <c r="E16">
        <v>1992</v>
      </c>
      <c r="F16" t="s">
        <v>1916</v>
      </c>
    </row>
    <row r="17" spans="1:6" x14ac:dyDescent="0.25">
      <c r="A17" s="26" t="s">
        <v>503</v>
      </c>
      <c r="B17" t="s">
        <v>1917</v>
      </c>
      <c r="C17" t="s">
        <v>1918</v>
      </c>
      <c r="D17">
        <v>10</v>
      </c>
      <c r="E17">
        <v>2820</v>
      </c>
      <c r="F17" t="s">
        <v>1919</v>
      </c>
    </row>
    <row r="18" spans="1:6" x14ac:dyDescent="0.25">
      <c r="A18" s="26" t="s">
        <v>505</v>
      </c>
      <c r="B18" t="s">
        <v>1920</v>
      </c>
      <c r="C18" t="s">
        <v>1920</v>
      </c>
      <c r="D18">
        <v>10</v>
      </c>
      <c r="E18">
        <v>500</v>
      </c>
      <c r="F18" t="s">
        <v>1921</v>
      </c>
    </row>
    <row r="19" spans="1:6" x14ac:dyDescent="0.25">
      <c r="A19" s="26" t="s">
        <v>504</v>
      </c>
      <c r="B19" t="s">
        <v>1922</v>
      </c>
      <c r="C19" t="s">
        <v>1922</v>
      </c>
      <c r="D19">
        <v>10</v>
      </c>
      <c r="E19">
        <v>188</v>
      </c>
    </row>
    <row r="20" spans="1:6" x14ac:dyDescent="0.25">
      <c r="A20" s="26" t="s">
        <v>507</v>
      </c>
      <c r="B20" t="s">
        <v>1923</v>
      </c>
      <c r="C20" t="s">
        <v>1923</v>
      </c>
      <c r="D20">
        <v>9</v>
      </c>
      <c r="E20">
        <v>1400</v>
      </c>
      <c r="F20" t="s">
        <v>1924</v>
      </c>
    </row>
    <row r="21" spans="1:6" x14ac:dyDescent="0.25">
      <c r="A21" s="26" t="s">
        <v>510</v>
      </c>
      <c r="B21" t="s">
        <v>1925</v>
      </c>
      <c r="C21" t="s">
        <v>1925</v>
      </c>
      <c r="D21">
        <v>9</v>
      </c>
      <c r="E21">
        <v>236</v>
      </c>
      <c r="F21" t="s">
        <v>1926</v>
      </c>
    </row>
    <row r="22" spans="1:6" x14ac:dyDescent="0.25">
      <c r="A22" s="26" t="s">
        <v>509</v>
      </c>
      <c r="B22" t="s">
        <v>1927</v>
      </c>
      <c r="C22" t="s">
        <v>1927</v>
      </c>
      <c r="D22">
        <v>9</v>
      </c>
      <c r="E22">
        <v>260</v>
      </c>
    </row>
    <row r="23" spans="1:6" x14ac:dyDescent="0.25">
      <c r="A23" s="26" t="s">
        <v>508</v>
      </c>
      <c r="B23" t="s">
        <v>1928</v>
      </c>
      <c r="C23" t="s">
        <v>1929</v>
      </c>
      <c r="D23">
        <v>9</v>
      </c>
      <c r="E23">
        <v>704</v>
      </c>
      <c r="F23" t="s">
        <v>1930</v>
      </c>
    </row>
    <row r="24" spans="1:6" x14ac:dyDescent="0.25">
      <c r="A24" s="26" t="s">
        <v>512</v>
      </c>
      <c r="B24" t="s">
        <v>1931</v>
      </c>
      <c r="C24" t="s">
        <v>1931</v>
      </c>
      <c r="D24">
        <v>9</v>
      </c>
      <c r="E24">
        <v>1312</v>
      </c>
      <c r="F24" t="s">
        <v>1932</v>
      </c>
    </row>
    <row r="25" spans="1:6" x14ac:dyDescent="0.25">
      <c r="A25" s="26" t="s">
        <v>511</v>
      </c>
      <c r="B25" t="s">
        <v>1933</v>
      </c>
      <c r="C25" t="s">
        <v>1934</v>
      </c>
      <c r="D25">
        <v>9</v>
      </c>
      <c r="E25">
        <v>3060</v>
      </c>
      <c r="F25" t="s">
        <v>1935</v>
      </c>
    </row>
    <row r="26" spans="1:6" x14ac:dyDescent="0.25">
      <c r="A26" s="26" t="s">
        <v>519</v>
      </c>
      <c r="B26" t="s">
        <v>1936</v>
      </c>
      <c r="C26" t="s">
        <v>1937</v>
      </c>
      <c r="D26">
        <v>8</v>
      </c>
      <c r="E26">
        <v>820</v>
      </c>
      <c r="F26" t="s">
        <v>1938</v>
      </c>
    </row>
    <row r="27" spans="1:6" x14ac:dyDescent="0.25">
      <c r="A27" s="26" t="s">
        <v>517</v>
      </c>
      <c r="B27" t="s">
        <v>1939</v>
      </c>
      <c r="C27" t="s">
        <v>1940</v>
      </c>
      <c r="D27">
        <v>8</v>
      </c>
      <c r="E27">
        <v>4100</v>
      </c>
      <c r="F27" t="s">
        <v>1941</v>
      </c>
    </row>
    <row r="28" spans="1:6" x14ac:dyDescent="0.25">
      <c r="A28" s="26" t="s">
        <v>516</v>
      </c>
      <c r="B28" t="s">
        <v>1942</v>
      </c>
      <c r="C28" t="s">
        <v>1943</v>
      </c>
      <c r="D28">
        <v>8</v>
      </c>
      <c r="E28">
        <v>608</v>
      </c>
      <c r="F28" t="s">
        <v>1944</v>
      </c>
    </row>
    <row r="29" spans="1:6" x14ac:dyDescent="0.25">
      <c r="A29" s="26" t="s">
        <v>513</v>
      </c>
      <c r="B29" t="s">
        <v>1945</v>
      </c>
      <c r="C29" t="s">
        <v>1945</v>
      </c>
      <c r="D29">
        <v>8</v>
      </c>
      <c r="E29">
        <v>1168</v>
      </c>
      <c r="F29" t="s">
        <v>1946</v>
      </c>
    </row>
    <row r="30" spans="1:6" x14ac:dyDescent="0.25">
      <c r="A30" s="26" t="s">
        <v>515</v>
      </c>
      <c r="B30" t="s">
        <v>1947</v>
      </c>
      <c r="C30" t="s">
        <v>1947</v>
      </c>
      <c r="D30">
        <v>8</v>
      </c>
      <c r="E30">
        <v>204</v>
      </c>
    </row>
    <row r="31" spans="1:6" x14ac:dyDescent="0.25">
      <c r="A31" s="26" t="s">
        <v>520</v>
      </c>
      <c r="B31" t="s">
        <v>1948</v>
      </c>
      <c r="C31" t="s">
        <v>1948</v>
      </c>
      <c r="D31">
        <v>8</v>
      </c>
      <c r="E31">
        <v>236</v>
      </c>
    </row>
    <row r="32" spans="1:6" x14ac:dyDescent="0.25">
      <c r="A32" s="26" t="s">
        <v>518</v>
      </c>
      <c r="B32" t="s">
        <v>1949</v>
      </c>
      <c r="C32" t="s">
        <v>1950</v>
      </c>
      <c r="D32">
        <v>8</v>
      </c>
      <c r="E32">
        <v>1780</v>
      </c>
      <c r="F32" t="s">
        <v>1951</v>
      </c>
    </row>
    <row r="33" spans="1:6" x14ac:dyDescent="0.25">
      <c r="A33" s="26" t="s">
        <v>514</v>
      </c>
      <c r="B33" t="s">
        <v>1952</v>
      </c>
      <c r="C33" t="s">
        <v>1952</v>
      </c>
      <c r="D33">
        <v>8</v>
      </c>
      <c r="E33">
        <v>416</v>
      </c>
      <c r="F33" t="s">
        <v>1953</v>
      </c>
    </row>
    <row r="34" spans="1:6" x14ac:dyDescent="0.25">
      <c r="A34" s="26" t="s">
        <v>521</v>
      </c>
      <c r="B34" t="s">
        <v>1954</v>
      </c>
      <c r="C34" t="s">
        <v>1954</v>
      </c>
      <c r="D34">
        <v>8</v>
      </c>
      <c r="E34">
        <v>204</v>
      </c>
    </row>
    <row r="35" spans="1:6" x14ac:dyDescent="0.25">
      <c r="A35" s="26" t="s">
        <v>526</v>
      </c>
      <c r="B35" t="s">
        <v>1955</v>
      </c>
      <c r="C35" t="s">
        <v>1955</v>
      </c>
      <c r="D35">
        <v>7</v>
      </c>
      <c r="E35">
        <v>252</v>
      </c>
      <c r="F35" t="s">
        <v>1956</v>
      </c>
    </row>
    <row r="36" spans="1:6" x14ac:dyDescent="0.25">
      <c r="A36" s="26" t="s">
        <v>523</v>
      </c>
      <c r="B36" t="s">
        <v>1957</v>
      </c>
      <c r="C36" t="s">
        <v>1957</v>
      </c>
      <c r="D36">
        <v>7</v>
      </c>
      <c r="E36">
        <v>1060</v>
      </c>
      <c r="F36" t="s">
        <v>1958</v>
      </c>
    </row>
    <row r="37" spans="1:6" x14ac:dyDescent="0.25">
      <c r="A37" s="26" t="s">
        <v>525</v>
      </c>
      <c r="B37" t="s">
        <v>1959</v>
      </c>
      <c r="C37" t="s">
        <v>1906</v>
      </c>
      <c r="D37">
        <v>7</v>
      </c>
      <c r="E37">
        <v>1048</v>
      </c>
      <c r="F37" t="s">
        <v>1907</v>
      </c>
    </row>
    <row r="38" spans="1:6" x14ac:dyDescent="0.25">
      <c r="A38" s="26" t="s">
        <v>529</v>
      </c>
      <c r="B38" t="s">
        <v>1960</v>
      </c>
      <c r="C38" t="s">
        <v>1960</v>
      </c>
      <c r="D38">
        <v>7</v>
      </c>
      <c r="E38">
        <v>840</v>
      </c>
      <c r="F38" t="s">
        <v>1961</v>
      </c>
    </row>
    <row r="39" spans="1:6" x14ac:dyDescent="0.25">
      <c r="A39" s="26" t="s">
        <v>522</v>
      </c>
      <c r="B39" t="s">
        <v>1962</v>
      </c>
      <c r="C39" t="s">
        <v>1963</v>
      </c>
      <c r="D39">
        <v>7</v>
      </c>
      <c r="E39">
        <v>2820</v>
      </c>
      <c r="F39" t="s">
        <v>1964</v>
      </c>
    </row>
    <row r="40" spans="1:6" x14ac:dyDescent="0.25">
      <c r="A40" s="26" t="s">
        <v>527</v>
      </c>
      <c r="B40" t="s">
        <v>1965</v>
      </c>
      <c r="C40" t="s">
        <v>1965</v>
      </c>
      <c r="D40">
        <v>7</v>
      </c>
      <c r="E40">
        <v>1552</v>
      </c>
      <c r="F40" t="s">
        <v>1966</v>
      </c>
    </row>
    <row r="41" spans="1:6" x14ac:dyDescent="0.25">
      <c r="A41" s="26" t="s">
        <v>524</v>
      </c>
      <c r="B41" t="s">
        <v>606</v>
      </c>
      <c r="C41" t="s">
        <v>606</v>
      </c>
      <c r="D41">
        <v>7</v>
      </c>
      <c r="E41">
        <v>260</v>
      </c>
      <c r="F41" t="s">
        <v>1893</v>
      </c>
    </row>
    <row r="42" spans="1:6" x14ac:dyDescent="0.25">
      <c r="A42" s="26" t="s">
        <v>528</v>
      </c>
      <c r="B42" t="s">
        <v>1967</v>
      </c>
      <c r="C42" t="s">
        <v>1967</v>
      </c>
      <c r="D42">
        <v>7</v>
      </c>
      <c r="E42">
        <v>288</v>
      </c>
      <c r="F42" t="s">
        <v>1968</v>
      </c>
    </row>
    <row r="43" spans="1:6" x14ac:dyDescent="0.25">
      <c r="A43" s="26" t="s">
        <v>536</v>
      </c>
      <c r="B43" t="s">
        <v>1969</v>
      </c>
      <c r="C43" t="s">
        <v>1969</v>
      </c>
      <c r="D43">
        <v>6</v>
      </c>
      <c r="E43">
        <v>256</v>
      </c>
    </row>
    <row r="44" spans="1:6" x14ac:dyDescent="0.25">
      <c r="A44" s="26" t="s">
        <v>533</v>
      </c>
      <c r="B44" t="s">
        <v>1970</v>
      </c>
      <c r="C44" t="s">
        <v>1970</v>
      </c>
      <c r="D44">
        <v>6</v>
      </c>
      <c r="E44">
        <v>216</v>
      </c>
    </row>
    <row r="45" spans="1:6" x14ac:dyDescent="0.25">
      <c r="A45" s="26" t="s">
        <v>532</v>
      </c>
      <c r="B45" t="s">
        <v>1971</v>
      </c>
      <c r="C45" t="s">
        <v>1972</v>
      </c>
      <c r="D45">
        <v>6</v>
      </c>
      <c r="E45">
        <v>2940</v>
      </c>
      <c r="F45" t="s">
        <v>1973</v>
      </c>
    </row>
    <row r="46" spans="1:6" x14ac:dyDescent="0.25">
      <c r="A46" s="26" t="s">
        <v>535</v>
      </c>
      <c r="B46" t="s">
        <v>1974</v>
      </c>
      <c r="C46" t="s">
        <v>1974</v>
      </c>
      <c r="D46">
        <v>6</v>
      </c>
      <c r="E46">
        <v>216</v>
      </c>
    </row>
    <row r="47" spans="1:6" x14ac:dyDescent="0.25">
      <c r="A47" s="26" t="s">
        <v>531</v>
      </c>
      <c r="B47" t="s">
        <v>1975</v>
      </c>
      <c r="C47" t="s">
        <v>1975</v>
      </c>
      <c r="D47">
        <v>6</v>
      </c>
      <c r="E47">
        <v>196</v>
      </c>
    </row>
    <row r="48" spans="1:6" x14ac:dyDescent="0.25">
      <c r="A48" s="26" t="s">
        <v>534</v>
      </c>
      <c r="B48" t="s">
        <v>1976</v>
      </c>
      <c r="C48" t="s">
        <v>1206</v>
      </c>
      <c r="D48">
        <v>6</v>
      </c>
      <c r="E48">
        <v>2092</v>
      </c>
      <c r="F48" t="s">
        <v>1977</v>
      </c>
    </row>
    <row r="49" spans="1:6" x14ac:dyDescent="0.25">
      <c r="A49" s="26" t="s">
        <v>530</v>
      </c>
      <c r="B49" t="s">
        <v>1978</v>
      </c>
      <c r="C49" t="s">
        <v>1979</v>
      </c>
      <c r="D49">
        <v>6</v>
      </c>
      <c r="E49">
        <v>2584</v>
      </c>
      <c r="F49" t="s">
        <v>1980</v>
      </c>
    </row>
    <row r="50" spans="1:6" x14ac:dyDescent="0.25">
      <c r="A50" s="26" t="s">
        <v>543</v>
      </c>
      <c r="B50" t="s">
        <v>1981</v>
      </c>
      <c r="C50" t="s">
        <v>1982</v>
      </c>
      <c r="D50">
        <v>5</v>
      </c>
      <c r="E50">
        <v>1256</v>
      </c>
      <c r="F50" t="s">
        <v>1983</v>
      </c>
    </row>
    <row r="51" spans="1:6" x14ac:dyDescent="0.25">
      <c r="A51" s="26" t="s">
        <v>542</v>
      </c>
      <c r="B51" t="s">
        <v>1984</v>
      </c>
      <c r="C51" t="s">
        <v>1985</v>
      </c>
      <c r="D51">
        <v>5</v>
      </c>
      <c r="E51">
        <v>364</v>
      </c>
      <c r="F51" t="s">
        <v>1986</v>
      </c>
    </row>
    <row r="52" spans="1:6" x14ac:dyDescent="0.25">
      <c r="A52" s="26" t="s">
        <v>540</v>
      </c>
      <c r="B52" t="s">
        <v>1987</v>
      </c>
      <c r="C52" t="s">
        <v>1987</v>
      </c>
      <c r="D52">
        <v>5</v>
      </c>
      <c r="E52">
        <v>2080</v>
      </c>
      <c r="F52" t="s">
        <v>1988</v>
      </c>
    </row>
    <row r="53" spans="1:6" x14ac:dyDescent="0.25">
      <c r="A53" s="26" t="s">
        <v>538</v>
      </c>
      <c r="B53" t="s">
        <v>1989</v>
      </c>
      <c r="C53" t="s">
        <v>1989</v>
      </c>
      <c r="D53">
        <v>5</v>
      </c>
      <c r="E53">
        <v>1408</v>
      </c>
      <c r="F53" t="s">
        <v>1990</v>
      </c>
    </row>
    <row r="54" spans="1:6" x14ac:dyDescent="0.25">
      <c r="A54" s="26" t="s">
        <v>539</v>
      </c>
      <c r="B54" t="s">
        <v>1991</v>
      </c>
      <c r="C54" t="s">
        <v>1991</v>
      </c>
      <c r="D54">
        <v>5</v>
      </c>
      <c r="E54">
        <v>1528</v>
      </c>
      <c r="F54" t="s">
        <v>1992</v>
      </c>
    </row>
    <row r="55" spans="1:6" x14ac:dyDescent="0.25">
      <c r="A55" s="26" t="s">
        <v>537</v>
      </c>
      <c r="B55" t="s">
        <v>1993</v>
      </c>
      <c r="C55" t="s">
        <v>1993</v>
      </c>
      <c r="D55">
        <v>5</v>
      </c>
      <c r="E55">
        <v>244</v>
      </c>
      <c r="F55" t="s">
        <v>1994</v>
      </c>
    </row>
    <row r="56" spans="1:6" x14ac:dyDescent="0.25">
      <c r="A56" s="26" t="s">
        <v>541</v>
      </c>
      <c r="B56" t="s">
        <v>1995</v>
      </c>
      <c r="C56" t="s">
        <v>1995</v>
      </c>
      <c r="D56">
        <v>5</v>
      </c>
      <c r="E56">
        <v>240</v>
      </c>
    </row>
    <row r="57" spans="1:6" x14ac:dyDescent="0.25">
      <c r="A57" s="26" t="s">
        <v>550</v>
      </c>
      <c r="B57" t="s">
        <v>1996</v>
      </c>
      <c r="C57" t="s">
        <v>1996</v>
      </c>
      <c r="D57">
        <v>4</v>
      </c>
      <c r="E57">
        <v>236</v>
      </c>
    </row>
    <row r="58" spans="1:6" x14ac:dyDescent="0.25">
      <c r="A58" s="26" t="s">
        <v>545</v>
      </c>
      <c r="B58" t="s">
        <v>1997</v>
      </c>
      <c r="C58" t="s">
        <v>1997</v>
      </c>
      <c r="D58">
        <v>4</v>
      </c>
      <c r="E58">
        <v>240</v>
      </c>
      <c r="F58" t="s">
        <v>1998</v>
      </c>
    </row>
    <row r="59" spans="1:6" x14ac:dyDescent="0.25">
      <c r="A59" s="26" t="s">
        <v>551</v>
      </c>
      <c r="B59" t="s">
        <v>1999</v>
      </c>
      <c r="C59" t="s">
        <v>2000</v>
      </c>
      <c r="D59">
        <v>4</v>
      </c>
      <c r="E59">
        <v>264</v>
      </c>
      <c r="F59" t="s">
        <v>2001</v>
      </c>
    </row>
    <row r="60" spans="1:6" x14ac:dyDescent="0.25">
      <c r="A60" s="26" t="s">
        <v>547</v>
      </c>
      <c r="B60" t="s">
        <v>2002</v>
      </c>
      <c r="C60" t="s">
        <v>2002</v>
      </c>
      <c r="D60">
        <v>4</v>
      </c>
      <c r="E60">
        <v>4348</v>
      </c>
      <c r="F60" t="s">
        <v>2003</v>
      </c>
    </row>
    <row r="61" spans="1:6" x14ac:dyDescent="0.25">
      <c r="A61" s="26" t="s">
        <v>544</v>
      </c>
      <c r="B61" t="s">
        <v>2004</v>
      </c>
      <c r="C61" t="s">
        <v>2004</v>
      </c>
      <c r="D61">
        <v>4</v>
      </c>
      <c r="E61">
        <v>184</v>
      </c>
    </row>
    <row r="62" spans="1:6" x14ac:dyDescent="0.25">
      <c r="A62" s="26" t="s">
        <v>549</v>
      </c>
      <c r="B62" t="s">
        <v>2005</v>
      </c>
      <c r="C62" t="s">
        <v>2005</v>
      </c>
      <c r="D62">
        <v>4</v>
      </c>
      <c r="E62">
        <v>196</v>
      </c>
    </row>
    <row r="63" spans="1:6" x14ac:dyDescent="0.25">
      <c r="A63" s="26" t="s">
        <v>546</v>
      </c>
      <c r="B63" t="s">
        <v>2006</v>
      </c>
      <c r="C63" t="s">
        <v>2006</v>
      </c>
      <c r="D63">
        <v>4</v>
      </c>
      <c r="E63">
        <v>2592</v>
      </c>
      <c r="F63" t="s">
        <v>2007</v>
      </c>
    </row>
    <row r="64" spans="1:6" x14ac:dyDescent="0.25">
      <c r="A64" s="26" t="s">
        <v>548</v>
      </c>
      <c r="B64" t="s">
        <v>2008</v>
      </c>
      <c r="C64" t="s">
        <v>2008</v>
      </c>
      <c r="D64">
        <v>4</v>
      </c>
      <c r="E64">
        <v>2620</v>
      </c>
      <c r="F64" t="s">
        <v>2009</v>
      </c>
    </row>
    <row r="65" spans="1:6" x14ac:dyDescent="0.25">
      <c r="A65" s="26" t="s">
        <v>553</v>
      </c>
      <c r="B65" t="s">
        <v>2010</v>
      </c>
      <c r="C65" t="s">
        <v>2011</v>
      </c>
      <c r="D65">
        <v>4</v>
      </c>
      <c r="E65">
        <v>2504</v>
      </c>
      <c r="F65" t="s">
        <v>2012</v>
      </c>
    </row>
    <row r="66" spans="1:6" x14ac:dyDescent="0.25">
      <c r="A66" s="26" t="s">
        <v>552</v>
      </c>
      <c r="B66" t="s">
        <v>2013</v>
      </c>
      <c r="C66" t="s">
        <v>2013</v>
      </c>
      <c r="D66">
        <v>4</v>
      </c>
      <c r="E66">
        <v>3604</v>
      </c>
      <c r="F66" t="s">
        <v>2014</v>
      </c>
    </row>
    <row r="67" spans="1:6" x14ac:dyDescent="0.25">
      <c r="A67" s="26" t="s">
        <v>575</v>
      </c>
      <c r="B67" t="s">
        <v>2015</v>
      </c>
      <c r="C67" t="s">
        <v>2015</v>
      </c>
      <c r="D67">
        <v>3</v>
      </c>
      <c r="E67">
        <v>184</v>
      </c>
    </row>
    <row r="68" spans="1:6" x14ac:dyDescent="0.25">
      <c r="A68" s="26" t="s">
        <v>558</v>
      </c>
      <c r="B68" t="s">
        <v>2016</v>
      </c>
      <c r="C68" t="s">
        <v>2016</v>
      </c>
      <c r="D68">
        <v>3</v>
      </c>
      <c r="E68">
        <v>236</v>
      </c>
    </row>
    <row r="69" spans="1:6" x14ac:dyDescent="0.25">
      <c r="A69" s="26" t="s">
        <v>567</v>
      </c>
      <c r="B69" t="s">
        <v>2017</v>
      </c>
      <c r="C69" t="s">
        <v>2017</v>
      </c>
      <c r="D69">
        <v>3</v>
      </c>
      <c r="E69">
        <v>216</v>
      </c>
    </row>
    <row r="70" spans="1:6" x14ac:dyDescent="0.25">
      <c r="A70" s="26" t="s">
        <v>574</v>
      </c>
      <c r="B70" t="s">
        <v>2018</v>
      </c>
      <c r="C70" t="s">
        <v>2018</v>
      </c>
      <c r="D70">
        <v>3</v>
      </c>
      <c r="E70">
        <v>224</v>
      </c>
    </row>
    <row r="71" spans="1:6" x14ac:dyDescent="0.25">
      <c r="A71" s="26" t="s">
        <v>568</v>
      </c>
      <c r="B71" t="s">
        <v>2019</v>
      </c>
      <c r="C71" t="s">
        <v>2019</v>
      </c>
      <c r="D71">
        <v>3</v>
      </c>
      <c r="E71">
        <v>224</v>
      </c>
      <c r="F71" t="s">
        <v>2020</v>
      </c>
    </row>
    <row r="72" spans="1:6" x14ac:dyDescent="0.25">
      <c r="A72" s="26" t="s">
        <v>557</v>
      </c>
      <c r="B72" t="s">
        <v>2021</v>
      </c>
      <c r="C72" t="s">
        <v>2021</v>
      </c>
      <c r="D72">
        <v>3</v>
      </c>
      <c r="E72">
        <v>212</v>
      </c>
    </row>
    <row r="73" spans="1:6" x14ac:dyDescent="0.25">
      <c r="A73" s="26" t="s">
        <v>578</v>
      </c>
      <c r="B73" t="s">
        <v>2022</v>
      </c>
      <c r="C73" t="s">
        <v>2022</v>
      </c>
      <c r="D73">
        <v>3</v>
      </c>
      <c r="E73">
        <v>192</v>
      </c>
    </row>
    <row r="74" spans="1:6" x14ac:dyDescent="0.25">
      <c r="A74" s="26" t="s">
        <v>577</v>
      </c>
      <c r="B74" t="s">
        <v>2023</v>
      </c>
      <c r="C74" t="s">
        <v>2023</v>
      </c>
      <c r="D74">
        <v>3</v>
      </c>
      <c r="E74">
        <v>204</v>
      </c>
    </row>
    <row r="75" spans="1:6" x14ac:dyDescent="0.25">
      <c r="A75" s="26" t="s">
        <v>579</v>
      </c>
      <c r="B75" t="s">
        <v>2024</v>
      </c>
      <c r="C75" t="s">
        <v>2024</v>
      </c>
      <c r="D75">
        <v>3</v>
      </c>
      <c r="E75">
        <v>204</v>
      </c>
    </row>
    <row r="76" spans="1:6" x14ac:dyDescent="0.25">
      <c r="A76" s="26" t="s">
        <v>572</v>
      </c>
      <c r="B76" t="s">
        <v>2025</v>
      </c>
      <c r="C76" t="s">
        <v>2025</v>
      </c>
      <c r="D76">
        <v>3</v>
      </c>
      <c r="E76">
        <v>228</v>
      </c>
    </row>
    <row r="77" spans="1:6" x14ac:dyDescent="0.25">
      <c r="A77" s="26" t="s">
        <v>580</v>
      </c>
      <c r="B77" t="s">
        <v>2026</v>
      </c>
      <c r="C77" t="s">
        <v>2026</v>
      </c>
      <c r="D77">
        <v>3</v>
      </c>
      <c r="E77">
        <v>1776</v>
      </c>
      <c r="F77" t="s">
        <v>2027</v>
      </c>
    </row>
    <row r="78" spans="1:6" x14ac:dyDescent="0.25">
      <c r="A78" s="26" t="s">
        <v>559</v>
      </c>
      <c r="B78" t="s">
        <v>2028</v>
      </c>
      <c r="C78" t="s">
        <v>2029</v>
      </c>
      <c r="D78">
        <v>3</v>
      </c>
      <c r="E78">
        <v>1968</v>
      </c>
      <c r="F78" t="s">
        <v>2030</v>
      </c>
    </row>
    <row r="79" spans="1:6" x14ac:dyDescent="0.25">
      <c r="A79" s="26" t="s">
        <v>555</v>
      </c>
      <c r="B79" t="s">
        <v>2031</v>
      </c>
      <c r="C79" t="s">
        <v>2032</v>
      </c>
      <c r="D79">
        <v>3</v>
      </c>
      <c r="E79">
        <v>1728</v>
      </c>
      <c r="F79" t="s">
        <v>2033</v>
      </c>
    </row>
    <row r="80" spans="1:6" x14ac:dyDescent="0.25">
      <c r="A80" s="26" t="s">
        <v>570</v>
      </c>
      <c r="B80" t="s">
        <v>2034</v>
      </c>
      <c r="C80" t="s">
        <v>2035</v>
      </c>
      <c r="D80">
        <v>3</v>
      </c>
      <c r="E80">
        <v>1240</v>
      </c>
      <c r="F80" t="s">
        <v>2036</v>
      </c>
    </row>
    <row r="81" spans="1:6" x14ac:dyDescent="0.25">
      <c r="A81" s="26" t="s">
        <v>565</v>
      </c>
      <c r="B81" t="s">
        <v>2037</v>
      </c>
      <c r="C81" t="s">
        <v>2037</v>
      </c>
      <c r="D81">
        <v>3</v>
      </c>
      <c r="E81">
        <v>1252</v>
      </c>
      <c r="F81" t="s">
        <v>2038</v>
      </c>
    </row>
    <row r="82" spans="1:6" x14ac:dyDescent="0.25">
      <c r="A82" s="26" t="s">
        <v>554</v>
      </c>
      <c r="B82" t="s">
        <v>2039</v>
      </c>
      <c r="C82" t="s">
        <v>2039</v>
      </c>
      <c r="D82">
        <v>3</v>
      </c>
      <c r="E82">
        <v>4744</v>
      </c>
      <c r="F82" t="s">
        <v>2040</v>
      </c>
    </row>
    <row r="83" spans="1:6" x14ac:dyDescent="0.25">
      <c r="A83" s="26" t="s">
        <v>576</v>
      </c>
      <c r="B83" t="s">
        <v>2041</v>
      </c>
      <c r="C83" t="s">
        <v>2041</v>
      </c>
      <c r="D83">
        <v>3</v>
      </c>
      <c r="E83">
        <v>4840</v>
      </c>
      <c r="F83" t="s">
        <v>2042</v>
      </c>
    </row>
    <row r="84" spans="1:6" x14ac:dyDescent="0.25">
      <c r="A84" s="26" t="s">
        <v>561</v>
      </c>
      <c r="B84" t="s">
        <v>2043</v>
      </c>
      <c r="C84" t="s">
        <v>2043</v>
      </c>
      <c r="D84">
        <v>3</v>
      </c>
      <c r="E84">
        <v>3288</v>
      </c>
      <c r="F84" t="s">
        <v>2044</v>
      </c>
    </row>
    <row r="85" spans="1:6" x14ac:dyDescent="0.25">
      <c r="A85" s="26" t="s">
        <v>581</v>
      </c>
      <c r="B85" t="s">
        <v>2045</v>
      </c>
      <c r="C85" t="s">
        <v>2046</v>
      </c>
      <c r="D85">
        <v>3</v>
      </c>
      <c r="E85">
        <v>2004</v>
      </c>
      <c r="F85" t="s">
        <v>2047</v>
      </c>
    </row>
    <row r="86" spans="1:6" x14ac:dyDescent="0.25">
      <c r="A86" s="26" t="s">
        <v>573</v>
      </c>
      <c r="B86" t="s">
        <v>2048</v>
      </c>
      <c r="C86" t="s">
        <v>2049</v>
      </c>
      <c r="D86">
        <v>3</v>
      </c>
      <c r="E86">
        <v>2124</v>
      </c>
      <c r="F86" t="s">
        <v>2050</v>
      </c>
    </row>
    <row r="87" spans="1:6" x14ac:dyDescent="0.25">
      <c r="A87" s="26" t="s">
        <v>571</v>
      </c>
      <c r="B87" t="s">
        <v>2051</v>
      </c>
      <c r="C87" t="s">
        <v>2051</v>
      </c>
      <c r="D87">
        <v>3</v>
      </c>
      <c r="E87">
        <v>492</v>
      </c>
      <c r="F87" t="s">
        <v>2052</v>
      </c>
    </row>
    <row r="88" spans="1:6" x14ac:dyDescent="0.25">
      <c r="A88" s="26" t="s">
        <v>562</v>
      </c>
      <c r="B88" t="s">
        <v>2053</v>
      </c>
      <c r="C88" t="s">
        <v>2053</v>
      </c>
      <c r="D88">
        <v>3</v>
      </c>
      <c r="E88">
        <v>628</v>
      </c>
      <c r="F88" t="s">
        <v>2054</v>
      </c>
    </row>
    <row r="89" spans="1:6" x14ac:dyDescent="0.25">
      <c r="A89" s="26" t="s">
        <v>583</v>
      </c>
      <c r="B89" t="s">
        <v>2055</v>
      </c>
      <c r="C89" t="s">
        <v>2056</v>
      </c>
      <c r="D89">
        <v>3</v>
      </c>
      <c r="E89">
        <v>272</v>
      </c>
      <c r="F89" t="s">
        <v>2057</v>
      </c>
    </row>
    <row r="90" spans="1:6" x14ac:dyDescent="0.25">
      <c r="A90" s="26" t="s">
        <v>556</v>
      </c>
      <c r="B90" t="s">
        <v>2058</v>
      </c>
      <c r="C90" t="s">
        <v>2058</v>
      </c>
      <c r="D90">
        <v>3</v>
      </c>
      <c r="E90">
        <v>244</v>
      </c>
    </row>
    <row r="91" spans="1:6" x14ac:dyDescent="0.25">
      <c r="A91" s="26" t="s">
        <v>563</v>
      </c>
      <c r="B91" t="s">
        <v>2059</v>
      </c>
      <c r="C91" t="s">
        <v>2059</v>
      </c>
      <c r="D91">
        <v>3</v>
      </c>
      <c r="E91">
        <v>248</v>
      </c>
      <c r="F91" t="s">
        <v>2060</v>
      </c>
    </row>
    <row r="92" spans="1:6" x14ac:dyDescent="0.25">
      <c r="A92" s="26" t="s">
        <v>564</v>
      </c>
      <c r="B92" t="s">
        <v>2061</v>
      </c>
      <c r="C92" t="s">
        <v>2061</v>
      </c>
      <c r="D92">
        <v>3</v>
      </c>
      <c r="E92">
        <v>1036</v>
      </c>
      <c r="F92" t="s">
        <v>2062</v>
      </c>
    </row>
    <row r="93" spans="1:6" x14ac:dyDescent="0.25">
      <c r="A93" s="26" t="s">
        <v>566</v>
      </c>
      <c r="B93" t="s">
        <v>2063</v>
      </c>
      <c r="C93" t="s">
        <v>2064</v>
      </c>
      <c r="D93">
        <v>3</v>
      </c>
      <c r="E93">
        <v>1084</v>
      </c>
      <c r="F93" t="s">
        <v>2065</v>
      </c>
    </row>
    <row r="94" spans="1:6" x14ac:dyDescent="0.25">
      <c r="A94" s="26" t="s">
        <v>560</v>
      </c>
      <c r="B94" t="s">
        <v>2066</v>
      </c>
      <c r="C94" t="s">
        <v>2066</v>
      </c>
      <c r="D94">
        <v>3</v>
      </c>
      <c r="E94">
        <v>5100</v>
      </c>
      <c r="F94" t="s">
        <v>2067</v>
      </c>
    </row>
    <row r="95" spans="1:6" x14ac:dyDescent="0.25">
      <c r="A95" s="26" t="s">
        <v>569</v>
      </c>
      <c r="B95" t="s">
        <v>2068</v>
      </c>
      <c r="C95" t="s">
        <v>2069</v>
      </c>
      <c r="D95">
        <v>3</v>
      </c>
      <c r="E95">
        <v>640</v>
      </c>
      <c r="F95" t="s">
        <v>2070</v>
      </c>
    </row>
    <row r="96" spans="1:6" x14ac:dyDescent="0.25">
      <c r="A96" s="26" t="s">
        <v>582</v>
      </c>
      <c r="B96" t="s">
        <v>2071</v>
      </c>
      <c r="C96" t="s">
        <v>2072</v>
      </c>
      <c r="D96">
        <v>3</v>
      </c>
      <c r="E96">
        <v>700</v>
      </c>
      <c r="F96" t="s">
        <v>2073</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ACD6F-7407-4B0D-9991-26464D21F60D}">
  <dimension ref="A1:D3"/>
  <sheetViews>
    <sheetView workbookViewId="0">
      <selection activeCell="D4" sqref="D4"/>
    </sheetView>
  </sheetViews>
  <sheetFormatPr defaultRowHeight="15" x14ac:dyDescent="0.25"/>
  <cols>
    <col min="1" max="1" width="15.5703125" bestFit="1" customWidth="1"/>
    <col min="2" max="2" width="11.7109375" bestFit="1" customWidth="1"/>
    <col min="3" max="3" width="12.5703125" bestFit="1" customWidth="1"/>
    <col min="4" max="4" width="81.140625" bestFit="1" customWidth="1"/>
  </cols>
  <sheetData>
    <row r="1" spans="1:4" x14ac:dyDescent="0.25">
      <c r="A1" t="s">
        <v>610</v>
      </c>
      <c r="B1" t="s">
        <v>2074</v>
      </c>
      <c r="C1" t="s">
        <v>2075</v>
      </c>
      <c r="D1" t="s">
        <v>609</v>
      </c>
    </row>
    <row r="2" spans="1:4" x14ac:dyDescent="0.25">
      <c r="A2" s="2">
        <v>44732</v>
      </c>
      <c r="B2" s="26" t="s">
        <v>511</v>
      </c>
      <c r="C2" s="26" t="s">
        <v>499</v>
      </c>
      <c r="D2" s="26"/>
    </row>
    <row r="3" spans="1:4" x14ac:dyDescent="0.25">
      <c r="A3" s="2">
        <v>44729</v>
      </c>
      <c r="B3" s="26" t="s">
        <v>604</v>
      </c>
      <c r="C3" s="26" t="s">
        <v>603</v>
      </c>
      <c r="D3" s="26" t="s">
        <v>611</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908C4-B803-4D01-B537-1B938313C9E5}">
  <dimension ref="A1:I5"/>
  <sheetViews>
    <sheetView workbookViewId="0">
      <selection sqref="A1:I5"/>
    </sheetView>
  </sheetViews>
  <sheetFormatPr defaultRowHeight="15" x14ac:dyDescent="0.25"/>
  <cols>
    <col min="1" max="1" width="12.85546875" bestFit="1" customWidth="1"/>
    <col min="2" max="2" width="26.140625" bestFit="1" customWidth="1"/>
    <col min="3" max="3" width="16.7109375" bestFit="1" customWidth="1"/>
    <col min="4" max="4" width="11.42578125" bestFit="1" customWidth="1"/>
    <col min="5" max="5" width="12.28515625" bestFit="1" customWidth="1"/>
    <col min="6" max="6" width="29.7109375" bestFit="1" customWidth="1"/>
    <col min="7" max="7" width="20.5703125" bestFit="1" customWidth="1"/>
    <col min="8" max="8" width="18.85546875" bestFit="1" customWidth="1"/>
    <col min="9" max="9" width="14" bestFit="1" customWidth="1"/>
  </cols>
  <sheetData>
    <row r="1" spans="1:9" x14ac:dyDescent="0.25">
      <c r="A1" t="s">
        <v>20</v>
      </c>
      <c r="B1" t="s">
        <v>9</v>
      </c>
      <c r="C1" t="s">
        <v>1491</v>
      </c>
      <c r="D1" t="s">
        <v>1492</v>
      </c>
      <c r="E1" t="s">
        <v>1368</v>
      </c>
      <c r="F1" t="s">
        <v>1370</v>
      </c>
      <c r="G1" t="s">
        <v>1369</v>
      </c>
      <c r="H1" t="s">
        <v>1371</v>
      </c>
      <c r="I1" t="s">
        <v>1372</v>
      </c>
    </row>
    <row r="2" spans="1:9" x14ac:dyDescent="0.25">
      <c r="A2" t="s">
        <v>69</v>
      </c>
      <c r="B2" t="s">
        <v>65</v>
      </c>
      <c r="C2" t="s">
        <v>1296</v>
      </c>
      <c r="D2" t="s">
        <v>45</v>
      </c>
      <c r="E2" t="s">
        <v>45</v>
      </c>
      <c r="F2" t="s">
        <v>45</v>
      </c>
      <c r="G2" t="s">
        <v>45</v>
      </c>
      <c r="H2" t="s">
        <v>45</v>
      </c>
      <c r="I2" t="s">
        <v>45</v>
      </c>
    </row>
    <row r="3" spans="1:9" x14ac:dyDescent="0.25">
      <c r="A3" t="s">
        <v>73</v>
      </c>
      <c r="B3" t="s">
        <v>65</v>
      </c>
      <c r="C3" t="s">
        <v>1296</v>
      </c>
      <c r="D3" t="s">
        <v>45</v>
      </c>
      <c r="E3" t="s">
        <v>45</v>
      </c>
      <c r="F3" t="s">
        <v>45</v>
      </c>
      <c r="G3" t="s">
        <v>45</v>
      </c>
      <c r="H3" t="s">
        <v>45</v>
      </c>
      <c r="I3" t="s">
        <v>45</v>
      </c>
    </row>
    <row r="4" spans="1:9" x14ac:dyDescent="0.25">
      <c r="A4" t="s">
        <v>42</v>
      </c>
      <c r="B4" t="s">
        <v>34</v>
      </c>
      <c r="C4" t="s">
        <v>1296</v>
      </c>
      <c r="D4" t="s">
        <v>45</v>
      </c>
      <c r="E4" t="s">
        <v>45</v>
      </c>
      <c r="F4" t="s">
        <v>45</v>
      </c>
      <c r="G4" t="s">
        <v>45</v>
      </c>
      <c r="H4" t="s">
        <v>45</v>
      </c>
      <c r="I4" t="s">
        <v>45</v>
      </c>
    </row>
    <row r="5" spans="1:9" x14ac:dyDescent="0.25">
      <c r="A5" t="s">
        <v>160</v>
      </c>
      <c r="B5" t="s">
        <v>155</v>
      </c>
      <c r="C5" t="s">
        <v>1296</v>
      </c>
      <c r="D5" t="s">
        <v>45</v>
      </c>
      <c r="E5" t="s">
        <v>45</v>
      </c>
      <c r="F5" t="s">
        <v>45</v>
      </c>
      <c r="G5" t="s">
        <v>45</v>
      </c>
      <c r="H5" t="s">
        <v>45</v>
      </c>
      <c r="I5" t="s">
        <v>45</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2284F-F903-4E86-B9D1-9A94D10F2425}">
  <dimension ref="A3:A26"/>
  <sheetViews>
    <sheetView zoomScale="130" zoomScaleNormal="130" workbookViewId="0">
      <selection activeCell="A18" sqref="A18"/>
    </sheetView>
  </sheetViews>
  <sheetFormatPr defaultRowHeight="15" x14ac:dyDescent="0.25"/>
  <cols>
    <col min="1" max="1" width="121.85546875" bestFit="1" customWidth="1"/>
    <col min="2" max="2" width="16.28515625" bestFit="1" customWidth="1"/>
    <col min="3" max="10" width="11.140625" bestFit="1" customWidth="1"/>
    <col min="11" max="11" width="11.28515625" bestFit="1" customWidth="1"/>
    <col min="13" max="13" width="255.7109375" bestFit="1" customWidth="1"/>
    <col min="14" max="22" width="17.42578125" bestFit="1" customWidth="1"/>
    <col min="23" max="23" width="11.28515625" bestFit="1" customWidth="1"/>
  </cols>
  <sheetData>
    <row r="3" spans="1:1" x14ac:dyDescent="0.25">
      <c r="A3" s="1" t="s">
        <v>104</v>
      </c>
    </row>
    <row r="4" spans="1:1" x14ac:dyDescent="0.25">
      <c r="A4" s="133" t="s">
        <v>1830</v>
      </c>
    </row>
    <row r="5" spans="1:1" x14ac:dyDescent="0.25">
      <c r="A5" s="134" t="s">
        <v>1539</v>
      </c>
    </row>
    <row r="6" spans="1:1" x14ac:dyDescent="0.25">
      <c r="A6" s="133" t="s">
        <v>1814</v>
      </c>
    </row>
    <row r="7" spans="1:1" x14ac:dyDescent="0.25">
      <c r="A7" s="134" t="s">
        <v>1546</v>
      </c>
    </row>
    <row r="8" spans="1:1" x14ac:dyDescent="0.25">
      <c r="A8" s="134" t="s">
        <v>1552</v>
      </c>
    </row>
    <row r="9" spans="1:1" x14ac:dyDescent="0.25">
      <c r="A9" s="133" t="s">
        <v>1784</v>
      </c>
    </row>
    <row r="10" spans="1:1" x14ac:dyDescent="0.25">
      <c r="A10" s="134" t="s">
        <v>1607</v>
      </c>
    </row>
    <row r="11" spans="1:1" x14ac:dyDescent="0.25">
      <c r="A11" s="134" t="s">
        <v>1598</v>
      </c>
    </row>
    <row r="12" spans="1:1" x14ac:dyDescent="0.25">
      <c r="A12" s="134" t="s">
        <v>1631</v>
      </c>
    </row>
    <row r="13" spans="1:1" x14ac:dyDescent="0.25">
      <c r="A13" s="134" t="s">
        <v>34</v>
      </c>
    </row>
    <row r="14" spans="1:1" x14ac:dyDescent="0.25">
      <c r="A14" s="133" t="s">
        <v>1707</v>
      </c>
    </row>
    <row r="15" spans="1:1" x14ac:dyDescent="0.25">
      <c r="A15" s="134" t="s">
        <v>1494</v>
      </c>
    </row>
    <row r="16" spans="1:1" x14ac:dyDescent="0.25">
      <c r="A16" s="134" t="s">
        <v>1619</v>
      </c>
    </row>
    <row r="17" spans="1:1" x14ac:dyDescent="0.25">
      <c r="A17" s="134" t="s">
        <v>34</v>
      </c>
    </row>
    <row r="18" spans="1:1" x14ac:dyDescent="0.25">
      <c r="A18" s="133" t="s">
        <v>1660</v>
      </c>
    </row>
    <row r="19" spans="1:1" x14ac:dyDescent="0.25">
      <c r="A19" s="133" t="s">
        <v>1391</v>
      </c>
    </row>
    <row r="20" spans="1:1" x14ac:dyDescent="0.25">
      <c r="A20" s="134" t="s">
        <v>1522</v>
      </c>
    </row>
    <row r="21" spans="1:1" x14ac:dyDescent="0.25">
      <c r="A21" s="134" t="s">
        <v>78</v>
      </c>
    </row>
    <row r="22" spans="1:1" x14ac:dyDescent="0.25">
      <c r="A22" s="134" t="s">
        <v>1563</v>
      </c>
    </row>
    <row r="23" spans="1:1" x14ac:dyDescent="0.25">
      <c r="A23" s="133" t="s">
        <v>1696</v>
      </c>
    </row>
    <row r="24" spans="1:1" x14ac:dyDescent="0.25">
      <c r="A24" s="133" t="s">
        <v>1686</v>
      </c>
    </row>
    <row r="25" spans="1:1" x14ac:dyDescent="0.25">
      <c r="A25" s="133" t="s">
        <v>1737</v>
      </c>
    </row>
    <row r="26" spans="1:1" x14ac:dyDescent="0.25">
      <c r="A26" s="133" t="s">
        <v>105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5FCBF-9B74-42A2-B415-0962B6ED3293}">
  <dimension ref="A1:CV26"/>
  <sheetViews>
    <sheetView workbookViewId="0">
      <selection activeCell="A2" sqref="A2"/>
    </sheetView>
  </sheetViews>
  <sheetFormatPr defaultRowHeight="15" x14ac:dyDescent="0.25"/>
  <cols>
    <col min="1" max="1" width="12.85546875" bestFit="1" customWidth="1"/>
    <col min="2" max="2" width="81.140625" bestFit="1" customWidth="1"/>
    <col min="3" max="3" width="16.7109375" bestFit="1" customWidth="1"/>
    <col min="4" max="4" width="18.28515625" bestFit="1" customWidth="1"/>
    <col min="5" max="5" width="14.28515625" bestFit="1" customWidth="1"/>
    <col min="6" max="6" width="11" bestFit="1" customWidth="1"/>
    <col min="7" max="7" width="20" bestFit="1" customWidth="1"/>
    <col min="8" max="8" width="34.85546875" bestFit="1" customWidth="1"/>
    <col min="9" max="9" width="8.85546875" bestFit="1" customWidth="1"/>
    <col min="10" max="10" width="15.42578125" bestFit="1" customWidth="1"/>
    <col min="11" max="11" width="81.140625" bestFit="1" customWidth="1"/>
    <col min="12" max="12" width="7.7109375" bestFit="1" customWidth="1"/>
    <col min="13" max="13" width="27.7109375" bestFit="1" customWidth="1"/>
    <col min="14" max="14" width="10.85546875" bestFit="1" customWidth="1"/>
    <col min="15" max="15" width="64" bestFit="1" customWidth="1"/>
    <col min="16" max="16" width="14.7109375" bestFit="1" customWidth="1"/>
    <col min="17" max="17" width="36.85546875" bestFit="1" customWidth="1"/>
    <col min="18" max="18" width="41.140625" bestFit="1" customWidth="1"/>
    <col min="19" max="19" width="27.5703125" bestFit="1" customWidth="1"/>
    <col min="20" max="20" width="81.140625" bestFit="1" customWidth="1"/>
    <col min="21" max="21" width="16.7109375" bestFit="1" customWidth="1"/>
    <col min="22" max="22" width="12.85546875" bestFit="1" customWidth="1"/>
    <col min="23" max="23" width="20.42578125" bestFit="1" customWidth="1"/>
    <col min="24" max="24" width="13.28515625" bestFit="1" customWidth="1"/>
    <col min="25" max="25" width="35.5703125" bestFit="1" customWidth="1"/>
    <col min="26" max="26" width="9.85546875" bestFit="1" customWidth="1"/>
    <col min="27" max="27" width="10.5703125" bestFit="1" customWidth="1"/>
    <col min="28" max="28" width="16.5703125" bestFit="1" customWidth="1"/>
    <col min="29" max="29" width="28.7109375" bestFit="1" customWidth="1"/>
    <col min="30" max="30" width="16.28515625" bestFit="1" customWidth="1"/>
    <col min="31" max="31" width="17.42578125" bestFit="1" customWidth="1"/>
    <col min="32" max="32" width="20" bestFit="1" customWidth="1"/>
    <col min="33" max="33" width="27.7109375" bestFit="1" customWidth="1"/>
    <col min="34" max="34" width="33.28515625" bestFit="1" customWidth="1"/>
    <col min="35" max="35" width="18.28515625" bestFit="1" customWidth="1"/>
    <col min="36" max="36" width="28.42578125" bestFit="1" customWidth="1"/>
    <col min="37" max="37" width="51.42578125" bestFit="1" customWidth="1"/>
    <col min="38" max="38" width="22.7109375" bestFit="1" customWidth="1"/>
    <col min="39" max="39" width="14" bestFit="1" customWidth="1"/>
    <col min="40" max="40" width="23.140625" bestFit="1" customWidth="1"/>
    <col min="41" max="41" width="20.85546875" bestFit="1" customWidth="1"/>
    <col min="42" max="43" width="81.140625" bestFit="1" customWidth="1"/>
    <col min="44" max="44" width="16" bestFit="1" customWidth="1"/>
    <col min="45" max="45" width="21.42578125" bestFit="1" customWidth="1"/>
    <col min="46" max="46" width="17.85546875" bestFit="1" customWidth="1"/>
    <col min="47" max="47" width="10" bestFit="1" customWidth="1"/>
    <col min="48" max="48" width="13.28515625" bestFit="1" customWidth="1"/>
    <col min="49" max="49" width="26.28515625" bestFit="1" customWidth="1"/>
    <col min="50" max="50" width="12.85546875" bestFit="1" customWidth="1"/>
    <col min="51" max="51" width="10.140625" bestFit="1" customWidth="1"/>
    <col min="52" max="52" width="18.140625" bestFit="1" customWidth="1"/>
    <col min="53" max="53" width="39.42578125" bestFit="1" customWidth="1"/>
    <col min="54" max="54" width="40.5703125" bestFit="1" customWidth="1"/>
    <col min="55" max="55" width="12.85546875" bestFit="1" customWidth="1"/>
    <col min="56" max="56" width="20.85546875" bestFit="1" customWidth="1"/>
    <col min="57" max="57" width="15.140625" bestFit="1" customWidth="1"/>
    <col min="58" max="58" width="17.5703125" bestFit="1" customWidth="1"/>
    <col min="59" max="59" width="12.28515625" bestFit="1" customWidth="1"/>
    <col min="60" max="60" width="10.140625" bestFit="1" customWidth="1"/>
    <col min="61" max="61" width="11.7109375" bestFit="1" customWidth="1"/>
    <col min="62" max="62" width="9.42578125" bestFit="1" customWidth="1"/>
    <col min="63" max="63" width="10.42578125" bestFit="1" customWidth="1"/>
    <col min="64" max="64" width="18.85546875" bestFit="1" customWidth="1"/>
    <col min="65" max="65" width="15.28515625" bestFit="1" customWidth="1"/>
    <col min="66" max="66" width="12.85546875" bestFit="1" customWidth="1"/>
    <col min="67" max="67" width="32.140625" bestFit="1" customWidth="1"/>
    <col min="68" max="68" width="11" bestFit="1" customWidth="1"/>
    <col min="69" max="69" width="23.5703125" bestFit="1" customWidth="1"/>
    <col min="70" max="70" width="14.140625" bestFit="1" customWidth="1"/>
    <col min="71" max="71" width="23.5703125" bestFit="1" customWidth="1"/>
    <col min="72" max="72" width="11.42578125" bestFit="1" customWidth="1"/>
    <col min="73" max="73" width="31.5703125" bestFit="1" customWidth="1"/>
    <col min="74" max="74" width="41.42578125" bestFit="1" customWidth="1"/>
    <col min="75" max="75" width="12.85546875" bestFit="1" customWidth="1"/>
    <col min="76" max="76" width="81.140625" bestFit="1" customWidth="1"/>
    <col min="77" max="77" width="8.5703125" bestFit="1" customWidth="1"/>
    <col min="78" max="78" width="81.140625" bestFit="1" customWidth="1"/>
    <col min="79" max="79" width="25.7109375" bestFit="1" customWidth="1"/>
    <col min="80" max="80" width="36.7109375" bestFit="1" customWidth="1"/>
    <col min="81" max="81" width="23.5703125" bestFit="1" customWidth="1"/>
    <col min="82" max="82" width="81.140625" bestFit="1" customWidth="1"/>
    <col min="83" max="83" width="27.7109375" bestFit="1" customWidth="1"/>
    <col min="84" max="84" width="50.85546875" bestFit="1" customWidth="1"/>
    <col min="85" max="85" width="25.5703125" bestFit="1" customWidth="1"/>
    <col min="86" max="86" width="25.7109375" bestFit="1" customWidth="1"/>
    <col min="87" max="87" width="25.28515625" bestFit="1" customWidth="1"/>
    <col min="88" max="88" width="81.140625" bestFit="1" customWidth="1"/>
    <col min="89" max="89" width="16.5703125" bestFit="1" customWidth="1"/>
    <col min="90" max="90" width="25.7109375" bestFit="1" customWidth="1"/>
    <col min="91" max="91" width="14" bestFit="1" customWidth="1"/>
    <col min="92" max="92" width="61" bestFit="1" customWidth="1"/>
    <col min="93" max="93" width="13.5703125" bestFit="1" customWidth="1"/>
    <col min="94" max="94" width="81.140625" bestFit="1" customWidth="1"/>
    <col min="95" max="95" width="10.85546875" bestFit="1" customWidth="1"/>
    <col min="96" max="96" width="58.42578125" bestFit="1" customWidth="1"/>
    <col min="97" max="97" width="25.5703125" bestFit="1" customWidth="1"/>
    <col min="98" max="98" width="17.5703125" bestFit="1" customWidth="1"/>
    <col min="99" max="99" width="31.5703125" bestFit="1" customWidth="1"/>
    <col min="100" max="100" width="51.42578125" bestFit="1" customWidth="1"/>
  </cols>
  <sheetData>
    <row r="1" spans="1:100" x14ac:dyDescent="0.25">
      <c r="A1" t="s">
        <v>20</v>
      </c>
      <c r="B1" t="s">
        <v>9</v>
      </c>
      <c r="C1" t="s">
        <v>1491</v>
      </c>
      <c r="D1" t="s">
        <v>1649</v>
      </c>
      <c r="E1" t="s">
        <v>2</v>
      </c>
      <c r="F1" t="s">
        <v>4</v>
      </c>
      <c r="G1" t="s">
        <v>1300</v>
      </c>
      <c r="H1" t="s">
        <v>1302</v>
      </c>
      <c r="I1" t="s">
        <v>6</v>
      </c>
      <c r="J1" t="s">
        <v>1306</v>
      </c>
      <c r="K1" t="s">
        <v>13</v>
      </c>
      <c r="L1" t="s">
        <v>15</v>
      </c>
      <c r="M1" t="s">
        <v>1310</v>
      </c>
      <c r="N1" t="s">
        <v>1313</v>
      </c>
      <c r="O1" t="s">
        <v>1314</v>
      </c>
      <c r="P1" t="s">
        <v>1317</v>
      </c>
      <c r="Q1" t="s">
        <v>1318</v>
      </c>
      <c r="R1" t="s">
        <v>1319</v>
      </c>
      <c r="S1" t="s">
        <v>1321</v>
      </c>
      <c r="T1" t="s">
        <v>1323</v>
      </c>
      <c r="U1" t="s">
        <v>19</v>
      </c>
      <c r="V1" t="s">
        <v>1325</v>
      </c>
      <c r="W1" t="s">
        <v>1650</v>
      </c>
      <c r="X1" t="s">
        <v>1331</v>
      </c>
      <c r="Y1" t="s">
        <v>1651</v>
      </c>
      <c r="Z1" t="s">
        <v>3</v>
      </c>
      <c r="AA1" t="s">
        <v>5</v>
      </c>
      <c r="AB1" t="s">
        <v>1334</v>
      </c>
      <c r="AC1" t="s">
        <v>1336</v>
      </c>
      <c r="AD1" t="s">
        <v>7</v>
      </c>
      <c r="AE1" t="s">
        <v>1338</v>
      </c>
      <c r="AF1" t="s">
        <v>1339</v>
      </c>
      <c r="AG1" t="s">
        <v>1652</v>
      </c>
      <c r="AH1" t="s">
        <v>1343</v>
      </c>
      <c r="AI1" t="s">
        <v>1344</v>
      </c>
      <c r="AJ1" t="s">
        <v>1345</v>
      </c>
      <c r="AK1" t="s">
        <v>18</v>
      </c>
      <c r="AL1" t="s">
        <v>1349</v>
      </c>
      <c r="AM1" t="s">
        <v>1350</v>
      </c>
      <c r="AN1" t="s">
        <v>1352</v>
      </c>
      <c r="AO1" t="s">
        <v>1353</v>
      </c>
      <c r="AP1" t="s">
        <v>21</v>
      </c>
      <c r="AQ1" t="s">
        <v>1361</v>
      </c>
      <c r="AR1" t="s">
        <v>25</v>
      </c>
      <c r="AS1" t="s">
        <v>1362</v>
      </c>
      <c r="AT1" t="s">
        <v>0</v>
      </c>
      <c r="AU1" t="s">
        <v>1</v>
      </c>
      <c r="AV1" t="s">
        <v>1301</v>
      </c>
      <c r="AW1" t="s">
        <v>1303</v>
      </c>
      <c r="AX1" t="s">
        <v>109</v>
      </c>
      <c r="AY1" t="s">
        <v>1304</v>
      </c>
      <c r="AZ1" t="s">
        <v>1305</v>
      </c>
      <c r="BA1" t="s">
        <v>1307</v>
      </c>
      <c r="BB1" t="s">
        <v>110</v>
      </c>
      <c r="BC1" t="s">
        <v>1308</v>
      </c>
      <c r="BD1" t="s">
        <v>1309</v>
      </c>
      <c r="BE1" t="s">
        <v>1311</v>
      </c>
      <c r="BF1" t="s">
        <v>1312</v>
      </c>
      <c r="BG1" t="s">
        <v>17</v>
      </c>
      <c r="BH1" t="s">
        <v>1315</v>
      </c>
      <c r="BI1" t="s">
        <v>1316</v>
      </c>
      <c r="BJ1" t="s">
        <v>1320</v>
      </c>
      <c r="BK1" t="s">
        <v>111</v>
      </c>
      <c r="BL1" t="s">
        <v>1322</v>
      </c>
      <c r="BM1" t="s">
        <v>1324</v>
      </c>
      <c r="BN1" t="s">
        <v>1653</v>
      </c>
      <c r="BO1" t="s">
        <v>1326</v>
      </c>
      <c r="BP1" t="s">
        <v>1327</v>
      </c>
      <c r="BQ1" t="s">
        <v>1654</v>
      </c>
      <c r="BR1" t="s">
        <v>1328</v>
      </c>
      <c r="BS1" t="s">
        <v>1329</v>
      </c>
      <c r="BT1" t="s">
        <v>1330</v>
      </c>
      <c r="BU1" t="s">
        <v>1332</v>
      </c>
      <c r="BV1" t="s">
        <v>1333</v>
      </c>
      <c r="BW1" t="s">
        <v>1335</v>
      </c>
      <c r="BX1" t="s">
        <v>1337</v>
      </c>
      <c r="BY1" t="s">
        <v>8</v>
      </c>
      <c r="BZ1" t="s">
        <v>1655</v>
      </c>
      <c r="CA1" t="s">
        <v>1340</v>
      </c>
      <c r="CB1" t="s">
        <v>11</v>
      </c>
      <c r="CC1" t="s">
        <v>12</v>
      </c>
      <c r="CD1" t="s">
        <v>1341</v>
      </c>
      <c r="CE1" t="s">
        <v>14</v>
      </c>
      <c r="CF1" t="s">
        <v>1342</v>
      </c>
      <c r="CG1" t="s">
        <v>16</v>
      </c>
      <c r="CH1" t="s">
        <v>1346</v>
      </c>
      <c r="CI1" t="s">
        <v>1347</v>
      </c>
      <c r="CJ1" t="s">
        <v>1348</v>
      </c>
      <c r="CK1" t="s">
        <v>1351</v>
      </c>
      <c r="CL1" t="s">
        <v>1354</v>
      </c>
      <c r="CM1" t="s">
        <v>1355</v>
      </c>
      <c r="CN1" t="s">
        <v>1356</v>
      </c>
      <c r="CO1" t="s">
        <v>112</v>
      </c>
      <c r="CP1" t="s">
        <v>1357</v>
      </c>
      <c r="CQ1" t="s">
        <v>113</v>
      </c>
      <c r="CR1" t="s">
        <v>1358</v>
      </c>
      <c r="CS1" t="s">
        <v>22</v>
      </c>
      <c r="CT1" t="s">
        <v>1359</v>
      </c>
      <c r="CU1" t="s">
        <v>24</v>
      </c>
      <c r="CV1" t="s">
        <v>1360</v>
      </c>
    </row>
    <row r="2" spans="1:100" x14ac:dyDescent="0.25">
      <c r="A2" t="s">
        <v>69</v>
      </c>
      <c r="B2" t="s">
        <v>65</v>
      </c>
      <c r="C2" t="s">
        <v>1296</v>
      </c>
      <c r="D2" t="s">
        <v>30</v>
      </c>
      <c r="E2" t="s">
        <v>28</v>
      </c>
      <c r="F2" t="s">
        <v>30</v>
      </c>
      <c r="G2" t="s">
        <v>1373</v>
      </c>
      <c r="H2" t="s">
        <v>1656</v>
      </c>
      <c r="I2" t="s">
        <v>32</v>
      </c>
      <c r="J2" t="s">
        <v>45</v>
      </c>
      <c r="K2" t="s">
        <v>67</v>
      </c>
      <c r="L2" t="s">
        <v>38</v>
      </c>
      <c r="M2" t="s">
        <v>1657</v>
      </c>
      <c r="N2" t="s">
        <v>1381</v>
      </c>
      <c r="O2" t="s">
        <v>43</v>
      </c>
      <c r="P2" t="s">
        <v>45</v>
      </c>
      <c r="Q2" t="s">
        <v>1658</v>
      </c>
      <c r="R2" t="s">
        <v>1383</v>
      </c>
      <c r="S2" t="s">
        <v>1384</v>
      </c>
      <c r="T2" t="s">
        <v>43</v>
      </c>
      <c r="U2" t="s">
        <v>30</v>
      </c>
      <c r="V2" t="s">
        <v>69</v>
      </c>
      <c r="W2" t="s">
        <v>30</v>
      </c>
      <c r="X2" t="s">
        <v>27</v>
      </c>
      <c r="Y2" t="s">
        <v>1659</v>
      </c>
      <c r="Z2" t="s">
        <v>29</v>
      </c>
      <c r="AA2" t="s">
        <v>31</v>
      </c>
      <c r="AB2" t="s">
        <v>30</v>
      </c>
      <c r="AC2" t="s">
        <v>114</v>
      </c>
      <c r="AD2" t="s">
        <v>30</v>
      </c>
      <c r="AE2" t="s">
        <v>1660</v>
      </c>
      <c r="AF2" t="s">
        <v>30</v>
      </c>
      <c r="AG2" t="s">
        <v>1661</v>
      </c>
      <c r="AH2" t="s">
        <v>114</v>
      </c>
      <c r="AI2" t="s">
        <v>1662</v>
      </c>
      <c r="AJ2" t="s">
        <v>43</v>
      </c>
      <c r="AK2" t="s">
        <v>41</v>
      </c>
      <c r="AL2" t="s">
        <v>1399</v>
      </c>
      <c r="AM2" t="s">
        <v>47</v>
      </c>
      <c r="AN2" t="s">
        <v>1400</v>
      </c>
      <c r="AO2" t="s">
        <v>1663</v>
      </c>
      <c r="AP2" t="s">
        <v>70</v>
      </c>
      <c r="AQ2" t="s">
        <v>1664</v>
      </c>
      <c r="AR2" t="s">
        <v>47</v>
      </c>
      <c r="AS2" t="s">
        <v>43</v>
      </c>
      <c r="AT2" t="s">
        <v>26</v>
      </c>
      <c r="AU2" t="s">
        <v>27</v>
      </c>
      <c r="AV2" t="s">
        <v>1665</v>
      </c>
      <c r="AW2" t="s">
        <v>712</v>
      </c>
      <c r="AX2" t="s">
        <v>1376</v>
      </c>
      <c r="AY2" t="s">
        <v>1377</v>
      </c>
      <c r="AZ2" t="s">
        <v>69</v>
      </c>
      <c r="BA2" t="s">
        <v>115</v>
      </c>
      <c r="BB2" t="s">
        <v>114</v>
      </c>
      <c r="BC2" t="s">
        <v>27</v>
      </c>
      <c r="BD2" t="s">
        <v>1379</v>
      </c>
      <c r="BE2" t="s">
        <v>1380</v>
      </c>
      <c r="BF2" t="s">
        <v>45</v>
      </c>
      <c r="BG2" t="s">
        <v>40</v>
      </c>
      <c r="BH2" t="s">
        <v>1377</v>
      </c>
      <c r="BI2" t="s">
        <v>47</v>
      </c>
      <c r="BJ2" t="s">
        <v>45</v>
      </c>
      <c r="BK2" t="s">
        <v>1376</v>
      </c>
      <c r="BL2" t="s">
        <v>30</v>
      </c>
      <c r="BM2" t="s">
        <v>1666</v>
      </c>
      <c r="BN2" t="s">
        <v>69</v>
      </c>
      <c r="BO2" t="s">
        <v>43</v>
      </c>
      <c r="BP2" t="s">
        <v>1387</v>
      </c>
      <c r="BQ2" t="s">
        <v>1667</v>
      </c>
      <c r="BR2" t="s">
        <v>30</v>
      </c>
      <c r="BS2" t="s">
        <v>1668</v>
      </c>
      <c r="BT2" t="s">
        <v>1381</v>
      </c>
      <c r="BU2" t="s">
        <v>46</v>
      </c>
      <c r="BV2" t="s">
        <v>43</v>
      </c>
      <c r="BW2" t="s">
        <v>1389</v>
      </c>
      <c r="BX2" t="s">
        <v>1390</v>
      </c>
      <c r="BY2" t="s">
        <v>33</v>
      </c>
      <c r="BZ2" t="s">
        <v>65</v>
      </c>
      <c r="CA2" t="s">
        <v>1392</v>
      </c>
      <c r="CB2" t="s">
        <v>66</v>
      </c>
      <c r="CC2" t="s">
        <v>1437</v>
      </c>
      <c r="CD2" t="s">
        <v>67</v>
      </c>
      <c r="CE2" t="s">
        <v>68</v>
      </c>
      <c r="CF2" t="s">
        <v>1669</v>
      </c>
      <c r="CG2" t="s">
        <v>39</v>
      </c>
      <c r="CH2" t="s">
        <v>1396</v>
      </c>
      <c r="CI2" t="s">
        <v>1397</v>
      </c>
      <c r="CJ2" t="s">
        <v>1670</v>
      </c>
      <c r="CK2" t="s">
        <v>1387</v>
      </c>
      <c r="CL2" t="s">
        <v>1392</v>
      </c>
      <c r="CM2" t="s">
        <v>30</v>
      </c>
      <c r="CN2" t="s">
        <v>1402</v>
      </c>
      <c r="CO2" t="s">
        <v>1671</v>
      </c>
      <c r="CP2" t="s">
        <v>65</v>
      </c>
      <c r="CQ2" t="s">
        <v>47</v>
      </c>
      <c r="CR2" t="s">
        <v>1672</v>
      </c>
      <c r="CS2" t="s">
        <v>39</v>
      </c>
      <c r="CT2" t="s">
        <v>1673</v>
      </c>
      <c r="CU2" t="s">
        <v>46</v>
      </c>
      <c r="CV2" t="s">
        <v>41</v>
      </c>
    </row>
    <row r="3" spans="1:100" x14ac:dyDescent="0.25">
      <c r="A3" t="s">
        <v>73</v>
      </c>
      <c r="B3" t="s">
        <v>65</v>
      </c>
      <c r="C3" t="s">
        <v>1296</v>
      </c>
      <c r="D3" t="s">
        <v>30</v>
      </c>
      <c r="E3" t="s">
        <v>28</v>
      </c>
      <c r="F3" t="s">
        <v>30</v>
      </c>
      <c r="G3" t="s">
        <v>1373</v>
      </c>
      <c r="H3" t="s">
        <v>1656</v>
      </c>
      <c r="I3" t="s">
        <v>32</v>
      </c>
      <c r="J3" t="s">
        <v>45</v>
      </c>
      <c r="K3" t="s">
        <v>67</v>
      </c>
      <c r="L3" t="s">
        <v>38</v>
      </c>
      <c r="M3" t="s">
        <v>1674</v>
      </c>
      <c r="N3" t="s">
        <v>1381</v>
      </c>
      <c r="O3" t="s">
        <v>43</v>
      </c>
      <c r="P3" t="s">
        <v>45</v>
      </c>
      <c r="Q3" t="s">
        <v>1675</v>
      </c>
      <c r="R3" t="s">
        <v>1383</v>
      </c>
      <c r="S3" t="s">
        <v>1384</v>
      </c>
      <c r="T3" t="s">
        <v>43</v>
      </c>
      <c r="U3" t="s">
        <v>30</v>
      </c>
      <c r="V3" t="s">
        <v>73</v>
      </c>
      <c r="W3" t="s">
        <v>30</v>
      </c>
      <c r="X3" t="s">
        <v>27</v>
      </c>
      <c r="Y3" t="s">
        <v>1676</v>
      </c>
      <c r="Z3" t="s">
        <v>29</v>
      </c>
      <c r="AA3" t="s">
        <v>31</v>
      </c>
      <c r="AB3" t="s">
        <v>30</v>
      </c>
      <c r="AC3" t="s">
        <v>114</v>
      </c>
      <c r="AD3" t="s">
        <v>30</v>
      </c>
      <c r="AE3" t="s">
        <v>1660</v>
      </c>
      <c r="AF3" t="s">
        <v>30</v>
      </c>
      <c r="AG3" t="s">
        <v>1677</v>
      </c>
      <c r="AH3" t="s">
        <v>114</v>
      </c>
      <c r="AI3" t="s">
        <v>1662</v>
      </c>
      <c r="AJ3" t="s">
        <v>43</v>
      </c>
      <c r="AK3" t="s">
        <v>41</v>
      </c>
      <c r="AL3" t="s">
        <v>1399</v>
      </c>
      <c r="AM3" t="s">
        <v>47</v>
      </c>
      <c r="AN3" t="s">
        <v>1400</v>
      </c>
      <c r="AO3" t="s">
        <v>1678</v>
      </c>
      <c r="AP3" t="s">
        <v>74</v>
      </c>
      <c r="AQ3" t="s">
        <v>1664</v>
      </c>
      <c r="AR3" t="s">
        <v>47</v>
      </c>
      <c r="AS3" t="s">
        <v>43</v>
      </c>
      <c r="AT3" t="s">
        <v>26</v>
      </c>
      <c r="AU3" t="s">
        <v>27</v>
      </c>
      <c r="AV3" t="s">
        <v>1665</v>
      </c>
      <c r="AW3" t="s">
        <v>712</v>
      </c>
      <c r="AX3" t="s">
        <v>1376</v>
      </c>
      <c r="AY3" t="s">
        <v>1377</v>
      </c>
      <c r="AZ3" t="s">
        <v>73</v>
      </c>
      <c r="BA3" t="s">
        <v>115</v>
      </c>
      <c r="BB3" t="s">
        <v>114</v>
      </c>
      <c r="BC3" t="s">
        <v>27</v>
      </c>
      <c r="BD3" t="s">
        <v>1379</v>
      </c>
      <c r="BE3" t="s">
        <v>1380</v>
      </c>
      <c r="BF3" t="s">
        <v>45</v>
      </c>
      <c r="BG3" t="s">
        <v>40</v>
      </c>
      <c r="BH3" t="s">
        <v>1377</v>
      </c>
      <c r="BI3" t="s">
        <v>47</v>
      </c>
      <c r="BJ3" t="s">
        <v>45</v>
      </c>
      <c r="BK3" t="s">
        <v>1376</v>
      </c>
      <c r="BL3" t="s">
        <v>30</v>
      </c>
      <c r="BM3" t="s">
        <v>1666</v>
      </c>
      <c r="BN3" t="s">
        <v>73</v>
      </c>
      <c r="BO3" t="s">
        <v>43</v>
      </c>
      <c r="BP3" t="s">
        <v>1387</v>
      </c>
      <c r="BQ3" t="s">
        <v>1679</v>
      </c>
      <c r="BR3" t="s">
        <v>30</v>
      </c>
      <c r="BS3" t="s">
        <v>1680</v>
      </c>
      <c r="BT3" t="s">
        <v>1381</v>
      </c>
      <c r="BU3" t="s">
        <v>46</v>
      </c>
      <c r="BV3" t="s">
        <v>43</v>
      </c>
      <c r="BW3" t="s">
        <v>1389</v>
      </c>
      <c r="BX3" t="s">
        <v>1390</v>
      </c>
      <c r="BY3" t="s">
        <v>33</v>
      </c>
      <c r="BZ3" t="s">
        <v>65</v>
      </c>
      <c r="CA3" t="s">
        <v>1392</v>
      </c>
      <c r="CB3" t="s">
        <v>71</v>
      </c>
      <c r="CC3" t="s">
        <v>1437</v>
      </c>
      <c r="CD3" t="s">
        <v>67</v>
      </c>
      <c r="CE3" t="s">
        <v>72</v>
      </c>
      <c r="CF3" t="s">
        <v>1669</v>
      </c>
      <c r="CG3" t="s">
        <v>39</v>
      </c>
      <c r="CH3" t="s">
        <v>1396</v>
      </c>
      <c r="CI3" t="s">
        <v>1397</v>
      </c>
      <c r="CJ3" t="s">
        <v>1681</v>
      </c>
      <c r="CK3" t="s">
        <v>1387</v>
      </c>
      <c r="CL3" t="s">
        <v>1392</v>
      </c>
      <c r="CM3" t="s">
        <v>30</v>
      </c>
      <c r="CN3" t="s">
        <v>1402</v>
      </c>
      <c r="CO3" t="s">
        <v>1671</v>
      </c>
      <c r="CP3" t="s">
        <v>65</v>
      </c>
      <c r="CQ3" t="s">
        <v>47</v>
      </c>
      <c r="CR3" t="s">
        <v>1672</v>
      </c>
      <c r="CS3" t="s">
        <v>39</v>
      </c>
      <c r="CT3" t="s">
        <v>1673</v>
      </c>
      <c r="CU3" t="s">
        <v>46</v>
      </c>
      <c r="CV3" t="s">
        <v>41</v>
      </c>
    </row>
    <row r="4" spans="1:100" x14ac:dyDescent="0.25">
      <c r="A4" t="s">
        <v>1581</v>
      </c>
      <c r="B4" t="s">
        <v>1577</v>
      </c>
      <c r="C4" t="s">
        <v>1296</v>
      </c>
      <c r="D4" t="s">
        <v>30</v>
      </c>
      <c r="E4" t="s">
        <v>28</v>
      </c>
      <c r="F4" t="s">
        <v>30</v>
      </c>
      <c r="G4" t="s">
        <v>1373</v>
      </c>
      <c r="H4" t="s">
        <v>1682</v>
      </c>
      <c r="I4" t="s">
        <v>32</v>
      </c>
      <c r="J4" t="s">
        <v>45</v>
      </c>
      <c r="K4" t="s">
        <v>75</v>
      </c>
      <c r="L4" t="s">
        <v>38</v>
      </c>
      <c r="M4" t="s">
        <v>1683</v>
      </c>
      <c r="N4" t="s">
        <v>1381</v>
      </c>
      <c r="O4" t="s">
        <v>43</v>
      </c>
      <c r="P4" t="s">
        <v>45</v>
      </c>
      <c r="Q4" t="s">
        <v>1684</v>
      </c>
      <c r="R4" t="s">
        <v>1383</v>
      </c>
      <c r="S4" t="s">
        <v>1384</v>
      </c>
      <c r="T4" t="s">
        <v>43</v>
      </c>
      <c r="U4" t="s">
        <v>30</v>
      </c>
      <c r="V4" t="s">
        <v>1581</v>
      </c>
      <c r="W4" t="s">
        <v>30</v>
      </c>
      <c r="X4" t="s">
        <v>27</v>
      </c>
      <c r="Y4" t="s">
        <v>1685</v>
      </c>
      <c r="Z4" t="s">
        <v>29</v>
      </c>
      <c r="AA4" t="s">
        <v>31</v>
      </c>
      <c r="AB4" t="s">
        <v>30</v>
      </c>
      <c r="AC4" t="s">
        <v>114</v>
      </c>
      <c r="AD4" t="s">
        <v>30</v>
      </c>
      <c r="AE4" t="s">
        <v>1686</v>
      </c>
      <c r="AF4" t="s">
        <v>30</v>
      </c>
      <c r="AG4" t="s">
        <v>1687</v>
      </c>
      <c r="AH4" t="s">
        <v>114</v>
      </c>
      <c r="AI4" t="s">
        <v>1662</v>
      </c>
      <c r="AJ4" t="s">
        <v>43</v>
      </c>
      <c r="AK4" t="s">
        <v>41</v>
      </c>
      <c r="AL4" t="s">
        <v>1399</v>
      </c>
      <c r="AM4" t="s">
        <v>47</v>
      </c>
      <c r="AN4" t="s">
        <v>1400</v>
      </c>
      <c r="AO4" t="s">
        <v>1688</v>
      </c>
      <c r="AP4" t="s">
        <v>1582</v>
      </c>
      <c r="AQ4" t="s">
        <v>1689</v>
      </c>
      <c r="AR4" t="s">
        <v>47</v>
      </c>
      <c r="AS4" t="s">
        <v>43</v>
      </c>
      <c r="AT4" t="s">
        <v>26</v>
      </c>
      <c r="AU4" t="s">
        <v>27</v>
      </c>
      <c r="AV4" t="s">
        <v>1665</v>
      </c>
      <c r="AW4" t="s">
        <v>712</v>
      </c>
      <c r="AX4" t="s">
        <v>1376</v>
      </c>
      <c r="AY4" t="s">
        <v>1377</v>
      </c>
      <c r="AZ4" t="s">
        <v>1581</v>
      </c>
      <c r="BA4" t="s">
        <v>115</v>
      </c>
      <c r="BB4" t="s">
        <v>114</v>
      </c>
      <c r="BC4" t="s">
        <v>27</v>
      </c>
      <c r="BD4" t="s">
        <v>1379</v>
      </c>
      <c r="BE4" t="s">
        <v>1380</v>
      </c>
      <c r="BF4" t="s">
        <v>45</v>
      </c>
      <c r="BG4" t="s">
        <v>40</v>
      </c>
      <c r="BH4" t="s">
        <v>1377</v>
      </c>
      <c r="BI4" t="s">
        <v>47</v>
      </c>
      <c r="BJ4" t="s">
        <v>45</v>
      </c>
      <c r="BK4" t="s">
        <v>1376</v>
      </c>
      <c r="BL4" t="s">
        <v>30</v>
      </c>
      <c r="BM4" t="s">
        <v>1666</v>
      </c>
      <c r="BN4" t="s">
        <v>1581</v>
      </c>
      <c r="BO4" t="s">
        <v>43</v>
      </c>
      <c r="BP4" t="s">
        <v>1387</v>
      </c>
      <c r="BQ4" t="s">
        <v>1690</v>
      </c>
      <c r="BR4" t="s">
        <v>30</v>
      </c>
      <c r="BS4" t="s">
        <v>1691</v>
      </c>
      <c r="BT4" t="s">
        <v>1381</v>
      </c>
      <c r="BU4" t="s">
        <v>46</v>
      </c>
      <c r="BV4" t="s">
        <v>43</v>
      </c>
      <c r="BW4" t="s">
        <v>1389</v>
      </c>
      <c r="BX4" t="s">
        <v>1390</v>
      </c>
      <c r="BY4" t="s">
        <v>33</v>
      </c>
      <c r="BZ4" t="s">
        <v>1577</v>
      </c>
      <c r="CA4" t="s">
        <v>1392</v>
      </c>
      <c r="CB4" t="s">
        <v>1578</v>
      </c>
      <c r="CC4" t="s">
        <v>1579</v>
      </c>
      <c r="CD4" t="s">
        <v>75</v>
      </c>
      <c r="CE4" t="s">
        <v>1580</v>
      </c>
      <c r="CF4" t="s">
        <v>1669</v>
      </c>
      <c r="CG4" t="s">
        <v>39</v>
      </c>
      <c r="CH4" t="s">
        <v>1396</v>
      </c>
      <c r="CI4" t="s">
        <v>1397</v>
      </c>
      <c r="CJ4" t="s">
        <v>1692</v>
      </c>
      <c r="CK4" t="s">
        <v>1387</v>
      </c>
      <c r="CL4" t="s">
        <v>1392</v>
      </c>
      <c r="CM4" t="s">
        <v>30</v>
      </c>
      <c r="CN4" t="s">
        <v>1402</v>
      </c>
      <c r="CO4" t="s">
        <v>1671</v>
      </c>
      <c r="CP4" t="s">
        <v>1577</v>
      </c>
      <c r="CQ4" t="s">
        <v>47</v>
      </c>
      <c r="CR4" t="s">
        <v>1672</v>
      </c>
      <c r="CS4" t="s">
        <v>39</v>
      </c>
      <c r="CT4" t="s">
        <v>1673</v>
      </c>
      <c r="CU4" t="s">
        <v>46</v>
      </c>
      <c r="CV4" t="s">
        <v>41</v>
      </c>
    </row>
    <row r="5" spans="1:100" x14ac:dyDescent="0.25">
      <c r="A5" t="s">
        <v>1616</v>
      </c>
      <c r="B5" t="s">
        <v>1613</v>
      </c>
      <c r="C5" t="s">
        <v>1296</v>
      </c>
      <c r="D5" t="s">
        <v>30</v>
      </c>
      <c r="E5" t="s">
        <v>28</v>
      </c>
      <c r="F5" t="s">
        <v>30</v>
      </c>
      <c r="G5" t="s">
        <v>1373</v>
      </c>
      <c r="H5" t="s">
        <v>1613</v>
      </c>
      <c r="I5" t="s">
        <v>32</v>
      </c>
      <c r="J5" t="s">
        <v>45</v>
      </c>
      <c r="K5" t="s">
        <v>62</v>
      </c>
      <c r="L5" t="s">
        <v>38</v>
      </c>
      <c r="M5" t="s">
        <v>1693</v>
      </c>
      <c r="N5" t="s">
        <v>1381</v>
      </c>
      <c r="O5" t="s">
        <v>43</v>
      </c>
      <c r="P5" t="s">
        <v>45</v>
      </c>
      <c r="Q5" t="s">
        <v>1694</v>
      </c>
      <c r="R5" t="s">
        <v>1383</v>
      </c>
      <c r="S5" t="s">
        <v>1384</v>
      </c>
      <c r="T5" t="s">
        <v>43</v>
      </c>
      <c r="U5" t="s">
        <v>30</v>
      </c>
      <c r="V5" t="s">
        <v>1616</v>
      </c>
      <c r="W5" t="s">
        <v>30</v>
      </c>
      <c r="X5" t="s">
        <v>27</v>
      </c>
      <c r="Y5" t="s">
        <v>1695</v>
      </c>
      <c r="Z5" t="s">
        <v>29</v>
      </c>
      <c r="AA5" t="s">
        <v>31</v>
      </c>
      <c r="AB5" t="s">
        <v>30</v>
      </c>
      <c r="AC5" t="s">
        <v>114</v>
      </c>
      <c r="AD5" t="s">
        <v>30</v>
      </c>
      <c r="AE5" t="s">
        <v>1696</v>
      </c>
      <c r="AF5" t="s">
        <v>30</v>
      </c>
      <c r="AG5" t="s">
        <v>1697</v>
      </c>
      <c r="AH5" t="s">
        <v>114</v>
      </c>
      <c r="AI5" t="s">
        <v>1662</v>
      </c>
      <c r="AJ5" t="s">
        <v>43</v>
      </c>
      <c r="AK5" t="s">
        <v>41</v>
      </c>
      <c r="AL5" t="s">
        <v>1399</v>
      </c>
      <c r="AM5" t="s">
        <v>47</v>
      </c>
      <c r="AN5" t="s">
        <v>1400</v>
      </c>
      <c r="AO5" t="s">
        <v>1698</v>
      </c>
      <c r="AP5" t="s">
        <v>1617</v>
      </c>
      <c r="AQ5" t="s">
        <v>1699</v>
      </c>
      <c r="AR5" t="s">
        <v>47</v>
      </c>
      <c r="AS5" t="s">
        <v>43</v>
      </c>
      <c r="AT5" t="s">
        <v>26</v>
      </c>
      <c r="AU5" t="s">
        <v>27</v>
      </c>
      <c r="AV5" t="s">
        <v>1665</v>
      </c>
      <c r="AW5" t="s">
        <v>712</v>
      </c>
      <c r="AX5" t="s">
        <v>1376</v>
      </c>
      <c r="AY5" t="s">
        <v>1377</v>
      </c>
      <c r="AZ5" t="s">
        <v>1616</v>
      </c>
      <c r="BA5" t="s">
        <v>115</v>
      </c>
      <c r="BB5" t="s">
        <v>114</v>
      </c>
      <c r="BC5" t="s">
        <v>27</v>
      </c>
      <c r="BD5" t="s">
        <v>1379</v>
      </c>
      <c r="BE5" t="s">
        <v>1380</v>
      </c>
      <c r="BF5" t="s">
        <v>45</v>
      </c>
      <c r="BG5" t="s">
        <v>40</v>
      </c>
      <c r="BH5" t="s">
        <v>1377</v>
      </c>
      <c r="BI5" t="s">
        <v>47</v>
      </c>
      <c r="BJ5" t="s">
        <v>45</v>
      </c>
      <c r="BK5" t="s">
        <v>1376</v>
      </c>
      <c r="BL5" t="s">
        <v>30</v>
      </c>
      <c r="BM5" t="s">
        <v>1666</v>
      </c>
      <c r="BN5" t="s">
        <v>1616</v>
      </c>
      <c r="BO5" t="s">
        <v>43</v>
      </c>
      <c r="BP5" t="s">
        <v>1387</v>
      </c>
      <c r="BQ5" t="s">
        <v>1700</v>
      </c>
      <c r="BR5" t="s">
        <v>30</v>
      </c>
      <c r="BS5" t="s">
        <v>1701</v>
      </c>
      <c r="BT5" t="s">
        <v>1381</v>
      </c>
      <c r="BU5" t="s">
        <v>46</v>
      </c>
      <c r="BV5" t="s">
        <v>43</v>
      </c>
      <c r="BW5" t="s">
        <v>1389</v>
      </c>
      <c r="BX5" t="s">
        <v>1390</v>
      </c>
      <c r="BY5" t="s">
        <v>33</v>
      </c>
      <c r="BZ5" t="s">
        <v>1613</v>
      </c>
      <c r="CA5" t="s">
        <v>1392</v>
      </c>
      <c r="CB5" t="s">
        <v>1614</v>
      </c>
      <c r="CC5" t="s">
        <v>1600</v>
      </c>
      <c r="CD5" t="s">
        <v>62</v>
      </c>
      <c r="CE5" t="s">
        <v>1615</v>
      </c>
      <c r="CF5" t="s">
        <v>1669</v>
      </c>
      <c r="CG5" t="s">
        <v>39</v>
      </c>
      <c r="CH5" t="s">
        <v>1396</v>
      </c>
      <c r="CI5" t="s">
        <v>1397</v>
      </c>
      <c r="CJ5" t="s">
        <v>1702</v>
      </c>
      <c r="CK5" t="s">
        <v>1387</v>
      </c>
      <c r="CL5" t="s">
        <v>1392</v>
      </c>
      <c r="CM5" t="s">
        <v>30</v>
      </c>
      <c r="CN5" t="s">
        <v>1402</v>
      </c>
      <c r="CO5" t="s">
        <v>1671</v>
      </c>
      <c r="CP5" t="s">
        <v>1613</v>
      </c>
      <c r="CQ5" t="s">
        <v>47</v>
      </c>
      <c r="CR5" t="s">
        <v>1672</v>
      </c>
      <c r="CS5" t="s">
        <v>39</v>
      </c>
      <c r="CT5" t="s">
        <v>1673</v>
      </c>
      <c r="CU5" t="s">
        <v>46</v>
      </c>
      <c r="CV5" t="s">
        <v>41</v>
      </c>
    </row>
    <row r="6" spans="1:100" x14ac:dyDescent="0.25">
      <c r="A6" t="s">
        <v>1498</v>
      </c>
      <c r="B6" t="s">
        <v>1494</v>
      </c>
      <c r="C6" t="s">
        <v>1296</v>
      </c>
      <c r="E6" t="s">
        <v>28</v>
      </c>
      <c r="F6" t="s">
        <v>30</v>
      </c>
      <c r="G6" t="s">
        <v>1373</v>
      </c>
      <c r="H6" t="s">
        <v>1703</v>
      </c>
      <c r="I6" t="s">
        <v>32</v>
      </c>
      <c r="J6" t="s">
        <v>45</v>
      </c>
      <c r="K6" t="s">
        <v>103</v>
      </c>
      <c r="L6" t="s">
        <v>38</v>
      </c>
      <c r="M6" t="s">
        <v>1704</v>
      </c>
      <c r="N6" t="s">
        <v>1381</v>
      </c>
      <c r="O6" t="s">
        <v>43</v>
      </c>
      <c r="P6" t="s">
        <v>45</v>
      </c>
      <c r="Q6" t="s">
        <v>1705</v>
      </c>
      <c r="R6" t="s">
        <v>1383</v>
      </c>
      <c r="S6" t="s">
        <v>1384</v>
      </c>
      <c r="T6" t="s">
        <v>43</v>
      </c>
      <c r="U6" t="s">
        <v>30</v>
      </c>
      <c r="V6" t="s">
        <v>1498</v>
      </c>
      <c r="X6" t="s">
        <v>27</v>
      </c>
      <c r="Y6" t="s">
        <v>1706</v>
      </c>
      <c r="Z6" t="s">
        <v>29</v>
      </c>
      <c r="AA6" t="s">
        <v>31</v>
      </c>
      <c r="AB6" t="s">
        <v>30</v>
      </c>
      <c r="AC6" t="s">
        <v>114</v>
      </c>
      <c r="AD6" t="s">
        <v>30</v>
      </c>
      <c r="AE6" t="s">
        <v>1707</v>
      </c>
      <c r="AF6" t="s">
        <v>30</v>
      </c>
      <c r="AH6" t="s">
        <v>114</v>
      </c>
      <c r="AI6" t="s">
        <v>1662</v>
      </c>
      <c r="AJ6" t="s">
        <v>43</v>
      </c>
      <c r="AK6" t="s">
        <v>41</v>
      </c>
      <c r="AL6" t="s">
        <v>1399</v>
      </c>
      <c r="AM6" t="s">
        <v>47</v>
      </c>
      <c r="AN6" t="s">
        <v>1400</v>
      </c>
      <c r="AO6" t="s">
        <v>1708</v>
      </c>
      <c r="AP6" t="s">
        <v>1499</v>
      </c>
      <c r="AQ6" t="s">
        <v>1709</v>
      </c>
      <c r="AR6" t="s">
        <v>47</v>
      </c>
      <c r="AS6" t="s">
        <v>43</v>
      </c>
      <c r="AT6" t="s">
        <v>26</v>
      </c>
      <c r="AU6" t="s">
        <v>27</v>
      </c>
      <c r="AV6" t="s">
        <v>1665</v>
      </c>
      <c r="AW6" t="s">
        <v>712</v>
      </c>
      <c r="AX6" t="s">
        <v>1376</v>
      </c>
      <c r="AY6" t="s">
        <v>1377</v>
      </c>
      <c r="AZ6" t="s">
        <v>1498</v>
      </c>
      <c r="BA6" t="s">
        <v>1710</v>
      </c>
      <c r="BB6" t="s">
        <v>114</v>
      </c>
      <c r="BC6" t="s">
        <v>27</v>
      </c>
      <c r="BD6" t="s">
        <v>1379</v>
      </c>
      <c r="BE6" t="s">
        <v>1380</v>
      </c>
      <c r="BF6" t="s">
        <v>45</v>
      </c>
      <c r="BG6" t="s">
        <v>40</v>
      </c>
      <c r="BH6" t="s">
        <v>1377</v>
      </c>
      <c r="BI6" t="s">
        <v>47</v>
      </c>
      <c r="BJ6" t="s">
        <v>45</v>
      </c>
      <c r="BK6" t="s">
        <v>1376</v>
      </c>
      <c r="BL6" t="s">
        <v>30</v>
      </c>
      <c r="BM6" t="s">
        <v>1666</v>
      </c>
      <c r="BN6" t="s">
        <v>1498</v>
      </c>
      <c r="BO6" t="s">
        <v>43</v>
      </c>
      <c r="BP6" t="s">
        <v>1387</v>
      </c>
      <c r="BR6" t="s">
        <v>30</v>
      </c>
      <c r="BS6" t="s">
        <v>1711</v>
      </c>
      <c r="BT6" t="s">
        <v>1381</v>
      </c>
      <c r="BU6" t="s">
        <v>46</v>
      </c>
      <c r="BV6" t="s">
        <v>43</v>
      </c>
      <c r="BW6" t="s">
        <v>1389</v>
      </c>
      <c r="BX6" t="s">
        <v>1390</v>
      </c>
      <c r="BY6" t="s">
        <v>33</v>
      </c>
      <c r="BZ6" t="s">
        <v>1494</v>
      </c>
      <c r="CA6" t="s">
        <v>1392</v>
      </c>
      <c r="CB6" t="s">
        <v>1495</v>
      </c>
      <c r="CC6" t="s">
        <v>1496</v>
      </c>
      <c r="CD6" t="s">
        <v>103</v>
      </c>
      <c r="CE6" t="s">
        <v>1497</v>
      </c>
      <c r="CF6" t="s">
        <v>1669</v>
      </c>
      <c r="CG6" t="s">
        <v>39</v>
      </c>
      <c r="CH6" t="s">
        <v>1396</v>
      </c>
      <c r="CI6" t="s">
        <v>1397</v>
      </c>
      <c r="CJ6" t="s">
        <v>1712</v>
      </c>
      <c r="CK6" t="s">
        <v>1387</v>
      </c>
      <c r="CL6" t="s">
        <v>1392</v>
      </c>
      <c r="CM6" t="s">
        <v>30</v>
      </c>
      <c r="CN6" t="s">
        <v>1402</v>
      </c>
      <c r="CO6" t="s">
        <v>1671</v>
      </c>
      <c r="CP6" t="s">
        <v>1494</v>
      </c>
      <c r="CQ6" t="s">
        <v>47</v>
      </c>
      <c r="CR6" t="s">
        <v>1713</v>
      </c>
      <c r="CS6" t="s">
        <v>39</v>
      </c>
      <c r="CT6" t="s">
        <v>1673</v>
      </c>
      <c r="CU6" t="s">
        <v>46</v>
      </c>
      <c r="CV6" t="s">
        <v>41</v>
      </c>
    </row>
    <row r="7" spans="1:100" x14ac:dyDescent="0.25">
      <c r="A7" t="s">
        <v>42</v>
      </c>
      <c r="B7" t="s">
        <v>34</v>
      </c>
      <c r="C7" t="s">
        <v>1296</v>
      </c>
      <c r="D7" t="s">
        <v>30</v>
      </c>
      <c r="E7" t="s">
        <v>28</v>
      </c>
      <c r="F7" t="s">
        <v>30</v>
      </c>
      <c r="G7" t="s">
        <v>1373</v>
      </c>
      <c r="H7" t="s">
        <v>34</v>
      </c>
      <c r="I7" t="s">
        <v>32</v>
      </c>
      <c r="J7" t="s">
        <v>45</v>
      </c>
      <c r="K7" t="s">
        <v>36</v>
      </c>
      <c r="L7" t="s">
        <v>38</v>
      </c>
      <c r="M7" t="s">
        <v>1714</v>
      </c>
      <c r="N7" t="s">
        <v>1381</v>
      </c>
      <c r="O7" t="s">
        <v>43</v>
      </c>
      <c r="P7" t="s">
        <v>45</v>
      </c>
      <c r="Q7" t="s">
        <v>1715</v>
      </c>
      <c r="R7" t="s">
        <v>1383</v>
      </c>
      <c r="S7" t="s">
        <v>1384</v>
      </c>
      <c r="T7" t="s">
        <v>43</v>
      </c>
      <c r="U7" t="s">
        <v>30</v>
      </c>
      <c r="V7" t="s">
        <v>42</v>
      </c>
      <c r="W7" t="s">
        <v>30</v>
      </c>
      <c r="X7" t="s">
        <v>27</v>
      </c>
      <c r="Y7" t="s">
        <v>1716</v>
      </c>
      <c r="Z7" t="s">
        <v>29</v>
      </c>
      <c r="AA7" t="s">
        <v>31</v>
      </c>
      <c r="AB7" t="s">
        <v>30</v>
      </c>
      <c r="AC7" t="s">
        <v>114</v>
      </c>
      <c r="AD7" t="s">
        <v>30</v>
      </c>
      <c r="AE7" t="s">
        <v>1686</v>
      </c>
      <c r="AF7" t="s">
        <v>30</v>
      </c>
      <c r="AG7" t="s">
        <v>1717</v>
      </c>
      <c r="AH7" t="s">
        <v>114</v>
      </c>
      <c r="AI7" t="s">
        <v>1662</v>
      </c>
      <c r="AJ7" t="s">
        <v>43</v>
      </c>
      <c r="AK7" t="s">
        <v>41</v>
      </c>
      <c r="AL7" t="s">
        <v>1399</v>
      </c>
      <c r="AM7" t="s">
        <v>47</v>
      </c>
      <c r="AN7" t="s">
        <v>1400</v>
      </c>
      <c r="AO7" t="s">
        <v>1718</v>
      </c>
      <c r="AP7" t="s">
        <v>44</v>
      </c>
      <c r="AQ7" t="s">
        <v>1719</v>
      </c>
      <c r="AR7" t="s">
        <v>47</v>
      </c>
      <c r="AS7" t="s">
        <v>43</v>
      </c>
      <c r="AT7" t="s">
        <v>26</v>
      </c>
      <c r="AU7" t="s">
        <v>27</v>
      </c>
      <c r="AV7" t="s">
        <v>1665</v>
      </c>
      <c r="AW7" t="s">
        <v>712</v>
      </c>
      <c r="AX7" t="s">
        <v>1376</v>
      </c>
      <c r="AY7" t="s">
        <v>1377</v>
      </c>
      <c r="AZ7" t="s">
        <v>42</v>
      </c>
      <c r="BA7" t="s">
        <v>115</v>
      </c>
      <c r="BB7" t="s">
        <v>114</v>
      </c>
      <c r="BC7" t="s">
        <v>27</v>
      </c>
      <c r="BD7" t="s">
        <v>1379</v>
      </c>
      <c r="BE7" t="s">
        <v>1380</v>
      </c>
      <c r="BF7" t="s">
        <v>45</v>
      </c>
      <c r="BG7" t="s">
        <v>40</v>
      </c>
      <c r="BH7" t="s">
        <v>1377</v>
      </c>
      <c r="BI7" t="s">
        <v>47</v>
      </c>
      <c r="BJ7" t="s">
        <v>45</v>
      </c>
      <c r="BK7" t="s">
        <v>1376</v>
      </c>
      <c r="BL7" t="s">
        <v>30</v>
      </c>
      <c r="BM7" t="s">
        <v>1666</v>
      </c>
      <c r="BN7" t="s">
        <v>42</v>
      </c>
      <c r="BO7" t="s">
        <v>43</v>
      </c>
      <c r="BP7" t="s">
        <v>1387</v>
      </c>
      <c r="BQ7" t="s">
        <v>1720</v>
      </c>
      <c r="BR7" t="s">
        <v>30</v>
      </c>
      <c r="BS7" t="s">
        <v>1721</v>
      </c>
      <c r="BT7" t="s">
        <v>1381</v>
      </c>
      <c r="BU7" t="s">
        <v>46</v>
      </c>
      <c r="BV7" t="s">
        <v>43</v>
      </c>
      <c r="BW7" t="s">
        <v>1389</v>
      </c>
      <c r="BX7" t="s">
        <v>1390</v>
      </c>
      <c r="BY7" t="s">
        <v>33</v>
      </c>
      <c r="BZ7" t="s">
        <v>34</v>
      </c>
      <c r="CA7" t="s">
        <v>1392</v>
      </c>
      <c r="CB7" t="s">
        <v>35</v>
      </c>
      <c r="CC7" t="s">
        <v>1435</v>
      </c>
      <c r="CD7" t="s">
        <v>36</v>
      </c>
      <c r="CE7" t="s">
        <v>37</v>
      </c>
      <c r="CF7" t="s">
        <v>1669</v>
      </c>
      <c r="CG7" t="s">
        <v>39</v>
      </c>
      <c r="CH7" t="s">
        <v>1396</v>
      </c>
      <c r="CI7" t="s">
        <v>1397</v>
      </c>
      <c r="CJ7" t="s">
        <v>1722</v>
      </c>
      <c r="CK7" t="s">
        <v>1387</v>
      </c>
      <c r="CL7" t="s">
        <v>1392</v>
      </c>
      <c r="CM7" t="s">
        <v>30</v>
      </c>
      <c r="CN7" t="s">
        <v>1402</v>
      </c>
      <c r="CO7" t="s">
        <v>1671</v>
      </c>
      <c r="CP7" t="s">
        <v>34</v>
      </c>
      <c r="CQ7" t="s">
        <v>47</v>
      </c>
      <c r="CR7" t="s">
        <v>1672</v>
      </c>
      <c r="CS7" t="s">
        <v>39</v>
      </c>
      <c r="CT7" t="s">
        <v>1673</v>
      </c>
      <c r="CU7" t="s">
        <v>46</v>
      </c>
      <c r="CV7" t="s">
        <v>41</v>
      </c>
    </row>
    <row r="8" spans="1:100" x14ac:dyDescent="0.25">
      <c r="A8" t="s">
        <v>1647</v>
      </c>
      <c r="B8" t="s">
        <v>1644</v>
      </c>
      <c r="C8" t="s">
        <v>1296</v>
      </c>
      <c r="D8" t="s">
        <v>30</v>
      </c>
      <c r="E8" t="s">
        <v>28</v>
      </c>
      <c r="F8" t="s">
        <v>30</v>
      </c>
      <c r="G8" t="s">
        <v>1373</v>
      </c>
      <c r="H8" t="s">
        <v>1723</v>
      </c>
      <c r="I8" t="s">
        <v>32</v>
      </c>
      <c r="J8" t="s">
        <v>45</v>
      </c>
      <c r="K8" t="s">
        <v>48</v>
      </c>
      <c r="L8" t="s">
        <v>38</v>
      </c>
      <c r="M8" t="s">
        <v>1724</v>
      </c>
      <c r="N8" t="s">
        <v>1381</v>
      </c>
      <c r="O8" t="s">
        <v>43</v>
      </c>
      <c r="P8" t="s">
        <v>45</v>
      </c>
      <c r="Q8" t="s">
        <v>1725</v>
      </c>
      <c r="R8" t="s">
        <v>1383</v>
      </c>
      <c r="S8" t="s">
        <v>1384</v>
      </c>
      <c r="T8" t="s">
        <v>43</v>
      </c>
      <c r="U8" t="s">
        <v>30</v>
      </c>
      <c r="V8" t="s">
        <v>1647</v>
      </c>
      <c r="W8" t="s">
        <v>30</v>
      </c>
      <c r="X8" t="s">
        <v>27</v>
      </c>
      <c r="Y8" t="s">
        <v>1726</v>
      </c>
      <c r="Z8" t="s">
        <v>29</v>
      </c>
      <c r="AA8" t="s">
        <v>31</v>
      </c>
      <c r="AB8" t="s">
        <v>30</v>
      </c>
      <c r="AC8" t="s">
        <v>114</v>
      </c>
      <c r="AD8" t="s">
        <v>30</v>
      </c>
      <c r="AE8" t="s">
        <v>1686</v>
      </c>
      <c r="AF8" t="s">
        <v>30</v>
      </c>
      <c r="AG8" t="s">
        <v>1727</v>
      </c>
      <c r="AH8" t="s">
        <v>114</v>
      </c>
      <c r="AI8" t="s">
        <v>1662</v>
      </c>
      <c r="AJ8" t="s">
        <v>43</v>
      </c>
      <c r="AK8" t="s">
        <v>41</v>
      </c>
      <c r="AL8" t="s">
        <v>1399</v>
      </c>
      <c r="AM8" t="s">
        <v>47</v>
      </c>
      <c r="AN8" t="s">
        <v>1400</v>
      </c>
      <c r="AO8" t="s">
        <v>1728</v>
      </c>
      <c r="AP8" t="s">
        <v>1648</v>
      </c>
      <c r="AQ8" t="s">
        <v>1729</v>
      </c>
      <c r="AR8" t="s">
        <v>47</v>
      </c>
      <c r="AS8" t="s">
        <v>43</v>
      </c>
      <c r="AT8" t="s">
        <v>26</v>
      </c>
      <c r="AU8" t="s">
        <v>27</v>
      </c>
      <c r="AV8" t="s">
        <v>1665</v>
      </c>
      <c r="AW8" t="s">
        <v>712</v>
      </c>
      <c r="AX8" t="s">
        <v>1376</v>
      </c>
      <c r="AY8" t="s">
        <v>1377</v>
      </c>
      <c r="AZ8" t="s">
        <v>1647</v>
      </c>
      <c r="BA8" t="s">
        <v>119</v>
      </c>
      <c r="BB8" t="s">
        <v>114</v>
      </c>
      <c r="BC8" t="s">
        <v>27</v>
      </c>
      <c r="BD8" t="s">
        <v>1379</v>
      </c>
      <c r="BE8" t="s">
        <v>1380</v>
      </c>
      <c r="BF8" t="s">
        <v>45</v>
      </c>
      <c r="BG8" t="s">
        <v>40</v>
      </c>
      <c r="BH8" t="s">
        <v>1377</v>
      </c>
      <c r="BI8" t="s">
        <v>47</v>
      </c>
      <c r="BJ8" t="s">
        <v>45</v>
      </c>
      <c r="BK8" t="s">
        <v>1376</v>
      </c>
      <c r="BL8" t="s">
        <v>30</v>
      </c>
      <c r="BM8" t="s">
        <v>1666</v>
      </c>
      <c r="BN8" t="s">
        <v>1647</v>
      </c>
      <c r="BO8" t="s">
        <v>43</v>
      </c>
      <c r="BP8" t="s">
        <v>1387</v>
      </c>
      <c r="BQ8" t="s">
        <v>1730</v>
      </c>
      <c r="BR8" t="s">
        <v>30</v>
      </c>
      <c r="BS8" t="s">
        <v>1731</v>
      </c>
      <c r="BT8" t="s">
        <v>1381</v>
      </c>
      <c r="BU8" t="s">
        <v>46</v>
      </c>
      <c r="BV8" t="s">
        <v>43</v>
      </c>
      <c r="BW8" t="s">
        <v>1389</v>
      </c>
      <c r="BX8" t="s">
        <v>1390</v>
      </c>
      <c r="BY8" t="s">
        <v>33</v>
      </c>
      <c r="BZ8" t="s">
        <v>1644</v>
      </c>
      <c r="CA8" t="s">
        <v>1392</v>
      </c>
      <c r="CB8" t="s">
        <v>1645</v>
      </c>
      <c r="CC8" t="s">
        <v>1435</v>
      </c>
      <c r="CD8" t="s">
        <v>48</v>
      </c>
      <c r="CE8" t="s">
        <v>1646</v>
      </c>
      <c r="CF8" t="s">
        <v>1669</v>
      </c>
      <c r="CG8" t="s">
        <v>39</v>
      </c>
      <c r="CH8" t="s">
        <v>1396</v>
      </c>
      <c r="CI8" t="s">
        <v>1397</v>
      </c>
      <c r="CJ8" t="s">
        <v>1732</v>
      </c>
      <c r="CK8" t="s">
        <v>1387</v>
      </c>
      <c r="CL8" t="s">
        <v>1392</v>
      </c>
      <c r="CM8" t="s">
        <v>30</v>
      </c>
      <c r="CN8" t="s">
        <v>1402</v>
      </c>
      <c r="CO8" t="s">
        <v>1671</v>
      </c>
      <c r="CP8" t="s">
        <v>1644</v>
      </c>
      <c r="CQ8" t="s">
        <v>47</v>
      </c>
      <c r="CR8" t="s">
        <v>1733</v>
      </c>
      <c r="CS8" t="s">
        <v>39</v>
      </c>
      <c r="CT8" t="s">
        <v>1673</v>
      </c>
      <c r="CU8" t="s">
        <v>46</v>
      </c>
      <c r="CV8" t="s">
        <v>41</v>
      </c>
    </row>
    <row r="9" spans="1:100" x14ac:dyDescent="0.25">
      <c r="A9" t="s">
        <v>1594</v>
      </c>
      <c r="B9" t="s">
        <v>1522</v>
      </c>
      <c r="C9" t="s">
        <v>1296</v>
      </c>
      <c r="D9" t="s">
        <v>30</v>
      </c>
      <c r="E9" t="s">
        <v>28</v>
      </c>
      <c r="F9" t="s">
        <v>30</v>
      </c>
      <c r="G9" t="s">
        <v>1373</v>
      </c>
      <c r="H9" t="s">
        <v>1522</v>
      </c>
      <c r="I9" t="s">
        <v>32</v>
      </c>
      <c r="J9" t="s">
        <v>45</v>
      </c>
      <c r="K9" t="s">
        <v>63</v>
      </c>
      <c r="L9" t="s">
        <v>55</v>
      </c>
      <c r="M9" t="s">
        <v>1734</v>
      </c>
      <c r="N9" t="s">
        <v>1381</v>
      </c>
      <c r="O9" t="s">
        <v>43</v>
      </c>
      <c r="P9" t="s">
        <v>45</v>
      </c>
      <c r="Q9" t="s">
        <v>1735</v>
      </c>
      <c r="R9" t="s">
        <v>1383</v>
      </c>
      <c r="S9" t="s">
        <v>1384</v>
      </c>
      <c r="T9" t="s">
        <v>1736</v>
      </c>
      <c r="U9" t="s">
        <v>30</v>
      </c>
      <c r="V9" t="s">
        <v>1594</v>
      </c>
      <c r="W9" t="s">
        <v>30</v>
      </c>
      <c r="X9" t="s">
        <v>27</v>
      </c>
      <c r="Z9" t="s">
        <v>52</v>
      </c>
      <c r="AA9" t="s">
        <v>53</v>
      </c>
      <c r="AB9" t="s">
        <v>30</v>
      </c>
      <c r="AC9" t="s">
        <v>114</v>
      </c>
      <c r="AD9" t="s">
        <v>30</v>
      </c>
      <c r="AE9" t="s">
        <v>1737</v>
      </c>
      <c r="AF9" t="s">
        <v>30</v>
      </c>
      <c r="AG9" t="s">
        <v>1734</v>
      </c>
      <c r="AH9" t="s">
        <v>114</v>
      </c>
      <c r="AI9" t="s">
        <v>1395</v>
      </c>
      <c r="AJ9" t="s">
        <v>43</v>
      </c>
      <c r="AK9" t="s">
        <v>58</v>
      </c>
      <c r="AL9" t="s">
        <v>1399</v>
      </c>
      <c r="AM9" t="s">
        <v>47</v>
      </c>
      <c r="AN9" t="s">
        <v>1400</v>
      </c>
      <c r="AO9" t="s">
        <v>1738</v>
      </c>
      <c r="AP9" t="s">
        <v>1595</v>
      </c>
      <c r="AQ9" t="s">
        <v>1739</v>
      </c>
      <c r="AR9" t="s">
        <v>47</v>
      </c>
      <c r="AS9" t="s">
        <v>43</v>
      </c>
      <c r="AT9" t="s">
        <v>51</v>
      </c>
      <c r="AU9" t="s">
        <v>27</v>
      </c>
      <c r="AV9" t="s">
        <v>1374</v>
      </c>
      <c r="AW9" t="s">
        <v>712</v>
      </c>
      <c r="AX9" t="s">
        <v>1376</v>
      </c>
      <c r="AY9" t="s">
        <v>1377</v>
      </c>
      <c r="AZ9" t="s">
        <v>1594</v>
      </c>
      <c r="BA9" t="s">
        <v>119</v>
      </c>
      <c r="BB9" t="s">
        <v>114</v>
      </c>
      <c r="BC9" t="s">
        <v>27</v>
      </c>
      <c r="BD9" t="s">
        <v>1379</v>
      </c>
      <c r="BE9" t="s">
        <v>1380</v>
      </c>
      <c r="BF9" t="s">
        <v>45</v>
      </c>
      <c r="BG9" t="s">
        <v>57</v>
      </c>
      <c r="BH9" t="s">
        <v>1377</v>
      </c>
      <c r="BI9" t="s">
        <v>47</v>
      </c>
      <c r="BJ9" t="s">
        <v>45</v>
      </c>
      <c r="BK9" t="s">
        <v>1376</v>
      </c>
      <c r="BL9" t="s">
        <v>30</v>
      </c>
      <c r="BM9" t="s">
        <v>1386</v>
      </c>
      <c r="BN9" t="s">
        <v>1594</v>
      </c>
      <c r="BO9" t="s">
        <v>43</v>
      </c>
      <c r="BP9" t="s">
        <v>1387</v>
      </c>
      <c r="BQ9" t="s">
        <v>1740</v>
      </c>
      <c r="BR9" t="s">
        <v>30</v>
      </c>
      <c r="BS9" t="s">
        <v>1740</v>
      </c>
      <c r="BT9" t="s">
        <v>1381</v>
      </c>
      <c r="BU9" t="s">
        <v>46</v>
      </c>
      <c r="BV9" t="s">
        <v>43</v>
      </c>
      <c r="BW9" t="s">
        <v>1389</v>
      </c>
      <c r="BX9" t="s">
        <v>1390</v>
      </c>
      <c r="BY9" t="s">
        <v>33</v>
      </c>
      <c r="BZ9" t="s">
        <v>1522</v>
      </c>
      <c r="CA9" t="s">
        <v>1741</v>
      </c>
      <c r="CB9" t="s">
        <v>1591</v>
      </c>
      <c r="CC9" t="s">
        <v>1592</v>
      </c>
      <c r="CD9" t="s">
        <v>63</v>
      </c>
      <c r="CE9" t="s">
        <v>1593</v>
      </c>
      <c r="CF9" t="s">
        <v>1742</v>
      </c>
      <c r="CG9" t="s">
        <v>56</v>
      </c>
      <c r="CH9" t="s">
        <v>1396</v>
      </c>
      <c r="CI9" t="s">
        <v>1397</v>
      </c>
      <c r="CJ9" t="s">
        <v>1743</v>
      </c>
      <c r="CK9" t="s">
        <v>1387</v>
      </c>
      <c r="CL9" t="s">
        <v>1741</v>
      </c>
      <c r="CM9" t="s">
        <v>30</v>
      </c>
      <c r="CN9" t="s">
        <v>1402</v>
      </c>
      <c r="CO9" t="s">
        <v>1671</v>
      </c>
      <c r="CP9" t="s">
        <v>1522</v>
      </c>
      <c r="CQ9" t="s">
        <v>47</v>
      </c>
      <c r="CR9" t="s">
        <v>1733</v>
      </c>
      <c r="CS9" t="s">
        <v>56</v>
      </c>
      <c r="CT9" t="s">
        <v>1406</v>
      </c>
      <c r="CU9" t="s">
        <v>46</v>
      </c>
      <c r="CV9" t="s">
        <v>58</v>
      </c>
    </row>
    <row r="10" spans="1:100" x14ac:dyDescent="0.25">
      <c r="A10" t="s">
        <v>1504</v>
      </c>
      <c r="B10" t="s">
        <v>34</v>
      </c>
      <c r="C10" t="s">
        <v>1296</v>
      </c>
      <c r="E10" t="s">
        <v>28</v>
      </c>
      <c r="F10" t="s">
        <v>30</v>
      </c>
      <c r="G10" t="s">
        <v>1373</v>
      </c>
      <c r="H10" t="s">
        <v>34</v>
      </c>
      <c r="I10" t="s">
        <v>32</v>
      </c>
      <c r="J10" t="s">
        <v>45</v>
      </c>
      <c r="K10" t="s">
        <v>102</v>
      </c>
      <c r="L10" t="s">
        <v>38</v>
      </c>
      <c r="M10" t="s">
        <v>1744</v>
      </c>
      <c r="N10" t="s">
        <v>1381</v>
      </c>
      <c r="O10" t="s">
        <v>43</v>
      </c>
      <c r="P10" t="s">
        <v>45</v>
      </c>
      <c r="Q10" t="s">
        <v>1745</v>
      </c>
      <c r="R10" t="s">
        <v>1383</v>
      </c>
      <c r="S10" t="s">
        <v>1384</v>
      </c>
      <c r="T10" t="s">
        <v>1746</v>
      </c>
      <c r="U10" t="s">
        <v>30</v>
      </c>
      <c r="V10" t="s">
        <v>1504</v>
      </c>
      <c r="X10" t="s">
        <v>27</v>
      </c>
      <c r="Y10" t="s">
        <v>1747</v>
      </c>
      <c r="Z10" t="s">
        <v>29</v>
      </c>
      <c r="AA10" t="s">
        <v>31</v>
      </c>
      <c r="AB10" t="s">
        <v>30</v>
      </c>
      <c r="AC10" t="s">
        <v>114</v>
      </c>
      <c r="AD10" t="s">
        <v>30</v>
      </c>
      <c r="AE10" t="s">
        <v>1707</v>
      </c>
      <c r="AF10" t="s">
        <v>30</v>
      </c>
      <c r="AH10" t="s">
        <v>114</v>
      </c>
      <c r="AI10" t="s">
        <v>1662</v>
      </c>
      <c r="AJ10" t="s">
        <v>43</v>
      </c>
      <c r="AK10" t="s">
        <v>41</v>
      </c>
      <c r="AL10" t="s">
        <v>1399</v>
      </c>
      <c r="AM10" t="s">
        <v>47</v>
      </c>
      <c r="AN10" t="s">
        <v>1400</v>
      </c>
      <c r="AO10" t="s">
        <v>1748</v>
      </c>
      <c r="AP10" t="s">
        <v>1505</v>
      </c>
      <c r="AQ10" t="s">
        <v>1749</v>
      </c>
      <c r="AR10" t="s">
        <v>47</v>
      </c>
      <c r="AS10" t="s">
        <v>43</v>
      </c>
      <c r="AT10" t="s">
        <v>26</v>
      </c>
      <c r="AU10" t="s">
        <v>27</v>
      </c>
      <c r="AV10" t="s">
        <v>1665</v>
      </c>
      <c r="AW10" t="s">
        <v>712</v>
      </c>
      <c r="AX10" t="s">
        <v>1376</v>
      </c>
      <c r="AY10" t="s">
        <v>1377</v>
      </c>
      <c r="AZ10" t="s">
        <v>1504</v>
      </c>
      <c r="BA10" t="s">
        <v>115</v>
      </c>
      <c r="BB10" t="s">
        <v>114</v>
      </c>
      <c r="BC10" t="s">
        <v>27</v>
      </c>
      <c r="BD10" t="s">
        <v>1379</v>
      </c>
      <c r="BE10" t="s">
        <v>1380</v>
      </c>
      <c r="BF10" t="s">
        <v>45</v>
      </c>
      <c r="BG10" t="s">
        <v>40</v>
      </c>
      <c r="BH10" t="s">
        <v>1377</v>
      </c>
      <c r="BI10" t="s">
        <v>47</v>
      </c>
      <c r="BJ10" t="s">
        <v>45</v>
      </c>
      <c r="BK10" t="s">
        <v>1376</v>
      </c>
      <c r="BL10" t="s">
        <v>30</v>
      </c>
      <c r="BM10" t="s">
        <v>1666</v>
      </c>
      <c r="BN10" t="s">
        <v>1504</v>
      </c>
      <c r="BO10" t="s">
        <v>43</v>
      </c>
      <c r="BP10" t="s">
        <v>1387</v>
      </c>
      <c r="BR10" t="s">
        <v>30</v>
      </c>
      <c r="BS10" t="s">
        <v>1750</v>
      </c>
      <c r="BT10" t="s">
        <v>1381</v>
      </c>
      <c r="BU10" t="s">
        <v>46</v>
      </c>
      <c r="BV10" t="s">
        <v>43</v>
      </c>
      <c r="BW10" t="s">
        <v>1389</v>
      </c>
      <c r="BX10" t="s">
        <v>1390</v>
      </c>
      <c r="BY10" t="s">
        <v>33</v>
      </c>
      <c r="BZ10" t="s">
        <v>34</v>
      </c>
      <c r="CA10" t="s">
        <v>1392</v>
      </c>
      <c r="CB10" t="s">
        <v>1501</v>
      </c>
      <c r="CC10" t="s">
        <v>1502</v>
      </c>
      <c r="CD10" t="s">
        <v>102</v>
      </c>
      <c r="CE10" t="s">
        <v>1503</v>
      </c>
      <c r="CF10" t="s">
        <v>1669</v>
      </c>
      <c r="CG10" t="s">
        <v>39</v>
      </c>
      <c r="CH10" t="s">
        <v>1396</v>
      </c>
      <c r="CI10" t="s">
        <v>1397</v>
      </c>
      <c r="CJ10" t="s">
        <v>1751</v>
      </c>
      <c r="CK10" t="s">
        <v>1387</v>
      </c>
      <c r="CL10" t="s">
        <v>1392</v>
      </c>
      <c r="CM10" t="s">
        <v>30</v>
      </c>
      <c r="CN10" t="s">
        <v>1402</v>
      </c>
      <c r="CO10" t="s">
        <v>1671</v>
      </c>
      <c r="CP10" t="s">
        <v>34</v>
      </c>
      <c r="CQ10" t="s">
        <v>47</v>
      </c>
      <c r="CR10" t="s">
        <v>1672</v>
      </c>
      <c r="CS10" t="s">
        <v>39</v>
      </c>
      <c r="CT10" t="s">
        <v>1673</v>
      </c>
      <c r="CU10" t="s">
        <v>46</v>
      </c>
      <c r="CV10" t="s">
        <v>41</v>
      </c>
    </row>
    <row r="11" spans="1:100" x14ac:dyDescent="0.25">
      <c r="A11" t="s">
        <v>1623</v>
      </c>
      <c r="B11" t="s">
        <v>1619</v>
      </c>
      <c r="C11" t="s">
        <v>1296</v>
      </c>
      <c r="D11" t="s">
        <v>30</v>
      </c>
      <c r="E11" t="s">
        <v>28</v>
      </c>
      <c r="F11" t="s">
        <v>30</v>
      </c>
      <c r="G11" t="s">
        <v>1373</v>
      </c>
      <c r="H11" t="s">
        <v>1619</v>
      </c>
      <c r="I11" t="s">
        <v>32</v>
      </c>
      <c r="J11" t="s">
        <v>45</v>
      </c>
      <c r="K11" t="s">
        <v>50</v>
      </c>
      <c r="L11" t="s">
        <v>38</v>
      </c>
      <c r="M11" t="s">
        <v>1752</v>
      </c>
      <c r="N11" t="s">
        <v>1381</v>
      </c>
      <c r="O11" t="s">
        <v>43</v>
      </c>
      <c r="P11" t="s">
        <v>45</v>
      </c>
      <c r="Q11" t="s">
        <v>1753</v>
      </c>
      <c r="R11" t="s">
        <v>1383</v>
      </c>
      <c r="S11" t="s">
        <v>1384</v>
      </c>
      <c r="T11" t="s">
        <v>43</v>
      </c>
      <c r="U11" t="s">
        <v>30</v>
      </c>
      <c r="V11" t="s">
        <v>1623</v>
      </c>
      <c r="W11" t="s">
        <v>30</v>
      </c>
      <c r="X11" t="s">
        <v>27</v>
      </c>
      <c r="Z11" t="s">
        <v>29</v>
      </c>
      <c r="AA11" t="s">
        <v>31</v>
      </c>
      <c r="AB11" t="s">
        <v>30</v>
      </c>
      <c r="AC11" t="s">
        <v>114</v>
      </c>
      <c r="AD11" t="s">
        <v>30</v>
      </c>
      <c r="AE11" t="s">
        <v>1707</v>
      </c>
      <c r="AF11" t="s">
        <v>30</v>
      </c>
      <c r="AG11" t="s">
        <v>1752</v>
      </c>
      <c r="AH11" t="s">
        <v>114</v>
      </c>
      <c r="AI11" t="s">
        <v>1662</v>
      </c>
      <c r="AJ11" t="s">
        <v>43</v>
      </c>
      <c r="AK11" t="s">
        <v>41</v>
      </c>
      <c r="AL11" t="s">
        <v>1399</v>
      </c>
      <c r="AM11" t="s">
        <v>47</v>
      </c>
      <c r="AN11" t="s">
        <v>1400</v>
      </c>
      <c r="AO11" t="s">
        <v>1754</v>
      </c>
      <c r="AP11" t="s">
        <v>1624</v>
      </c>
      <c r="AQ11" t="s">
        <v>1755</v>
      </c>
      <c r="AR11" t="s">
        <v>47</v>
      </c>
      <c r="AS11" t="s">
        <v>43</v>
      </c>
      <c r="AT11" t="s">
        <v>26</v>
      </c>
      <c r="AU11" t="s">
        <v>27</v>
      </c>
      <c r="AV11" t="s">
        <v>1665</v>
      </c>
      <c r="AW11" t="s">
        <v>712</v>
      </c>
      <c r="AX11" t="s">
        <v>1376</v>
      </c>
      <c r="AY11" t="s">
        <v>1377</v>
      </c>
      <c r="AZ11" t="s">
        <v>1623</v>
      </c>
      <c r="BA11" t="s">
        <v>119</v>
      </c>
      <c r="BB11" t="s">
        <v>114</v>
      </c>
      <c r="BC11" t="s">
        <v>27</v>
      </c>
      <c r="BD11" t="s">
        <v>1379</v>
      </c>
      <c r="BE11" t="s">
        <v>1380</v>
      </c>
      <c r="BF11" t="s">
        <v>45</v>
      </c>
      <c r="BG11" t="s">
        <v>40</v>
      </c>
      <c r="BH11" t="s">
        <v>1377</v>
      </c>
      <c r="BI11" t="s">
        <v>47</v>
      </c>
      <c r="BJ11" t="s">
        <v>45</v>
      </c>
      <c r="BK11" t="s">
        <v>1376</v>
      </c>
      <c r="BL11" t="s">
        <v>30</v>
      </c>
      <c r="BM11" t="s">
        <v>1666</v>
      </c>
      <c r="BN11" t="s">
        <v>1623</v>
      </c>
      <c r="BO11" t="s">
        <v>43</v>
      </c>
      <c r="BP11" t="s">
        <v>1387</v>
      </c>
      <c r="BQ11" t="s">
        <v>1756</v>
      </c>
      <c r="BR11" t="s">
        <v>30</v>
      </c>
      <c r="BS11" t="s">
        <v>1756</v>
      </c>
      <c r="BT11" t="s">
        <v>1381</v>
      </c>
      <c r="BU11" t="s">
        <v>46</v>
      </c>
      <c r="BV11" t="s">
        <v>43</v>
      </c>
      <c r="BW11" t="s">
        <v>1389</v>
      </c>
      <c r="BX11" t="s">
        <v>1390</v>
      </c>
      <c r="BY11" t="s">
        <v>33</v>
      </c>
      <c r="BZ11" t="s">
        <v>1619</v>
      </c>
      <c r="CA11" t="s">
        <v>1392</v>
      </c>
      <c r="CB11" t="s">
        <v>1620</v>
      </c>
      <c r="CC11" t="s">
        <v>1621</v>
      </c>
      <c r="CD11" t="s">
        <v>50</v>
      </c>
      <c r="CE11" t="s">
        <v>1622</v>
      </c>
      <c r="CF11" t="s">
        <v>1757</v>
      </c>
      <c r="CG11" t="s">
        <v>39</v>
      </c>
      <c r="CH11" t="s">
        <v>1396</v>
      </c>
      <c r="CI11" t="s">
        <v>1397</v>
      </c>
      <c r="CJ11" t="s">
        <v>1758</v>
      </c>
      <c r="CK11" t="s">
        <v>1387</v>
      </c>
      <c r="CL11" t="s">
        <v>1392</v>
      </c>
      <c r="CM11" t="s">
        <v>30</v>
      </c>
      <c r="CN11" t="s">
        <v>1402</v>
      </c>
      <c r="CO11" t="s">
        <v>1671</v>
      </c>
      <c r="CP11" t="s">
        <v>1619</v>
      </c>
      <c r="CQ11" t="s">
        <v>47</v>
      </c>
      <c r="CR11" t="s">
        <v>1733</v>
      </c>
      <c r="CS11" t="s">
        <v>39</v>
      </c>
      <c r="CT11" t="s">
        <v>1673</v>
      </c>
      <c r="CU11" t="s">
        <v>46</v>
      </c>
      <c r="CV11" t="s">
        <v>41</v>
      </c>
    </row>
    <row r="12" spans="1:100" x14ac:dyDescent="0.25">
      <c r="A12" t="s">
        <v>1574</v>
      </c>
      <c r="B12" t="s">
        <v>1570</v>
      </c>
      <c r="C12" t="s">
        <v>1296</v>
      </c>
      <c r="D12" t="s">
        <v>30</v>
      </c>
      <c r="E12" t="s">
        <v>28</v>
      </c>
      <c r="F12" t="s">
        <v>30</v>
      </c>
      <c r="G12" t="s">
        <v>1373</v>
      </c>
      <c r="H12" t="s">
        <v>1570</v>
      </c>
      <c r="I12" t="s">
        <v>32</v>
      </c>
      <c r="J12" t="s">
        <v>45</v>
      </c>
      <c r="K12" t="s">
        <v>76</v>
      </c>
      <c r="L12" t="s">
        <v>55</v>
      </c>
      <c r="M12" t="s">
        <v>1759</v>
      </c>
      <c r="N12" t="s">
        <v>1381</v>
      </c>
      <c r="O12" t="s">
        <v>43</v>
      </c>
      <c r="P12" t="s">
        <v>45</v>
      </c>
      <c r="Q12" t="s">
        <v>1760</v>
      </c>
      <c r="R12" t="s">
        <v>1383</v>
      </c>
      <c r="S12" t="s">
        <v>1384</v>
      </c>
      <c r="T12" t="s">
        <v>43</v>
      </c>
      <c r="U12" t="s">
        <v>30</v>
      </c>
      <c r="V12" t="s">
        <v>1574</v>
      </c>
      <c r="W12" t="s">
        <v>30</v>
      </c>
      <c r="X12" t="s">
        <v>27</v>
      </c>
      <c r="Y12" t="s">
        <v>1761</v>
      </c>
      <c r="Z12" t="s">
        <v>52</v>
      </c>
      <c r="AA12" t="s">
        <v>53</v>
      </c>
      <c r="AB12" t="s">
        <v>30</v>
      </c>
      <c r="AC12" t="s">
        <v>114</v>
      </c>
      <c r="AD12" t="s">
        <v>30</v>
      </c>
      <c r="AE12" t="s">
        <v>1660</v>
      </c>
      <c r="AF12" t="s">
        <v>30</v>
      </c>
      <c r="AG12" t="s">
        <v>1762</v>
      </c>
      <c r="AH12" t="s">
        <v>114</v>
      </c>
      <c r="AI12" t="s">
        <v>1395</v>
      </c>
      <c r="AJ12" t="s">
        <v>43</v>
      </c>
      <c r="AK12" t="s">
        <v>58</v>
      </c>
      <c r="AL12" t="s">
        <v>1399</v>
      </c>
      <c r="AM12" t="s">
        <v>47</v>
      </c>
      <c r="AN12" t="s">
        <v>1400</v>
      </c>
      <c r="AO12" t="s">
        <v>1763</v>
      </c>
      <c r="AP12" t="s">
        <v>1575</v>
      </c>
      <c r="AQ12" t="s">
        <v>1764</v>
      </c>
      <c r="AR12" t="s">
        <v>47</v>
      </c>
      <c r="AS12" t="s">
        <v>43</v>
      </c>
      <c r="AT12" t="s">
        <v>51</v>
      </c>
      <c r="AU12" t="s">
        <v>27</v>
      </c>
      <c r="AV12" t="s">
        <v>1374</v>
      </c>
      <c r="AW12" t="s">
        <v>712</v>
      </c>
      <c r="AX12" t="s">
        <v>1376</v>
      </c>
      <c r="AY12" t="s">
        <v>1377</v>
      </c>
      <c r="AZ12" t="s">
        <v>1574</v>
      </c>
      <c r="BA12" t="s">
        <v>1765</v>
      </c>
      <c r="BB12" t="s">
        <v>114</v>
      </c>
      <c r="BC12" t="s">
        <v>27</v>
      </c>
      <c r="BD12" t="s">
        <v>1379</v>
      </c>
      <c r="BE12" t="s">
        <v>1380</v>
      </c>
      <c r="BF12" t="s">
        <v>45</v>
      </c>
      <c r="BG12" t="s">
        <v>57</v>
      </c>
      <c r="BH12" t="s">
        <v>1377</v>
      </c>
      <c r="BI12" t="s">
        <v>47</v>
      </c>
      <c r="BJ12" t="s">
        <v>45</v>
      </c>
      <c r="BK12" t="s">
        <v>1376</v>
      </c>
      <c r="BL12" t="s">
        <v>30</v>
      </c>
      <c r="BM12" t="s">
        <v>1386</v>
      </c>
      <c r="BN12" t="s">
        <v>1574</v>
      </c>
      <c r="BO12" t="s">
        <v>43</v>
      </c>
      <c r="BP12" t="s">
        <v>1387</v>
      </c>
      <c r="BQ12" t="s">
        <v>1766</v>
      </c>
      <c r="BR12" t="s">
        <v>30</v>
      </c>
      <c r="BS12" t="s">
        <v>1767</v>
      </c>
      <c r="BT12" t="s">
        <v>1381</v>
      </c>
      <c r="BU12" t="s">
        <v>46</v>
      </c>
      <c r="BV12" t="s">
        <v>43</v>
      </c>
      <c r="BW12" t="s">
        <v>1389</v>
      </c>
      <c r="BX12" t="s">
        <v>1390</v>
      </c>
      <c r="BY12" t="s">
        <v>33</v>
      </c>
      <c r="BZ12" t="s">
        <v>1570</v>
      </c>
      <c r="CA12" t="s">
        <v>1392</v>
      </c>
      <c r="CB12" t="s">
        <v>1571</v>
      </c>
      <c r="CC12" t="s">
        <v>1572</v>
      </c>
      <c r="CD12" t="s">
        <v>76</v>
      </c>
      <c r="CE12" t="s">
        <v>1573</v>
      </c>
      <c r="CF12" t="s">
        <v>1768</v>
      </c>
      <c r="CG12" t="s">
        <v>56</v>
      </c>
      <c r="CH12" t="s">
        <v>1396</v>
      </c>
      <c r="CI12" t="s">
        <v>1397</v>
      </c>
      <c r="CJ12" t="s">
        <v>1769</v>
      </c>
      <c r="CK12" t="s">
        <v>1387</v>
      </c>
      <c r="CL12" t="s">
        <v>1392</v>
      </c>
      <c r="CM12" t="s">
        <v>30</v>
      </c>
      <c r="CN12" t="s">
        <v>1402</v>
      </c>
      <c r="CO12" t="s">
        <v>1671</v>
      </c>
      <c r="CP12" t="s">
        <v>1570</v>
      </c>
      <c r="CQ12" t="s">
        <v>47</v>
      </c>
      <c r="CR12" t="s">
        <v>1770</v>
      </c>
      <c r="CS12" t="s">
        <v>56</v>
      </c>
      <c r="CT12" t="s">
        <v>1406</v>
      </c>
      <c r="CU12" t="s">
        <v>46</v>
      </c>
      <c r="CV12" t="s">
        <v>58</v>
      </c>
    </row>
    <row r="13" spans="1:100" x14ac:dyDescent="0.25">
      <c r="A13" t="s">
        <v>1532</v>
      </c>
      <c r="B13" t="s">
        <v>1529</v>
      </c>
      <c r="C13" t="s">
        <v>1296</v>
      </c>
      <c r="E13" t="s">
        <v>28</v>
      </c>
      <c r="F13" t="s">
        <v>30</v>
      </c>
      <c r="G13" t="s">
        <v>1373</v>
      </c>
      <c r="H13" t="s">
        <v>1771</v>
      </c>
      <c r="I13" t="s">
        <v>32</v>
      </c>
      <c r="J13" t="s">
        <v>45</v>
      </c>
      <c r="K13" t="s">
        <v>91</v>
      </c>
      <c r="L13" t="s">
        <v>55</v>
      </c>
      <c r="M13" t="s">
        <v>1772</v>
      </c>
      <c r="N13" t="s">
        <v>1381</v>
      </c>
      <c r="O13" t="s">
        <v>43</v>
      </c>
      <c r="P13" t="s">
        <v>45</v>
      </c>
      <c r="Q13" t="s">
        <v>1773</v>
      </c>
      <c r="R13" t="s">
        <v>1383</v>
      </c>
      <c r="S13" t="s">
        <v>1384</v>
      </c>
      <c r="T13" t="s">
        <v>1746</v>
      </c>
      <c r="U13" t="s">
        <v>30</v>
      </c>
      <c r="V13" t="s">
        <v>1532</v>
      </c>
      <c r="X13" t="s">
        <v>27</v>
      </c>
      <c r="Y13" t="s">
        <v>1774</v>
      </c>
      <c r="Z13" t="s">
        <v>52</v>
      </c>
      <c r="AA13" t="s">
        <v>53</v>
      </c>
      <c r="AB13" t="s">
        <v>30</v>
      </c>
      <c r="AC13" t="s">
        <v>114</v>
      </c>
      <c r="AD13" t="s">
        <v>30</v>
      </c>
      <c r="AE13" t="s">
        <v>1660</v>
      </c>
      <c r="AF13" t="s">
        <v>30</v>
      </c>
      <c r="AH13" t="s">
        <v>114</v>
      </c>
      <c r="AI13" t="s">
        <v>1395</v>
      </c>
      <c r="AJ13" t="s">
        <v>43</v>
      </c>
      <c r="AK13" t="s">
        <v>58</v>
      </c>
      <c r="AL13" t="s">
        <v>1399</v>
      </c>
      <c r="AM13" t="s">
        <v>47</v>
      </c>
      <c r="AN13" t="s">
        <v>1400</v>
      </c>
      <c r="AO13" t="s">
        <v>1775</v>
      </c>
      <c r="AP13" t="s">
        <v>1533</v>
      </c>
      <c r="AQ13" t="s">
        <v>1776</v>
      </c>
      <c r="AR13" t="s">
        <v>47</v>
      </c>
      <c r="AS13" t="s">
        <v>43</v>
      </c>
      <c r="AT13" t="s">
        <v>51</v>
      </c>
      <c r="AU13" t="s">
        <v>27</v>
      </c>
      <c r="AV13" t="s">
        <v>1374</v>
      </c>
      <c r="AW13" t="s">
        <v>712</v>
      </c>
      <c r="AX13" t="s">
        <v>1376</v>
      </c>
      <c r="AY13" t="s">
        <v>1377</v>
      </c>
      <c r="AZ13" t="s">
        <v>1532</v>
      </c>
      <c r="BA13" t="s">
        <v>1765</v>
      </c>
      <c r="BB13" t="s">
        <v>114</v>
      </c>
      <c r="BC13" t="s">
        <v>27</v>
      </c>
      <c r="BD13" t="s">
        <v>1379</v>
      </c>
      <c r="BE13" t="s">
        <v>1380</v>
      </c>
      <c r="BF13" t="s">
        <v>45</v>
      </c>
      <c r="BG13" t="s">
        <v>57</v>
      </c>
      <c r="BH13" t="s">
        <v>1377</v>
      </c>
      <c r="BI13" t="s">
        <v>47</v>
      </c>
      <c r="BJ13" t="s">
        <v>45</v>
      </c>
      <c r="BK13" t="s">
        <v>1376</v>
      </c>
      <c r="BL13" t="s">
        <v>30</v>
      </c>
      <c r="BM13" t="s">
        <v>1386</v>
      </c>
      <c r="BN13" t="s">
        <v>1532</v>
      </c>
      <c r="BO13" t="s">
        <v>43</v>
      </c>
      <c r="BP13" t="s">
        <v>1387</v>
      </c>
      <c r="BR13" t="s">
        <v>30</v>
      </c>
      <c r="BS13" t="s">
        <v>1777</v>
      </c>
      <c r="BT13" t="s">
        <v>1381</v>
      </c>
      <c r="BU13" t="s">
        <v>46</v>
      </c>
      <c r="BV13" t="s">
        <v>43</v>
      </c>
      <c r="BW13" t="s">
        <v>1389</v>
      </c>
      <c r="BX13" t="s">
        <v>1390</v>
      </c>
      <c r="BY13" t="s">
        <v>33</v>
      </c>
      <c r="BZ13" t="s">
        <v>1529</v>
      </c>
      <c r="CA13" t="s">
        <v>1392</v>
      </c>
      <c r="CB13" t="s">
        <v>1530</v>
      </c>
      <c r="CC13" t="s">
        <v>1524</v>
      </c>
      <c r="CD13" t="s">
        <v>91</v>
      </c>
      <c r="CE13" t="s">
        <v>1531</v>
      </c>
      <c r="CF13" t="s">
        <v>1768</v>
      </c>
      <c r="CG13" t="s">
        <v>56</v>
      </c>
      <c r="CH13" t="s">
        <v>1396</v>
      </c>
      <c r="CI13" t="s">
        <v>1397</v>
      </c>
      <c r="CJ13" t="s">
        <v>1778</v>
      </c>
      <c r="CK13" t="s">
        <v>1387</v>
      </c>
      <c r="CL13" t="s">
        <v>1392</v>
      </c>
      <c r="CM13" t="s">
        <v>30</v>
      </c>
      <c r="CN13" t="s">
        <v>1402</v>
      </c>
      <c r="CO13" t="s">
        <v>1671</v>
      </c>
      <c r="CP13" t="s">
        <v>1529</v>
      </c>
      <c r="CQ13" t="s">
        <v>47</v>
      </c>
      <c r="CR13" t="s">
        <v>1770</v>
      </c>
      <c r="CS13" t="s">
        <v>56</v>
      </c>
      <c r="CT13" t="s">
        <v>1406</v>
      </c>
      <c r="CU13" t="s">
        <v>46</v>
      </c>
      <c r="CV13" t="s">
        <v>58</v>
      </c>
    </row>
    <row r="14" spans="1:100" x14ac:dyDescent="0.25">
      <c r="A14" t="s">
        <v>1604</v>
      </c>
      <c r="B14" t="s">
        <v>1598</v>
      </c>
      <c r="C14" t="s">
        <v>1296</v>
      </c>
      <c r="D14" t="s">
        <v>30</v>
      </c>
      <c r="E14" t="s">
        <v>28</v>
      </c>
      <c r="F14" t="s">
        <v>30</v>
      </c>
      <c r="G14" t="s">
        <v>1373</v>
      </c>
      <c r="H14" t="s">
        <v>1779</v>
      </c>
      <c r="I14" t="s">
        <v>43</v>
      </c>
      <c r="J14" t="s">
        <v>45</v>
      </c>
      <c r="K14" t="s">
        <v>60</v>
      </c>
      <c r="L14" t="s">
        <v>38</v>
      </c>
      <c r="M14" t="s">
        <v>1780</v>
      </c>
      <c r="N14" t="s">
        <v>1381</v>
      </c>
      <c r="O14" t="s">
        <v>1781</v>
      </c>
      <c r="P14" t="s">
        <v>45</v>
      </c>
      <c r="Q14" t="s">
        <v>1782</v>
      </c>
      <c r="R14" t="s">
        <v>1383</v>
      </c>
      <c r="S14" t="s">
        <v>1384</v>
      </c>
      <c r="T14" t="s">
        <v>43</v>
      </c>
      <c r="U14" t="s">
        <v>30</v>
      </c>
      <c r="V14" t="s">
        <v>1604</v>
      </c>
      <c r="W14" t="s">
        <v>30</v>
      </c>
      <c r="X14" t="s">
        <v>27</v>
      </c>
      <c r="Y14" t="s">
        <v>1783</v>
      </c>
      <c r="Z14" t="s">
        <v>29</v>
      </c>
      <c r="AA14" t="s">
        <v>1597</v>
      </c>
      <c r="AB14" t="s">
        <v>30</v>
      </c>
      <c r="AC14" t="s">
        <v>712</v>
      </c>
      <c r="AD14" t="s">
        <v>30</v>
      </c>
      <c r="AE14" t="s">
        <v>1784</v>
      </c>
      <c r="AF14" t="s">
        <v>30</v>
      </c>
      <c r="AG14" t="s">
        <v>1785</v>
      </c>
      <c r="AH14" t="s">
        <v>712</v>
      </c>
      <c r="AI14" t="s">
        <v>1786</v>
      </c>
      <c r="AJ14" t="s">
        <v>43</v>
      </c>
      <c r="AK14" t="s">
        <v>1603</v>
      </c>
      <c r="AL14" t="s">
        <v>1399</v>
      </c>
      <c r="AM14" t="s">
        <v>47</v>
      </c>
      <c r="AN14" t="s">
        <v>1400</v>
      </c>
      <c r="AO14" t="s">
        <v>1787</v>
      </c>
      <c r="AP14" t="s">
        <v>1788</v>
      </c>
      <c r="AQ14" t="s">
        <v>1789</v>
      </c>
      <c r="AR14" t="s">
        <v>47</v>
      </c>
      <c r="AS14" t="s">
        <v>122</v>
      </c>
      <c r="AT14" t="s">
        <v>26</v>
      </c>
      <c r="AU14" t="s">
        <v>27</v>
      </c>
      <c r="AV14" t="s">
        <v>1790</v>
      </c>
      <c r="AW14" t="s">
        <v>712</v>
      </c>
      <c r="AX14" t="s">
        <v>1376</v>
      </c>
      <c r="AY14" t="s">
        <v>1377</v>
      </c>
      <c r="AZ14" t="s">
        <v>1604</v>
      </c>
      <c r="BA14" t="s">
        <v>115</v>
      </c>
      <c r="BB14" t="s">
        <v>114</v>
      </c>
      <c r="BC14" t="s">
        <v>27</v>
      </c>
      <c r="BD14" t="s">
        <v>1379</v>
      </c>
      <c r="BE14" t="s">
        <v>1380</v>
      </c>
      <c r="BF14" t="s">
        <v>45</v>
      </c>
      <c r="BG14" t="s">
        <v>1602</v>
      </c>
      <c r="BH14" t="s">
        <v>1377</v>
      </c>
      <c r="BI14" t="s">
        <v>47</v>
      </c>
      <c r="BJ14" t="s">
        <v>45</v>
      </c>
      <c r="BK14" t="s">
        <v>1376</v>
      </c>
      <c r="BL14" t="s">
        <v>30</v>
      </c>
      <c r="BM14" t="s">
        <v>1666</v>
      </c>
      <c r="BN14" t="s">
        <v>1604</v>
      </c>
      <c r="BO14" t="s">
        <v>43</v>
      </c>
      <c r="BP14" t="s">
        <v>1387</v>
      </c>
      <c r="BQ14" t="s">
        <v>1791</v>
      </c>
      <c r="BR14" t="s">
        <v>30</v>
      </c>
      <c r="BS14" t="s">
        <v>1792</v>
      </c>
      <c r="BT14" t="s">
        <v>1381</v>
      </c>
      <c r="BU14" t="s">
        <v>46</v>
      </c>
      <c r="BV14" t="s">
        <v>1793</v>
      </c>
      <c r="BW14" t="s">
        <v>1389</v>
      </c>
      <c r="BX14" t="s">
        <v>1390</v>
      </c>
      <c r="BY14" t="s">
        <v>33</v>
      </c>
      <c r="BZ14" t="s">
        <v>1598</v>
      </c>
      <c r="CA14" t="s">
        <v>43</v>
      </c>
      <c r="CB14" t="s">
        <v>1599</v>
      </c>
      <c r="CC14" t="s">
        <v>1600</v>
      </c>
      <c r="CD14" t="s">
        <v>60</v>
      </c>
      <c r="CE14" t="s">
        <v>1601</v>
      </c>
      <c r="CF14" t="s">
        <v>43</v>
      </c>
      <c r="CG14" t="s">
        <v>39</v>
      </c>
      <c r="CH14" t="s">
        <v>1794</v>
      </c>
      <c r="CI14" t="s">
        <v>1397</v>
      </c>
      <c r="CJ14" t="s">
        <v>1795</v>
      </c>
      <c r="CK14" t="s">
        <v>1387</v>
      </c>
      <c r="CL14" t="s">
        <v>43</v>
      </c>
      <c r="CM14" t="s">
        <v>30</v>
      </c>
      <c r="CN14" t="s">
        <v>1796</v>
      </c>
      <c r="CO14" t="s">
        <v>1671</v>
      </c>
      <c r="CP14" t="s">
        <v>1797</v>
      </c>
      <c r="CQ14" t="s">
        <v>47</v>
      </c>
      <c r="CR14" t="s">
        <v>1672</v>
      </c>
      <c r="CS14" t="s">
        <v>39</v>
      </c>
      <c r="CT14" t="s">
        <v>1673</v>
      </c>
      <c r="CU14" t="s">
        <v>46</v>
      </c>
      <c r="CV14" t="s">
        <v>1603</v>
      </c>
    </row>
    <row r="15" spans="1:100" x14ac:dyDescent="0.25">
      <c r="A15" t="s">
        <v>1560</v>
      </c>
      <c r="B15" t="s">
        <v>1522</v>
      </c>
      <c r="C15" t="s">
        <v>1296</v>
      </c>
      <c r="E15" t="s">
        <v>28</v>
      </c>
      <c r="F15" t="s">
        <v>30</v>
      </c>
      <c r="G15" t="s">
        <v>1373</v>
      </c>
      <c r="H15" t="s">
        <v>1522</v>
      </c>
      <c r="I15" t="s">
        <v>32</v>
      </c>
      <c r="J15" t="s">
        <v>45</v>
      </c>
      <c r="K15" t="s">
        <v>64</v>
      </c>
      <c r="L15" t="s">
        <v>38</v>
      </c>
      <c r="M15" t="s">
        <v>1559</v>
      </c>
      <c r="N15" t="s">
        <v>1381</v>
      </c>
      <c r="O15" t="s">
        <v>43</v>
      </c>
      <c r="P15" t="s">
        <v>45</v>
      </c>
      <c r="Q15" t="s">
        <v>1798</v>
      </c>
      <c r="R15" t="s">
        <v>1383</v>
      </c>
      <c r="S15" t="s">
        <v>1384</v>
      </c>
      <c r="T15" t="s">
        <v>43</v>
      </c>
      <c r="U15" t="s">
        <v>30</v>
      </c>
      <c r="V15" t="s">
        <v>1560</v>
      </c>
      <c r="X15" t="s">
        <v>27</v>
      </c>
      <c r="Z15" t="s">
        <v>29</v>
      </c>
      <c r="AA15" t="s">
        <v>31</v>
      </c>
      <c r="AB15" t="s">
        <v>30</v>
      </c>
      <c r="AC15" t="s">
        <v>114</v>
      </c>
      <c r="AD15" t="s">
        <v>30</v>
      </c>
      <c r="AE15" t="s">
        <v>1391</v>
      </c>
      <c r="AF15" t="s">
        <v>30</v>
      </c>
      <c r="AH15" t="s">
        <v>114</v>
      </c>
      <c r="AI15" t="s">
        <v>1662</v>
      </c>
      <c r="AJ15" t="s">
        <v>43</v>
      </c>
      <c r="AK15" t="s">
        <v>41</v>
      </c>
      <c r="AL15" t="s">
        <v>1399</v>
      </c>
      <c r="AM15" t="s">
        <v>47</v>
      </c>
      <c r="AN15" t="s">
        <v>1400</v>
      </c>
      <c r="AO15" t="s">
        <v>1799</v>
      </c>
      <c r="AP15" t="s">
        <v>1561</v>
      </c>
      <c r="AQ15" t="s">
        <v>1800</v>
      </c>
      <c r="AR15" t="s">
        <v>47</v>
      </c>
      <c r="AS15" t="s">
        <v>43</v>
      </c>
      <c r="AT15" t="s">
        <v>26</v>
      </c>
      <c r="AU15" t="s">
        <v>27</v>
      </c>
      <c r="AV15" t="s">
        <v>1665</v>
      </c>
      <c r="AW15" t="s">
        <v>712</v>
      </c>
      <c r="AX15" t="s">
        <v>1376</v>
      </c>
      <c r="AY15" t="s">
        <v>1377</v>
      </c>
      <c r="AZ15" t="s">
        <v>1560</v>
      </c>
      <c r="BA15" t="s">
        <v>119</v>
      </c>
      <c r="BB15" t="s">
        <v>114</v>
      </c>
      <c r="BC15" t="s">
        <v>27</v>
      </c>
      <c r="BD15" t="s">
        <v>1379</v>
      </c>
      <c r="BE15" t="s">
        <v>1380</v>
      </c>
      <c r="BF15" t="s">
        <v>45</v>
      </c>
      <c r="BG15" t="s">
        <v>40</v>
      </c>
      <c r="BH15" t="s">
        <v>1377</v>
      </c>
      <c r="BI15" t="s">
        <v>47</v>
      </c>
      <c r="BJ15" t="s">
        <v>45</v>
      </c>
      <c r="BK15" t="s">
        <v>1376</v>
      </c>
      <c r="BL15" t="s">
        <v>30</v>
      </c>
      <c r="BM15" t="s">
        <v>1666</v>
      </c>
      <c r="BN15" t="s">
        <v>1560</v>
      </c>
      <c r="BO15" t="s">
        <v>43</v>
      </c>
      <c r="BP15" t="s">
        <v>1387</v>
      </c>
      <c r="BR15" t="s">
        <v>30</v>
      </c>
      <c r="BS15" t="s">
        <v>1801</v>
      </c>
      <c r="BT15" t="s">
        <v>1381</v>
      </c>
      <c r="BU15" t="s">
        <v>46</v>
      </c>
      <c r="BV15" t="s">
        <v>43</v>
      </c>
      <c r="BW15" t="s">
        <v>1389</v>
      </c>
      <c r="BX15" t="s">
        <v>1390</v>
      </c>
      <c r="BY15" t="s">
        <v>33</v>
      </c>
      <c r="BZ15" t="s">
        <v>1522</v>
      </c>
      <c r="CA15" t="s">
        <v>1392</v>
      </c>
      <c r="CB15" t="s">
        <v>1558</v>
      </c>
      <c r="CC15" t="s">
        <v>1393</v>
      </c>
      <c r="CD15" t="s">
        <v>64</v>
      </c>
      <c r="CE15" t="s">
        <v>1559</v>
      </c>
      <c r="CF15" t="s">
        <v>1802</v>
      </c>
      <c r="CG15" t="s">
        <v>39</v>
      </c>
      <c r="CH15" t="s">
        <v>1396</v>
      </c>
      <c r="CI15" t="s">
        <v>1397</v>
      </c>
      <c r="CJ15" t="s">
        <v>1803</v>
      </c>
      <c r="CK15" t="s">
        <v>1387</v>
      </c>
      <c r="CL15" t="s">
        <v>1392</v>
      </c>
      <c r="CM15" t="s">
        <v>30</v>
      </c>
      <c r="CN15" t="s">
        <v>1402</v>
      </c>
      <c r="CO15" t="s">
        <v>1671</v>
      </c>
      <c r="CP15" t="s">
        <v>1522</v>
      </c>
      <c r="CQ15" t="s">
        <v>47</v>
      </c>
      <c r="CR15" t="s">
        <v>1733</v>
      </c>
      <c r="CS15" t="s">
        <v>39</v>
      </c>
      <c r="CT15" t="s">
        <v>1673</v>
      </c>
      <c r="CU15" t="s">
        <v>46</v>
      </c>
      <c r="CV15" t="s">
        <v>41</v>
      </c>
    </row>
    <row r="16" spans="1:100" x14ac:dyDescent="0.25">
      <c r="A16" t="s">
        <v>82</v>
      </c>
      <c r="B16" t="s">
        <v>78</v>
      </c>
      <c r="C16" t="s">
        <v>1296</v>
      </c>
      <c r="E16" t="s">
        <v>28</v>
      </c>
      <c r="F16" t="s">
        <v>30</v>
      </c>
      <c r="G16" t="s">
        <v>1373</v>
      </c>
      <c r="H16" t="s">
        <v>1375</v>
      </c>
      <c r="I16" t="s">
        <v>32</v>
      </c>
      <c r="J16" t="s">
        <v>45</v>
      </c>
      <c r="K16" t="s">
        <v>80</v>
      </c>
      <c r="L16" t="s">
        <v>55</v>
      </c>
      <c r="M16" t="s">
        <v>81</v>
      </c>
      <c r="N16" t="s">
        <v>1381</v>
      </c>
      <c r="O16" t="s">
        <v>43</v>
      </c>
      <c r="P16" t="s">
        <v>45</v>
      </c>
      <c r="Q16" t="s">
        <v>1382</v>
      </c>
      <c r="R16" t="s">
        <v>1383</v>
      </c>
      <c r="S16" t="s">
        <v>1384</v>
      </c>
      <c r="T16" t="s">
        <v>1385</v>
      </c>
      <c r="U16" t="s">
        <v>30</v>
      </c>
      <c r="V16" t="s">
        <v>82</v>
      </c>
      <c r="X16" t="s">
        <v>27</v>
      </c>
      <c r="Z16" t="s">
        <v>52</v>
      </c>
      <c r="AA16" t="s">
        <v>53</v>
      </c>
      <c r="AB16" t="s">
        <v>30</v>
      </c>
      <c r="AC16" t="s">
        <v>114</v>
      </c>
      <c r="AD16" t="s">
        <v>30</v>
      </c>
      <c r="AE16" t="s">
        <v>1391</v>
      </c>
      <c r="AF16" t="s">
        <v>30</v>
      </c>
      <c r="AH16" t="s">
        <v>114</v>
      </c>
      <c r="AI16" t="s">
        <v>1395</v>
      </c>
      <c r="AJ16" t="s">
        <v>43</v>
      </c>
      <c r="AK16" t="s">
        <v>58</v>
      </c>
      <c r="AL16" t="s">
        <v>1399</v>
      </c>
      <c r="AM16" t="s">
        <v>47</v>
      </c>
      <c r="AN16" t="s">
        <v>1400</v>
      </c>
      <c r="AO16" t="s">
        <v>1401</v>
      </c>
      <c r="AP16" t="s">
        <v>83</v>
      </c>
      <c r="AQ16" t="s">
        <v>1407</v>
      </c>
      <c r="AR16" t="s">
        <v>47</v>
      </c>
      <c r="AS16" t="s">
        <v>43</v>
      </c>
      <c r="AT16" t="s">
        <v>51</v>
      </c>
      <c r="AU16" t="s">
        <v>27</v>
      </c>
      <c r="AV16" t="s">
        <v>1374</v>
      </c>
      <c r="AW16" t="s">
        <v>712</v>
      </c>
      <c r="AX16" t="s">
        <v>1376</v>
      </c>
      <c r="AY16" t="s">
        <v>1377</v>
      </c>
      <c r="AZ16" t="s">
        <v>82</v>
      </c>
      <c r="BA16" t="s">
        <v>1378</v>
      </c>
      <c r="BB16" t="s">
        <v>114</v>
      </c>
      <c r="BC16" t="s">
        <v>27</v>
      </c>
      <c r="BD16" t="s">
        <v>1379</v>
      </c>
      <c r="BE16" t="s">
        <v>1380</v>
      </c>
      <c r="BF16" t="s">
        <v>45</v>
      </c>
      <c r="BG16" t="s">
        <v>57</v>
      </c>
      <c r="BH16" t="s">
        <v>1377</v>
      </c>
      <c r="BI16" t="s">
        <v>47</v>
      </c>
      <c r="BJ16" t="s">
        <v>45</v>
      </c>
      <c r="BK16" t="s">
        <v>1376</v>
      </c>
      <c r="BL16" t="s">
        <v>30</v>
      </c>
      <c r="BM16" t="s">
        <v>1386</v>
      </c>
      <c r="BN16" t="s">
        <v>82</v>
      </c>
      <c r="BO16" t="s">
        <v>43</v>
      </c>
      <c r="BP16" t="s">
        <v>1387</v>
      </c>
      <c r="BR16" t="s">
        <v>30</v>
      </c>
      <c r="BS16" t="s">
        <v>1388</v>
      </c>
      <c r="BT16" t="s">
        <v>1381</v>
      </c>
      <c r="BU16" t="s">
        <v>46</v>
      </c>
      <c r="BV16" t="s">
        <v>43</v>
      </c>
      <c r="BW16" t="s">
        <v>1389</v>
      </c>
      <c r="BX16" t="s">
        <v>1390</v>
      </c>
      <c r="BY16" t="s">
        <v>33</v>
      </c>
      <c r="BZ16" t="s">
        <v>78</v>
      </c>
      <c r="CA16" t="s">
        <v>1392</v>
      </c>
      <c r="CB16" t="s">
        <v>79</v>
      </c>
      <c r="CC16" t="s">
        <v>1393</v>
      </c>
      <c r="CD16" t="s">
        <v>80</v>
      </c>
      <c r="CE16" t="s">
        <v>81</v>
      </c>
      <c r="CF16" t="s">
        <v>1394</v>
      </c>
      <c r="CG16" t="s">
        <v>56</v>
      </c>
      <c r="CH16" t="s">
        <v>1396</v>
      </c>
      <c r="CI16" t="s">
        <v>1397</v>
      </c>
      <c r="CJ16" t="s">
        <v>1398</v>
      </c>
      <c r="CK16" t="s">
        <v>1387</v>
      </c>
      <c r="CL16" t="s">
        <v>1392</v>
      </c>
      <c r="CM16" t="s">
        <v>30</v>
      </c>
      <c r="CN16" t="s">
        <v>1402</v>
      </c>
      <c r="CO16" t="s">
        <v>1403</v>
      </c>
      <c r="CP16" t="s">
        <v>1404</v>
      </c>
      <c r="CQ16" t="s">
        <v>47</v>
      </c>
      <c r="CR16" t="s">
        <v>1405</v>
      </c>
      <c r="CS16" t="s">
        <v>56</v>
      </c>
      <c r="CT16" t="s">
        <v>1406</v>
      </c>
      <c r="CU16" t="s">
        <v>46</v>
      </c>
      <c r="CV16" t="s">
        <v>58</v>
      </c>
    </row>
    <row r="17" spans="1:100" x14ac:dyDescent="0.25">
      <c r="A17" t="s">
        <v>1588</v>
      </c>
      <c r="B17" t="s">
        <v>1584</v>
      </c>
      <c r="C17" t="s">
        <v>1296</v>
      </c>
      <c r="E17" t="s">
        <v>28</v>
      </c>
      <c r="F17" t="s">
        <v>30</v>
      </c>
      <c r="G17" t="s">
        <v>1373</v>
      </c>
      <c r="H17" t="s">
        <v>1584</v>
      </c>
      <c r="I17" t="s">
        <v>32</v>
      </c>
      <c r="J17" t="s">
        <v>45</v>
      </c>
      <c r="K17" t="s">
        <v>64</v>
      </c>
      <c r="L17" t="s">
        <v>38</v>
      </c>
      <c r="M17" t="s">
        <v>1804</v>
      </c>
      <c r="N17" t="s">
        <v>1381</v>
      </c>
      <c r="O17" t="s">
        <v>43</v>
      </c>
      <c r="P17" t="s">
        <v>45</v>
      </c>
      <c r="Q17" t="s">
        <v>1805</v>
      </c>
      <c r="R17" t="s">
        <v>1383</v>
      </c>
      <c r="S17" t="s">
        <v>1384</v>
      </c>
      <c r="T17" t="s">
        <v>43</v>
      </c>
      <c r="U17" t="s">
        <v>30</v>
      </c>
      <c r="V17" t="s">
        <v>1588</v>
      </c>
      <c r="X17" t="s">
        <v>27</v>
      </c>
      <c r="Y17" t="s">
        <v>1806</v>
      </c>
      <c r="Z17" t="s">
        <v>29</v>
      </c>
      <c r="AA17" t="s">
        <v>31</v>
      </c>
      <c r="AB17" t="s">
        <v>30</v>
      </c>
      <c r="AC17" t="s">
        <v>114</v>
      </c>
      <c r="AD17" t="s">
        <v>30</v>
      </c>
      <c r="AE17" t="s">
        <v>1696</v>
      </c>
      <c r="AF17" t="s">
        <v>30</v>
      </c>
      <c r="AH17" t="s">
        <v>114</v>
      </c>
      <c r="AI17" t="s">
        <v>1662</v>
      </c>
      <c r="AJ17" t="s">
        <v>43</v>
      </c>
      <c r="AK17" t="s">
        <v>41</v>
      </c>
      <c r="AL17" t="s">
        <v>1399</v>
      </c>
      <c r="AM17" t="s">
        <v>47</v>
      </c>
      <c r="AN17" t="s">
        <v>1400</v>
      </c>
      <c r="AO17" t="s">
        <v>1807</v>
      </c>
      <c r="AP17" t="s">
        <v>1589</v>
      </c>
      <c r="AQ17" t="s">
        <v>1808</v>
      </c>
      <c r="AR17" t="s">
        <v>47</v>
      </c>
      <c r="AS17" t="s">
        <v>43</v>
      </c>
      <c r="AT17" t="s">
        <v>26</v>
      </c>
      <c r="AU17" t="s">
        <v>27</v>
      </c>
      <c r="AV17" t="s">
        <v>1665</v>
      </c>
      <c r="AW17" t="s">
        <v>712</v>
      </c>
      <c r="AX17" t="s">
        <v>1376</v>
      </c>
      <c r="AY17" t="s">
        <v>1377</v>
      </c>
      <c r="AZ17" t="s">
        <v>1588</v>
      </c>
      <c r="BA17" t="s">
        <v>119</v>
      </c>
      <c r="BB17" t="s">
        <v>114</v>
      </c>
      <c r="BC17" t="s">
        <v>27</v>
      </c>
      <c r="BD17" t="s">
        <v>1379</v>
      </c>
      <c r="BE17" t="s">
        <v>1380</v>
      </c>
      <c r="BF17" t="s">
        <v>45</v>
      </c>
      <c r="BG17" t="s">
        <v>40</v>
      </c>
      <c r="BH17" t="s">
        <v>1377</v>
      </c>
      <c r="BI17" t="s">
        <v>47</v>
      </c>
      <c r="BJ17" t="s">
        <v>45</v>
      </c>
      <c r="BK17" t="s">
        <v>1376</v>
      </c>
      <c r="BL17" t="s">
        <v>30</v>
      </c>
      <c r="BM17" t="s">
        <v>1666</v>
      </c>
      <c r="BN17" t="s">
        <v>1588</v>
      </c>
      <c r="BO17" t="s">
        <v>43</v>
      </c>
      <c r="BP17" t="s">
        <v>1387</v>
      </c>
      <c r="BR17" t="s">
        <v>30</v>
      </c>
      <c r="BS17" t="s">
        <v>1809</v>
      </c>
      <c r="BT17" t="s">
        <v>1381</v>
      </c>
      <c r="BU17" t="s">
        <v>46</v>
      </c>
      <c r="BV17" t="s">
        <v>43</v>
      </c>
      <c r="BW17" t="s">
        <v>1389</v>
      </c>
      <c r="BX17" t="s">
        <v>1390</v>
      </c>
      <c r="BY17" t="s">
        <v>33</v>
      </c>
      <c r="BZ17" t="s">
        <v>1584</v>
      </c>
      <c r="CA17" t="s">
        <v>1392</v>
      </c>
      <c r="CB17" t="s">
        <v>1585</v>
      </c>
      <c r="CC17" t="s">
        <v>1586</v>
      </c>
      <c r="CD17" t="s">
        <v>64</v>
      </c>
      <c r="CE17" t="s">
        <v>1587</v>
      </c>
      <c r="CF17" t="s">
        <v>1669</v>
      </c>
      <c r="CG17" t="s">
        <v>39</v>
      </c>
      <c r="CH17" t="s">
        <v>1396</v>
      </c>
      <c r="CI17" t="s">
        <v>1397</v>
      </c>
      <c r="CJ17" t="s">
        <v>1810</v>
      </c>
      <c r="CK17" t="s">
        <v>1387</v>
      </c>
      <c r="CL17" t="s">
        <v>1392</v>
      </c>
      <c r="CM17" t="s">
        <v>30</v>
      </c>
      <c r="CN17" t="s">
        <v>1402</v>
      </c>
      <c r="CO17" t="s">
        <v>1671</v>
      </c>
      <c r="CP17" t="s">
        <v>1584</v>
      </c>
      <c r="CQ17" t="s">
        <v>47</v>
      </c>
      <c r="CR17" t="s">
        <v>1733</v>
      </c>
      <c r="CS17" t="s">
        <v>39</v>
      </c>
      <c r="CT17" t="s">
        <v>1673</v>
      </c>
      <c r="CU17" t="s">
        <v>46</v>
      </c>
      <c r="CV17" t="s">
        <v>41</v>
      </c>
    </row>
    <row r="18" spans="1:100" x14ac:dyDescent="0.25">
      <c r="A18" t="s">
        <v>1555</v>
      </c>
      <c r="B18" t="s">
        <v>1552</v>
      </c>
      <c r="C18" t="s">
        <v>1296</v>
      </c>
      <c r="E18" t="s">
        <v>28</v>
      </c>
      <c r="F18" t="s">
        <v>30</v>
      </c>
      <c r="G18" t="s">
        <v>1373</v>
      </c>
      <c r="H18" t="s">
        <v>1522</v>
      </c>
      <c r="I18" t="s">
        <v>32</v>
      </c>
      <c r="J18" t="s">
        <v>45</v>
      </c>
      <c r="K18" t="s">
        <v>86</v>
      </c>
      <c r="L18" t="s">
        <v>38</v>
      </c>
      <c r="M18" t="s">
        <v>1811</v>
      </c>
      <c r="N18" t="s">
        <v>1381</v>
      </c>
      <c r="O18" t="s">
        <v>43</v>
      </c>
      <c r="P18" t="s">
        <v>45</v>
      </c>
      <c r="Q18" t="s">
        <v>1812</v>
      </c>
      <c r="R18" t="s">
        <v>1383</v>
      </c>
      <c r="S18" t="s">
        <v>1384</v>
      </c>
      <c r="T18" t="s">
        <v>43</v>
      </c>
      <c r="U18" t="s">
        <v>30</v>
      </c>
      <c r="V18" t="s">
        <v>1555</v>
      </c>
      <c r="X18" t="s">
        <v>27</v>
      </c>
      <c r="Y18" t="s">
        <v>1813</v>
      </c>
      <c r="Z18" t="s">
        <v>29</v>
      </c>
      <c r="AA18" t="s">
        <v>31</v>
      </c>
      <c r="AB18" t="s">
        <v>30</v>
      </c>
      <c r="AC18" t="s">
        <v>114</v>
      </c>
      <c r="AD18" t="s">
        <v>30</v>
      </c>
      <c r="AE18" t="s">
        <v>1814</v>
      </c>
      <c r="AF18" t="s">
        <v>30</v>
      </c>
      <c r="AH18" t="s">
        <v>114</v>
      </c>
      <c r="AI18" t="s">
        <v>1662</v>
      </c>
      <c r="AJ18" t="s">
        <v>43</v>
      </c>
      <c r="AK18" t="s">
        <v>41</v>
      </c>
      <c r="AL18" t="s">
        <v>1399</v>
      </c>
      <c r="AM18" t="s">
        <v>47</v>
      </c>
      <c r="AN18" t="s">
        <v>1400</v>
      </c>
      <c r="AO18" t="s">
        <v>1815</v>
      </c>
      <c r="AP18" t="s">
        <v>1556</v>
      </c>
      <c r="AQ18" t="s">
        <v>1816</v>
      </c>
      <c r="AR18" t="s">
        <v>47</v>
      </c>
      <c r="AS18" t="s">
        <v>43</v>
      </c>
      <c r="AT18" t="s">
        <v>26</v>
      </c>
      <c r="AU18" t="s">
        <v>27</v>
      </c>
      <c r="AV18" t="s">
        <v>1665</v>
      </c>
      <c r="AW18" t="s">
        <v>712</v>
      </c>
      <c r="AX18" t="s">
        <v>1376</v>
      </c>
      <c r="AY18" t="s">
        <v>1377</v>
      </c>
      <c r="AZ18" t="s">
        <v>1555</v>
      </c>
      <c r="BA18" t="s">
        <v>119</v>
      </c>
      <c r="BB18" t="s">
        <v>114</v>
      </c>
      <c r="BC18" t="s">
        <v>27</v>
      </c>
      <c r="BD18" t="s">
        <v>1379</v>
      </c>
      <c r="BE18" t="s">
        <v>1380</v>
      </c>
      <c r="BF18" t="s">
        <v>45</v>
      </c>
      <c r="BG18" t="s">
        <v>40</v>
      </c>
      <c r="BH18" t="s">
        <v>1377</v>
      </c>
      <c r="BI18" t="s">
        <v>47</v>
      </c>
      <c r="BJ18" t="s">
        <v>45</v>
      </c>
      <c r="BK18" t="s">
        <v>1376</v>
      </c>
      <c r="BL18" t="s">
        <v>30</v>
      </c>
      <c r="BM18" t="s">
        <v>1666</v>
      </c>
      <c r="BN18" t="s">
        <v>1555</v>
      </c>
      <c r="BO18" t="s">
        <v>43</v>
      </c>
      <c r="BP18" t="s">
        <v>1387</v>
      </c>
      <c r="BR18" t="s">
        <v>30</v>
      </c>
      <c r="BS18" t="s">
        <v>1817</v>
      </c>
      <c r="BT18" t="s">
        <v>1381</v>
      </c>
      <c r="BU18" t="s">
        <v>46</v>
      </c>
      <c r="BV18" t="s">
        <v>43</v>
      </c>
      <c r="BW18" t="s">
        <v>1389</v>
      </c>
      <c r="BX18" t="s">
        <v>1390</v>
      </c>
      <c r="BY18" t="s">
        <v>33</v>
      </c>
      <c r="BZ18" t="s">
        <v>1552</v>
      </c>
      <c r="CA18" t="s">
        <v>1392</v>
      </c>
      <c r="CB18" t="s">
        <v>1553</v>
      </c>
      <c r="CC18" t="s">
        <v>1541</v>
      </c>
      <c r="CD18" t="s">
        <v>86</v>
      </c>
      <c r="CE18" t="s">
        <v>1554</v>
      </c>
      <c r="CF18" t="s">
        <v>1669</v>
      </c>
      <c r="CG18" t="s">
        <v>39</v>
      </c>
      <c r="CH18" t="s">
        <v>1396</v>
      </c>
      <c r="CI18" t="s">
        <v>1397</v>
      </c>
      <c r="CJ18" t="s">
        <v>1818</v>
      </c>
      <c r="CK18" t="s">
        <v>1387</v>
      </c>
      <c r="CL18" t="s">
        <v>1392</v>
      </c>
      <c r="CM18" t="s">
        <v>30</v>
      </c>
      <c r="CN18" t="s">
        <v>1402</v>
      </c>
      <c r="CO18" t="s">
        <v>1671</v>
      </c>
      <c r="CP18" t="s">
        <v>1552</v>
      </c>
      <c r="CQ18" t="s">
        <v>47</v>
      </c>
      <c r="CR18" t="s">
        <v>1733</v>
      </c>
      <c r="CS18" t="s">
        <v>39</v>
      </c>
      <c r="CT18" t="s">
        <v>1673</v>
      </c>
      <c r="CU18" t="s">
        <v>46</v>
      </c>
      <c r="CV18" t="s">
        <v>41</v>
      </c>
    </row>
    <row r="19" spans="1:100" x14ac:dyDescent="0.25">
      <c r="A19" t="s">
        <v>1549</v>
      </c>
      <c r="B19" t="s">
        <v>1546</v>
      </c>
      <c r="C19" t="s">
        <v>1296</v>
      </c>
      <c r="E19" t="s">
        <v>28</v>
      </c>
      <c r="F19" t="s">
        <v>30</v>
      </c>
      <c r="G19" t="s">
        <v>1373</v>
      </c>
      <c r="H19" t="s">
        <v>1819</v>
      </c>
      <c r="I19" t="s">
        <v>43</v>
      </c>
      <c r="J19" t="s">
        <v>45</v>
      </c>
      <c r="K19" t="s">
        <v>84</v>
      </c>
      <c r="L19" t="s">
        <v>38</v>
      </c>
      <c r="M19" t="s">
        <v>1820</v>
      </c>
      <c r="N19" t="s">
        <v>1381</v>
      </c>
      <c r="O19" t="s">
        <v>43</v>
      </c>
      <c r="P19" t="s">
        <v>45</v>
      </c>
      <c r="Q19" t="s">
        <v>1821</v>
      </c>
      <c r="R19" t="s">
        <v>1383</v>
      </c>
      <c r="S19" t="s">
        <v>1384</v>
      </c>
      <c r="T19" t="s">
        <v>43</v>
      </c>
      <c r="U19" t="s">
        <v>30</v>
      </c>
      <c r="V19" t="s">
        <v>1549</v>
      </c>
      <c r="X19" t="s">
        <v>27</v>
      </c>
      <c r="Y19" t="s">
        <v>1822</v>
      </c>
      <c r="Z19" t="s">
        <v>29</v>
      </c>
      <c r="AA19" t="s">
        <v>31</v>
      </c>
      <c r="AB19" t="s">
        <v>30</v>
      </c>
      <c r="AC19" t="s">
        <v>114</v>
      </c>
      <c r="AD19" t="s">
        <v>30</v>
      </c>
      <c r="AE19" t="s">
        <v>1814</v>
      </c>
      <c r="AF19" t="s">
        <v>30</v>
      </c>
      <c r="AH19" t="s">
        <v>114</v>
      </c>
      <c r="AI19" t="s">
        <v>1662</v>
      </c>
      <c r="AJ19" t="s">
        <v>43</v>
      </c>
      <c r="AK19" t="s">
        <v>41</v>
      </c>
      <c r="AL19" t="s">
        <v>1399</v>
      </c>
      <c r="AM19" t="s">
        <v>47</v>
      </c>
      <c r="AN19" t="s">
        <v>1400</v>
      </c>
      <c r="AO19" t="s">
        <v>1823</v>
      </c>
      <c r="AP19" t="s">
        <v>1550</v>
      </c>
      <c r="AQ19" t="s">
        <v>1824</v>
      </c>
      <c r="AR19" t="s">
        <v>47</v>
      </c>
      <c r="AS19" t="s">
        <v>43</v>
      </c>
      <c r="AT19" t="s">
        <v>26</v>
      </c>
      <c r="AU19" t="s">
        <v>27</v>
      </c>
      <c r="AV19" t="s">
        <v>1665</v>
      </c>
      <c r="AW19" t="s">
        <v>712</v>
      </c>
      <c r="AX19" t="s">
        <v>1376</v>
      </c>
      <c r="AY19" t="s">
        <v>1377</v>
      </c>
      <c r="AZ19" t="s">
        <v>1549</v>
      </c>
      <c r="BA19" t="s">
        <v>119</v>
      </c>
      <c r="BB19" t="s">
        <v>114</v>
      </c>
      <c r="BC19" t="s">
        <v>27</v>
      </c>
      <c r="BD19" t="s">
        <v>1379</v>
      </c>
      <c r="BE19" t="s">
        <v>1380</v>
      </c>
      <c r="BF19" t="s">
        <v>45</v>
      </c>
      <c r="BG19" t="s">
        <v>40</v>
      </c>
      <c r="BH19" t="s">
        <v>1377</v>
      </c>
      <c r="BI19" t="s">
        <v>47</v>
      </c>
      <c r="BJ19" t="s">
        <v>45</v>
      </c>
      <c r="BK19" t="s">
        <v>1376</v>
      </c>
      <c r="BL19" t="s">
        <v>30</v>
      </c>
      <c r="BM19" t="s">
        <v>1666</v>
      </c>
      <c r="BN19" t="s">
        <v>1549</v>
      </c>
      <c r="BO19" t="s">
        <v>43</v>
      </c>
      <c r="BP19" t="s">
        <v>1387</v>
      </c>
      <c r="BR19" t="s">
        <v>30</v>
      </c>
      <c r="BS19" t="s">
        <v>1825</v>
      </c>
      <c r="BT19" t="s">
        <v>1381</v>
      </c>
      <c r="BU19" t="s">
        <v>46</v>
      </c>
      <c r="BV19" t="s">
        <v>43</v>
      </c>
      <c r="BW19" t="s">
        <v>1389</v>
      </c>
      <c r="BX19" t="s">
        <v>1390</v>
      </c>
      <c r="BY19" t="s">
        <v>33</v>
      </c>
      <c r="BZ19" t="s">
        <v>1546</v>
      </c>
      <c r="CA19" t="s">
        <v>43</v>
      </c>
      <c r="CB19" t="s">
        <v>1547</v>
      </c>
      <c r="CC19" t="s">
        <v>1541</v>
      </c>
      <c r="CD19" t="s">
        <v>84</v>
      </c>
      <c r="CE19" t="s">
        <v>1548</v>
      </c>
      <c r="CF19" t="s">
        <v>1669</v>
      </c>
      <c r="CG19" t="s">
        <v>39</v>
      </c>
      <c r="CH19" t="s">
        <v>1396</v>
      </c>
      <c r="CI19" t="s">
        <v>1397</v>
      </c>
      <c r="CJ19" t="s">
        <v>1826</v>
      </c>
      <c r="CK19" t="s">
        <v>1387</v>
      </c>
      <c r="CL19" t="s">
        <v>43</v>
      </c>
      <c r="CM19" t="s">
        <v>30</v>
      </c>
      <c r="CN19" t="s">
        <v>1402</v>
      </c>
      <c r="CO19" t="s">
        <v>1671</v>
      </c>
      <c r="CP19" t="s">
        <v>1546</v>
      </c>
      <c r="CQ19" t="s">
        <v>47</v>
      </c>
      <c r="CR19" t="s">
        <v>1733</v>
      </c>
      <c r="CS19" t="s">
        <v>39</v>
      </c>
      <c r="CT19" t="s">
        <v>1673</v>
      </c>
      <c r="CU19" t="s">
        <v>46</v>
      </c>
      <c r="CV19" t="s">
        <v>41</v>
      </c>
    </row>
    <row r="20" spans="1:100" x14ac:dyDescent="0.25">
      <c r="A20" t="s">
        <v>1543</v>
      </c>
      <c r="B20" t="s">
        <v>1539</v>
      </c>
      <c r="C20" t="s">
        <v>1296</v>
      </c>
      <c r="E20" t="s">
        <v>28</v>
      </c>
      <c r="F20" t="s">
        <v>30</v>
      </c>
      <c r="G20" t="s">
        <v>1373</v>
      </c>
      <c r="H20" t="s">
        <v>1682</v>
      </c>
      <c r="I20" t="s">
        <v>43</v>
      </c>
      <c r="J20" t="s">
        <v>45</v>
      </c>
      <c r="K20" t="s">
        <v>85</v>
      </c>
      <c r="L20" t="s">
        <v>38</v>
      </c>
      <c r="M20" t="s">
        <v>1827</v>
      </c>
      <c r="N20" t="s">
        <v>1381</v>
      </c>
      <c r="O20" t="s">
        <v>43</v>
      </c>
      <c r="P20" t="s">
        <v>45</v>
      </c>
      <c r="Q20" t="s">
        <v>1828</v>
      </c>
      <c r="R20" t="s">
        <v>1383</v>
      </c>
      <c r="S20" t="s">
        <v>1384</v>
      </c>
      <c r="T20" t="s">
        <v>43</v>
      </c>
      <c r="U20" t="s">
        <v>30</v>
      </c>
      <c r="V20" t="s">
        <v>1543</v>
      </c>
      <c r="X20" t="s">
        <v>27</v>
      </c>
      <c r="Y20" t="s">
        <v>1829</v>
      </c>
      <c r="Z20" t="s">
        <v>29</v>
      </c>
      <c r="AA20" t="s">
        <v>31</v>
      </c>
      <c r="AB20" t="s">
        <v>30</v>
      </c>
      <c r="AC20" t="s">
        <v>114</v>
      </c>
      <c r="AD20" t="s">
        <v>30</v>
      </c>
      <c r="AE20" t="s">
        <v>1830</v>
      </c>
      <c r="AF20" t="s">
        <v>30</v>
      </c>
      <c r="AH20" t="s">
        <v>114</v>
      </c>
      <c r="AI20" t="s">
        <v>1662</v>
      </c>
      <c r="AJ20" t="s">
        <v>43</v>
      </c>
      <c r="AK20" t="s">
        <v>41</v>
      </c>
      <c r="AL20" t="s">
        <v>1399</v>
      </c>
      <c r="AM20" t="s">
        <v>47</v>
      </c>
      <c r="AN20" t="s">
        <v>1400</v>
      </c>
      <c r="AO20" t="s">
        <v>1831</v>
      </c>
      <c r="AP20" t="s">
        <v>1544</v>
      </c>
      <c r="AQ20" t="s">
        <v>1832</v>
      </c>
      <c r="AR20" t="s">
        <v>47</v>
      </c>
      <c r="AS20" t="s">
        <v>43</v>
      </c>
      <c r="AT20" t="s">
        <v>26</v>
      </c>
      <c r="AU20" t="s">
        <v>27</v>
      </c>
      <c r="AV20" t="s">
        <v>1665</v>
      </c>
      <c r="AW20" t="s">
        <v>712</v>
      </c>
      <c r="AX20" t="s">
        <v>1376</v>
      </c>
      <c r="AY20" t="s">
        <v>1377</v>
      </c>
      <c r="AZ20" t="s">
        <v>1543</v>
      </c>
      <c r="BA20" t="s">
        <v>115</v>
      </c>
      <c r="BB20" t="s">
        <v>114</v>
      </c>
      <c r="BC20" t="s">
        <v>27</v>
      </c>
      <c r="BD20" t="s">
        <v>1379</v>
      </c>
      <c r="BE20" t="s">
        <v>1380</v>
      </c>
      <c r="BF20" t="s">
        <v>45</v>
      </c>
      <c r="BG20" t="s">
        <v>40</v>
      </c>
      <c r="BH20" t="s">
        <v>1377</v>
      </c>
      <c r="BI20" t="s">
        <v>47</v>
      </c>
      <c r="BJ20" t="s">
        <v>45</v>
      </c>
      <c r="BK20" t="s">
        <v>1376</v>
      </c>
      <c r="BL20" t="s">
        <v>30</v>
      </c>
      <c r="BM20" t="s">
        <v>1666</v>
      </c>
      <c r="BN20" t="s">
        <v>1543</v>
      </c>
      <c r="BO20" t="s">
        <v>43</v>
      </c>
      <c r="BP20" t="s">
        <v>1387</v>
      </c>
      <c r="BR20" t="s">
        <v>30</v>
      </c>
      <c r="BS20" t="s">
        <v>1833</v>
      </c>
      <c r="BT20" t="s">
        <v>1381</v>
      </c>
      <c r="BU20" t="s">
        <v>46</v>
      </c>
      <c r="BV20" t="s">
        <v>43</v>
      </c>
      <c r="BW20" t="s">
        <v>1389</v>
      </c>
      <c r="BX20" t="s">
        <v>1390</v>
      </c>
      <c r="BY20" t="s">
        <v>33</v>
      </c>
      <c r="BZ20" t="s">
        <v>1539</v>
      </c>
      <c r="CA20" t="s">
        <v>43</v>
      </c>
      <c r="CB20" t="s">
        <v>1540</v>
      </c>
      <c r="CC20" t="s">
        <v>1541</v>
      </c>
      <c r="CD20" t="s">
        <v>85</v>
      </c>
      <c r="CE20" t="s">
        <v>1542</v>
      </c>
      <c r="CF20" t="s">
        <v>1669</v>
      </c>
      <c r="CG20" t="s">
        <v>39</v>
      </c>
      <c r="CH20" t="s">
        <v>1396</v>
      </c>
      <c r="CI20" t="s">
        <v>1397</v>
      </c>
      <c r="CJ20" t="s">
        <v>1834</v>
      </c>
      <c r="CK20" t="s">
        <v>1387</v>
      </c>
      <c r="CL20" t="s">
        <v>43</v>
      </c>
      <c r="CM20" t="s">
        <v>30</v>
      </c>
      <c r="CN20" t="s">
        <v>1402</v>
      </c>
      <c r="CO20" t="s">
        <v>1671</v>
      </c>
      <c r="CP20" t="s">
        <v>1539</v>
      </c>
      <c r="CQ20" t="s">
        <v>47</v>
      </c>
      <c r="CR20" t="s">
        <v>1672</v>
      </c>
      <c r="CS20" t="s">
        <v>39</v>
      </c>
      <c r="CT20" t="s">
        <v>1673</v>
      </c>
      <c r="CU20" t="s">
        <v>46</v>
      </c>
      <c r="CV20" t="s">
        <v>41</v>
      </c>
    </row>
    <row r="21" spans="1:100" x14ac:dyDescent="0.25">
      <c r="A21" t="s">
        <v>1566</v>
      </c>
      <c r="B21" t="s">
        <v>1563</v>
      </c>
      <c r="C21" t="s">
        <v>1296</v>
      </c>
      <c r="E21" t="s">
        <v>28</v>
      </c>
      <c r="F21" t="s">
        <v>30</v>
      </c>
      <c r="G21" t="s">
        <v>1373</v>
      </c>
      <c r="H21" t="s">
        <v>1835</v>
      </c>
      <c r="I21" t="s">
        <v>32</v>
      </c>
      <c r="J21" t="s">
        <v>45</v>
      </c>
      <c r="K21" t="s">
        <v>77</v>
      </c>
      <c r="L21" t="s">
        <v>38</v>
      </c>
      <c r="M21" t="s">
        <v>1836</v>
      </c>
      <c r="N21" t="s">
        <v>1381</v>
      </c>
      <c r="O21" t="s">
        <v>43</v>
      </c>
      <c r="P21" t="s">
        <v>45</v>
      </c>
      <c r="Q21" t="s">
        <v>1837</v>
      </c>
      <c r="R21" t="s">
        <v>1383</v>
      </c>
      <c r="S21" t="s">
        <v>1384</v>
      </c>
      <c r="T21" t="s">
        <v>1838</v>
      </c>
      <c r="U21" t="s">
        <v>30</v>
      </c>
      <c r="V21" t="s">
        <v>1566</v>
      </c>
      <c r="X21" t="s">
        <v>27</v>
      </c>
      <c r="Y21" t="s">
        <v>1839</v>
      </c>
      <c r="Z21" t="s">
        <v>29</v>
      </c>
      <c r="AA21" t="s">
        <v>31</v>
      </c>
      <c r="AB21" t="s">
        <v>30</v>
      </c>
      <c r="AC21" t="s">
        <v>114</v>
      </c>
      <c r="AD21" t="s">
        <v>30</v>
      </c>
      <c r="AE21" t="s">
        <v>1391</v>
      </c>
      <c r="AF21" t="s">
        <v>30</v>
      </c>
      <c r="AH21" t="s">
        <v>114</v>
      </c>
      <c r="AI21" t="s">
        <v>1662</v>
      </c>
      <c r="AJ21" t="s">
        <v>43</v>
      </c>
      <c r="AK21" t="s">
        <v>41</v>
      </c>
      <c r="AL21" t="s">
        <v>1399</v>
      </c>
      <c r="AM21" t="s">
        <v>47</v>
      </c>
      <c r="AN21" t="s">
        <v>1400</v>
      </c>
      <c r="AO21" t="s">
        <v>1840</v>
      </c>
      <c r="AP21" t="s">
        <v>1567</v>
      </c>
      <c r="AQ21" t="s">
        <v>1841</v>
      </c>
      <c r="AR21" t="s">
        <v>47</v>
      </c>
      <c r="AS21" t="s">
        <v>43</v>
      </c>
      <c r="AT21" t="s">
        <v>26</v>
      </c>
      <c r="AU21" t="s">
        <v>27</v>
      </c>
      <c r="AV21" t="s">
        <v>1665</v>
      </c>
      <c r="AW21" t="s">
        <v>712</v>
      </c>
      <c r="AX21" t="s">
        <v>1376</v>
      </c>
      <c r="AY21" t="s">
        <v>1377</v>
      </c>
      <c r="AZ21" t="s">
        <v>1566</v>
      </c>
      <c r="BA21" t="s">
        <v>119</v>
      </c>
      <c r="BB21" t="s">
        <v>114</v>
      </c>
      <c r="BC21" t="s">
        <v>27</v>
      </c>
      <c r="BD21" t="s">
        <v>1379</v>
      </c>
      <c r="BE21" t="s">
        <v>1380</v>
      </c>
      <c r="BF21" t="s">
        <v>45</v>
      </c>
      <c r="BG21" t="s">
        <v>40</v>
      </c>
      <c r="BH21" t="s">
        <v>1377</v>
      </c>
      <c r="BI21" t="s">
        <v>47</v>
      </c>
      <c r="BJ21" t="s">
        <v>45</v>
      </c>
      <c r="BK21" t="s">
        <v>1376</v>
      </c>
      <c r="BL21" t="s">
        <v>30</v>
      </c>
      <c r="BM21" t="s">
        <v>1666</v>
      </c>
      <c r="BN21" t="s">
        <v>1566</v>
      </c>
      <c r="BO21" t="s">
        <v>43</v>
      </c>
      <c r="BP21" t="s">
        <v>1387</v>
      </c>
      <c r="BR21" t="s">
        <v>30</v>
      </c>
      <c r="BS21" t="s">
        <v>1842</v>
      </c>
      <c r="BT21" t="s">
        <v>1381</v>
      </c>
      <c r="BU21" t="s">
        <v>46</v>
      </c>
      <c r="BV21" t="s">
        <v>43</v>
      </c>
      <c r="BW21" t="s">
        <v>1389</v>
      </c>
      <c r="BX21" t="s">
        <v>1390</v>
      </c>
      <c r="BY21" t="s">
        <v>33</v>
      </c>
      <c r="BZ21" t="s">
        <v>1563</v>
      </c>
      <c r="CA21" t="s">
        <v>1392</v>
      </c>
      <c r="CB21" t="s">
        <v>1564</v>
      </c>
      <c r="CC21" t="s">
        <v>1393</v>
      </c>
      <c r="CD21" t="s">
        <v>77</v>
      </c>
      <c r="CE21" t="s">
        <v>1565</v>
      </c>
      <c r="CF21" t="s">
        <v>1669</v>
      </c>
      <c r="CG21" t="s">
        <v>39</v>
      </c>
      <c r="CH21" t="s">
        <v>1396</v>
      </c>
      <c r="CI21" t="s">
        <v>1397</v>
      </c>
      <c r="CJ21" t="s">
        <v>1843</v>
      </c>
      <c r="CK21" t="s">
        <v>1387</v>
      </c>
      <c r="CL21" t="s">
        <v>1392</v>
      </c>
      <c r="CM21" t="s">
        <v>30</v>
      </c>
      <c r="CN21" t="s">
        <v>1402</v>
      </c>
      <c r="CO21" t="s">
        <v>1671</v>
      </c>
      <c r="CP21" t="s">
        <v>1563</v>
      </c>
      <c r="CQ21" t="s">
        <v>47</v>
      </c>
      <c r="CR21" t="s">
        <v>1733</v>
      </c>
      <c r="CS21" t="s">
        <v>39</v>
      </c>
      <c r="CT21" t="s">
        <v>1673</v>
      </c>
      <c r="CU21" t="s">
        <v>46</v>
      </c>
      <c r="CV21" t="s">
        <v>41</v>
      </c>
    </row>
    <row r="22" spans="1:100" x14ac:dyDescent="0.25">
      <c r="A22" t="s">
        <v>1628</v>
      </c>
      <c r="B22" t="s">
        <v>34</v>
      </c>
      <c r="C22" t="s">
        <v>1296</v>
      </c>
      <c r="E22" t="s">
        <v>28</v>
      </c>
      <c r="F22" t="s">
        <v>30</v>
      </c>
      <c r="G22" t="s">
        <v>1373</v>
      </c>
      <c r="H22" t="s">
        <v>34</v>
      </c>
      <c r="I22" t="s">
        <v>32</v>
      </c>
      <c r="J22" t="s">
        <v>45</v>
      </c>
      <c r="K22" t="s">
        <v>54</v>
      </c>
      <c r="L22" t="s">
        <v>55</v>
      </c>
      <c r="M22" t="s">
        <v>1844</v>
      </c>
      <c r="N22" t="s">
        <v>1381</v>
      </c>
      <c r="O22" t="s">
        <v>43</v>
      </c>
      <c r="P22" t="s">
        <v>45</v>
      </c>
      <c r="Q22" t="s">
        <v>1845</v>
      </c>
      <c r="R22" t="s">
        <v>1383</v>
      </c>
      <c r="S22" t="s">
        <v>1384</v>
      </c>
      <c r="T22" t="s">
        <v>43</v>
      </c>
      <c r="U22" t="s">
        <v>30</v>
      </c>
      <c r="V22" t="s">
        <v>1628</v>
      </c>
      <c r="X22" t="s">
        <v>27</v>
      </c>
      <c r="Y22" t="s">
        <v>1846</v>
      </c>
      <c r="Z22" t="s">
        <v>52</v>
      </c>
      <c r="AA22" t="s">
        <v>53</v>
      </c>
      <c r="AB22" t="s">
        <v>30</v>
      </c>
      <c r="AC22" t="s">
        <v>114</v>
      </c>
      <c r="AD22" t="s">
        <v>30</v>
      </c>
      <c r="AE22" t="s">
        <v>1784</v>
      </c>
      <c r="AF22" t="s">
        <v>30</v>
      </c>
      <c r="AH22" t="s">
        <v>114</v>
      </c>
      <c r="AI22" t="s">
        <v>1395</v>
      </c>
      <c r="AJ22" t="s">
        <v>43</v>
      </c>
      <c r="AK22" t="s">
        <v>58</v>
      </c>
      <c r="AL22" t="s">
        <v>1399</v>
      </c>
      <c r="AM22" t="s">
        <v>47</v>
      </c>
      <c r="AN22" t="s">
        <v>1400</v>
      </c>
      <c r="AO22" t="s">
        <v>1847</v>
      </c>
      <c r="AP22" t="s">
        <v>1629</v>
      </c>
      <c r="AQ22" t="s">
        <v>1848</v>
      </c>
      <c r="AR22" t="s">
        <v>47</v>
      </c>
      <c r="AS22" t="s">
        <v>43</v>
      </c>
      <c r="AT22" t="s">
        <v>51</v>
      </c>
      <c r="AU22" t="s">
        <v>27</v>
      </c>
      <c r="AV22" t="s">
        <v>1374</v>
      </c>
      <c r="AW22" t="s">
        <v>712</v>
      </c>
      <c r="AX22" t="s">
        <v>1376</v>
      </c>
      <c r="AY22" t="s">
        <v>1377</v>
      </c>
      <c r="AZ22" t="s">
        <v>1628</v>
      </c>
      <c r="BA22" t="s">
        <v>115</v>
      </c>
      <c r="BB22" t="s">
        <v>114</v>
      </c>
      <c r="BC22" t="s">
        <v>27</v>
      </c>
      <c r="BD22" t="s">
        <v>1379</v>
      </c>
      <c r="BE22" t="s">
        <v>1380</v>
      </c>
      <c r="BF22" t="s">
        <v>45</v>
      </c>
      <c r="BG22" t="s">
        <v>57</v>
      </c>
      <c r="BH22" t="s">
        <v>1377</v>
      </c>
      <c r="BI22" t="s">
        <v>47</v>
      </c>
      <c r="BJ22" t="s">
        <v>45</v>
      </c>
      <c r="BK22" t="s">
        <v>1376</v>
      </c>
      <c r="BL22" t="s">
        <v>30</v>
      </c>
      <c r="BM22" t="s">
        <v>1386</v>
      </c>
      <c r="BN22" t="s">
        <v>1628</v>
      </c>
      <c r="BO22" t="s">
        <v>43</v>
      </c>
      <c r="BP22" t="s">
        <v>1387</v>
      </c>
      <c r="BR22" t="s">
        <v>30</v>
      </c>
      <c r="BS22" t="s">
        <v>1849</v>
      </c>
      <c r="BT22" t="s">
        <v>1381</v>
      </c>
      <c r="BU22" t="s">
        <v>46</v>
      </c>
      <c r="BV22" t="s">
        <v>43</v>
      </c>
      <c r="BW22" t="s">
        <v>1389</v>
      </c>
      <c r="BX22" t="s">
        <v>1390</v>
      </c>
      <c r="BY22" t="s">
        <v>33</v>
      </c>
      <c r="BZ22" t="s">
        <v>34</v>
      </c>
      <c r="CA22" t="s">
        <v>1392</v>
      </c>
      <c r="CB22" t="s">
        <v>1626</v>
      </c>
      <c r="CC22" t="s">
        <v>1621</v>
      </c>
      <c r="CD22" t="s">
        <v>54</v>
      </c>
      <c r="CE22" t="s">
        <v>1627</v>
      </c>
      <c r="CF22" t="s">
        <v>1394</v>
      </c>
      <c r="CG22" t="s">
        <v>56</v>
      </c>
      <c r="CH22" t="s">
        <v>1396</v>
      </c>
      <c r="CI22" t="s">
        <v>1397</v>
      </c>
      <c r="CJ22" t="s">
        <v>1850</v>
      </c>
      <c r="CK22" t="s">
        <v>1387</v>
      </c>
      <c r="CL22" t="s">
        <v>1392</v>
      </c>
      <c r="CM22" t="s">
        <v>30</v>
      </c>
      <c r="CN22" t="s">
        <v>1402</v>
      </c>
      <c r="CO22" t="s">
        <v>1671</v>
      </c>
      <c r="CP22" t="s">
        <v>34</v>
      </c>
      <c r="CQ22" t="s">
        <v>47</v>
      </c>
      <c r="CR22" t="s">
        <v>1672</v>
      </c>
      <c r="CS22" t="s">
        <v>56</v>
      </c>
      <c r="CT22" t="s">
        <v>1406</v>
      </c>
      <c r="CU22" t="s">
        <v>46</v>
      </c>
      <c r="CV22" t="s">
        <v>58</v>
      </c>
    </row>
    <row r="23" spans="1:100" x14ac:dyDescent="0.25">
      <c r="A23" t="s">
        <v>1610</v>
      </c>
      <c r="B23" t="s">
        <v>1607</v>
      </c>
      <c r="C23" t="s">
        <v>1296</v>
      </c>
      <c r="E23" t="s">
        <v>28</v>
      </c>
      <c r="F23" t="s">
        <v>30</v>
      </c>
      <c r="G23" t="s">
        <v>1373</v>
      </c>
      <c r="H23" t="s">
        <v>1723</v>
      </c>
      <c r="I23" t="s">
        <v>43</v>
      </c>
      <c r="J23" t="s">
        <v>45</v>
      </c>
      <c r="K23" t="s">
        <v>61</v>
      </c>
      <c r="L23" t="s">
        <v>38</v>
      </c>
      <c r="M23" t="s">
        <v>1851</v>
      </c>
      <c r="N23" t="s">
        <v>1381</v>
      </c>
      <c r="O23" t="s">
        <v>1781</v>
      </c>
      <c r="P23" t="s">
        <v>45</v>
      </c>
      <c r="Q23" t="s">
        <v>1852</v>
      </c>
      <c r="R23" t="s">
        <v>1383</v>
      </c>
      <c r="S23" t="s">
        <v>1384</v>
      </c>
      <c r="T23" t="s">
        <v>43</v>
      </c>
      <c r="U23" t="s">
        <v>30</v>
      </c>
      <c r="V23" t="s">
        <v>1610</v>
      </c>
      <c r="X23" t="s">
        <v>27</v>
      </c>
      <c r="Y23" t="s">
        <v>1853</v>
      </c>
      <c r="Z23" t="s">
        <v>29</v>
      </c>
      <c r="AA23" t="s">
        <v>31</v>
      </c>
      <c r="AB23" t="s">
        <v>30</v>
      </c>
      <c r="AC23" t="s">
        <v>712</v>
      </c>
      <c r="AD23" t="s">
        <v>30</v>
      </c>
      <c r="AE23" t="s">
        <v>1784</v>
      </c>
      <c r="AF23" t="s">
        <v>30</v>
      </c>
      <c r="AH23" t="s">
        <v>114</v>
      </c>
      <c r="AI23" t="s">
        <v>1662</v>
      </c>
      <c r="AJ23" t="s">
        <v>43</v>
      </c>
      <c r="AK23" t="s">
        <v>41</v>
      </c>
      <c r="AL23" t="s">
        <v>1854</v>
      </c>
      <c r="AM23" t="s">
        <v>47</v>
      </c>
      <c r="AN23" t="s">
        <v>1400</v>
      </c>
      <c r="AO23" t="s">
        <v>1855</v>
      </c>
      <c r="AP23" t="s">
        <v>1611</v>
      </c>
      <c r="AQ23" t="s">
        <v>1856</v>
      </c>
      <c r="AR23" t="s">
        <v>47</v>
      </c>
      <c r="AS23" t="s">
        <v>43</v>
      </c>
      <c r="AT23" t="s">
        <v>26</v>
      </c>
      <c r="AU23" t="s">
        <v>27</v>
      </c>
      <c r="AV23" t="s">
        <v>1665</v>
      </c>
      <c r="AW23" t="s">
        <v>712</v>
      </c>
      <c r="AX23" t="s">
        <v>1376</v>
      </c>
      <c r="AY23" t="s">
        <v>1377</v>
      </c>
      <c r="AZ23" t="s">
        <v>1610</v>
      </c>
      <c r="BA23" t="s">
        <v>115</v>
      </c>
      <c r="BB23" t="s">
        <v>114</v>
      </c>
      <c r="BC23" t="s">
        <v>27</v>
      </c>
      <c r="BD23" t="s">
        <v>1379</v>
      </c>
      <c r="BE23" t="s">
        <v>1380</v>
      </c>
      <c r="BF23" t="s">
        <v>45</v>
      </c>
      <c r="BG23" t="s">
        <v>40</v>
      </c>
      <c r="BH23" t="s">
        <v>1377</v>
      </c>
      <c r="BI23" t="s">
        <v>47</v>
      </c>
      <c r="BJ23" t="s">
        <v>45</v>
      </c>
      <c r="BK23" t="s">
        <v>1376</v>
      </c>
      <c r="BL23" t="s">
        <v>30</v>
      </c>
      <c r="BM23" t="s">
        <v>1666</v>
      </c>
      <c r="BN23" t="s">
        <v>1610</v>
      </c>
      <c r="BO23" t="s">
        <v>43</v>
      </c>
      <c r="BP23" t="s">
        <v>1387</v>
      </c>
      <c r="BR23" t="s">
        <v>30</v>
      </c>
      <c r="BS23" t="s">
        <v>1857</v>
      </c>
      <c r="BT23" t="s">
        <v>1381</v>
      </c>
      <c r="BU23" t="s">
        <v>46</v>
      </c>
      <c r="BV23" t="s">
        <v>43</v>
      </c>
      <c r="BW23" t="s">
        <v>1389</v>
      </c>
      <c r="BX23" t="s">
        <v>1858</v>
      </c>
      <c r="BY23" t="s">
        <v>33</v>
      </c>
      <c r="BZ23" t="s">
        <v>1607</v>
      </c>
      <c r="CA23" t="s">
        <v>43</v>
      </c>
      <c r="CB23" t="s">
        <v>1608</v>
      </c>
      <c r="CC23" t="s">
        <v>1600</v>
      </c>
      <c r="CD23" t="s">
        <v>61</v>
      </c>
      <c r="CE23" t="s">
        <v>1609</v>
      </c>
      <c r="CF23" t="s">
        <v>1669</v>
      </c>
      <c r="CG23" t="s">
        <v>39</v>
      </c>
      <c r="CH23" t="s">
        <v>1794</v>
      </c>
      <c r="CI23" t="s">
        <v>1397</v>
      </c>
      <c r="CJ23" t="s">
        <v>1859</v>
      </c>
      <c r="CK23" t="s">
        <v>1387</v>
      </c>
      <c r="CL23" t="s">
        <v>43</v>
      </c>
      <c r="CM23" t="s">
        <v>30</v>
      </c>
      <c r="CN23" t="s">
        <v>1402</v>
      </c>
      <c r="CO23" t="s">
        <v>1671</v>
      </c>
      <c r="CP23" t="s">
        <v>1607</v>
      </c>
      <c r="CQ23" t="s">
        <v>47</v>
      </c>
      <c r="CR23" t="s">
        <v>1672</v>
      </c>
      <c r="CS23" t="s">
        <v>39</v>
      </c>
      <c r="CT23" t="s">
        <v>1673</v>
      </c>
      <c r="CU23" t="s">
        <v>46</v>
      </c>
      <c r="CV23" t="s">
        <v>41</v>
      </c>
    </row>
    <row r="24" spans="1:100" x14ac:dyDescent="0.25">
      <c r="A24" t="s">
        <v>1634</v>
      </c>
      <c r="B24" t="s">
        <v>1631</v>
      </c>
      <c r="C24" t="s">
        <v>1296</v>
      </c>
      <c r="E24" t="s">
        <v>28</v>
      </c>
      <c r="F24" t="s">
        <v>30</v>
      </c>
      <c r="G24" t="s">
        <v>1373</v>
      </c>
      <c r="H24" t="s">
        <v>1860</v>
      </c>
      <c r="I24" t="s">
        <v>32</v>
      </c>
      <c r="J24" t="s">
        <v>45</v>
      </c>
      <c r="K24" t="s">
        <v>59</v>
      </c>
      <c r="L24" t="s">
        <v>38</v>
      </c>
      <c r="M24" t="s">
        <v>1861</v>
      </c>
      <c r="N24" t="s">
        <v>1381</v>
      </c>
      <c r="O24" t="s">
        <v>1781</v>
      </c>
      <c r="P24" t="s">
        <v>45</v>
      </c>
      <c r="Q24" t="s">
        <v>1862</v>
      </c>
      <c r="R24" t="s">
        <v>1383</v>
      </c>
      <c r="S24" t="s">
        <v>1384</v>
      </c>
      <c r="T24" t="s">
        <v>43</v>
      </c>
      <c r="U24" t="s">
        <v>30</v>
      </c>
      <c r="V24" t="s">
        <v>1634</v>
      </c>
      <c r="X24" t="s">
        <v>27</v>
      </c>
      <c r="Y24" t="s">
        <v>1863</v>
      </c>
      <c r="Z24" t="s">
        <v>29</v>
      </c>
      <c r="AA24" t="s">
        <v>31</v>
      </c>
      <c r="AB24" t="s">
        <v>30</v>
      </c>
      <c r="AC24" t="s">
        <v>712</v>
      </c>
      <c r="AD24" t="s">
        <v>30</v>
      </c>
      <c r="AE24" t="s">
        <v>1784</v>
      </c>
      <c r="AF24" t="s">
        <v>30</v>
      </c>
      <c r="AH24" t="s">
        <v>712</v>
      </c>
      <c r="AI24" t="s">
        <v>1662</v>
      </c>
      <c r="AJ24" t="s">
        <v>43</v>
      </c>
      <c r="AK24" t="s">
        <v>41</v>
      </c>
      <c r="AL24" t="s">
        <v>1854</v>
      </c>
      <c r="AM24" t="s">
        <v>47</v>
      </c>
      <c r="AN24" t="s">
        <v>1400</v>
      </c>
      <c r="AO24" t="s">
        <v>1864</v>
      </c>
      <c r="AP24" t="s">
        <v>1635</v>
      </c>
      <c r="AQ24" t="s">
        <v>1865</v>
      </c>
      <c r="AR24" t="s">
        <v>47</v>
      </c>
      <c r="AS24" t="s">
        <v>122</v>
      </c>
      <c r="AT24" t="s">
        <v>26</v>
      </c>
      <c r="AU24" t="s">
        <v>27</v>
      </c>
      <c r="AV24" t="s">
        <v>1665</v>
      </c>
      <c r="AW24" t="s">
        <v>712</v>
      </c>
      <c r="AX24" t="s">
        <v>1376</v>
      </c>
      <c r="AY24" t="s">
        <v>1377</v>
      </c>
      <c r="AZ24" t="s">
        <v>1634</v>
      </c>
      <c r="BA24" t="s">
        <v>115</v>
      </c>
      <c r="BB24" t="s">
        <v>114</v>
      </c>
      <c r="BC24" t="s">
        <v>27</v>
      </c>
      <c r="BD24" t="s">
        <v>1379</v>
      </c>
      <c r="BE24" t="s">
        <v>1380</v>
      </c>
      <c r="BF24" t="s">
        <v>45</v>
      </c>
      <c r="BG24" t="s">
        <v>40</v>
      </c>
      <c r="BH24" t="s">
        <v>1377</v>
      </c>
      <c r="BI24" t="s">
        <v>47</v>
      </c>
      <c r="BJ24" t="s">
        <v>45</v>
      </c>
      <c r="BK24" t="s">
        <v>1376</v>
      </c>
      <c r="BL24" t="s">
        <v>30</v>
      </c>
      <c r="BM24" t="s">
        <v>1666</v>
      </c>
      <c r="BN24" t="s">
        <v>1634</v>
      </c>
      <c r="BO24" t="s">
        <v>43</v>
      </c>
      <c r="BP24" t="s">
        <v>1387</v>
      </c>
      <c r="BR24" t="s">
        <v>30</v>
      </c>
      <c r="BS24" t="s">
        <v>1866</v>
      </c>
      <c r="BT24" t="s">
        <v>1381</v>
      </c>
      <c r="BU24" t="s">
        <v>46</v>
      </c>
      <c r="BV24" t="s">
        <v>1793</v>
      </c>
      <c r="BW24" t="s">
        <v>1389</v>
      </c>
      <c r="BX24" t="s">
        <v>1858</v>
      </c>
      <c r="BY24" t="s">
        <v>33</v>
      </c>
      <c r="BZ24" t="s">
        <v>1631</v>
      </c>
      <c r="CA24" t="s">
        <v>43</v>
      </c>
      <c r="CB24" t="s">
        <v>1632</v>
      </c>
      <c r="CC24" t="s">
        <v>1621</v>
      </c>
      <c r="CD24" t="s">
        <v>59</v>
      </c>
      <c r="CE24" t="s">
        <v>1633</v>
      </c>
      <c r="CF24" t="s">
        <v>1669</v>
      </c>
      <c r="CG24" t="s">
        <v>39</v>
      </c>
      <c r="CH24" t="s">
        <v>1794</v>
      </c>
      <c r="CI24" t="s">
        <v>1397</v>
      </c>
      <c r="CJ24" t="s">
        <v>1867</v>
      </c>
      <c r="CK24" t="s">
        <v>1387</v>
      </c>
      <c r="CL24" t="s">
        <v>43</v>
      </c>
      <c r="CM24" t="s">
        <v>30</v>
      </c>
      <c r="CN24" t="s">
        <v>1402</v>
      </c>
      <c r="CO24" t="s">
        <v>1671</v>
      </c>
      <c r="CP24" t="s">
        <v>1631</v>
      </c>
      <c r="CQ24" t="s">
        <v>47</v>
      </c>
      <c r="CR24" t="s">
        <v>1672</v>
      </c>
      <c r="CS24" t="s">
        <v>39</v>
      </c>
      <c r="CT24" t="s">
        <v>1673</v>
      </c>
      <c r="CU24" t="s">
        <v>46</v>
      </c>
      <c r="CV24" t="s">
        <v>41</v>
      </c>
    </row>
    <row r="25" spans="1:100" x14ac:dyDescent="0.25">
      <c r="A25" t="s">
        <v>1641</v>
      </c>
      <c r="B25" t="s">
        <v>1637</v>
      </c>
      <c r="C25" t="s">
        <v>1296</v>
      </c>
      <c r="E25" t="s">
        <v>28</v>
      </c>
      <c r="F25" t="s">
        <v>30</v>
      </c>
      <c r="G25" t="s">
        <v>1373</v>
      </c>
      <c r="H25" t="s">
        <v>1637</v>
      </c>
      <c r="I25" t="s">
        <v>32</v>
      </c>
      <c r="J25" t="s">
        <v>45</v>
      </c>
      <c r="K25" t="s">
        <v>49</v>
      </c>
      <c r="L25" t="s">
        <v>38</v>
      </c>
      <c r="M25" t="s">
        <v>1868</v>
      </c>
      <c r="N25" t="s">
        <v>1381</v>
      </c>
      <c r="O25" t="s">
        <v>43</v>
      </c>
      <c r="P25" t="s">
        <v>45</v>
      </c>
      <c r="Q25" t="s">
        <v>1869</v>
      </c>
      <c r="R25" t="s">
        <v>1383</v>
      </c>
      <c r="S25" t="s">
        <v>1384</v>
      </c>
      <c r="T25" t="s">
        <v>43</v>
      </c>
      <c r="U25" t="s">
        <v>30</v>
      </c>
      <c r="V25" t="s">
        <v>1641</v>
      </c>
      <c r="X25" t="s">
        <v>27</v>
      </c>
      <c r="Y25" t="s">
        <v>1870</v>
      </c>
      <c r="Z25" t="s">
        <v>29</v>
      </c>
      <c r="AA25" t="s">
        <v>31</v>
      </c>
      <c r="AB25" t="s">
        <v>30</v>
      </c>
      <c r="AC25" t="s">
        <v>114</v>
      </c>
      <c r="AD25" t="s">
        <v>30</v>
      </c>
      <c r="AE25" t="s">
        <v>1737</v>
      </c>
      <c r="AF25" t="s">
        <v>30</v>
      </c>
      <c r="AH25" t="s">
        <v>114</v>
      </c>
      <c r="AI25" t="s">
        <v>1662</v>
      </c>
      <c r="AJ25" t="s">
        <v>43</v>
      </c>
      <c r="AK25" t="s">
        <v>41</v>
      </c>
      <c r="AL25" t="s">
        <v>1399</v>
      </c>
      <c r="AM25" t="s">
        <v>47</v>
      </c>
      <c r="AN25" t="s">
        <v>1400</v>
      </c>
      <c r="AO25" t="s">
        <v>1871</v>
      </c>
      <c r="AP25" t="s">
        <v>1642</v>
      </c>
      <c r="AQ25" t="s">
        <v>1872</v>
      </c>
      <c r="AR25" t="s">
        <v>47</v>
      </c>
      <c r="AS25" t="s">
        <v>43</v>
      </c>
      <c r="AT25" t="s">
        <v>26</v>
      </c>
      <c r="AU25" t="s">
        <v>27</v>
      </c>
      <c r="AV25" t="s">
        <v>1665</v>
      </c>
      <c r="AW25" t="s">
        <v>712</v>
      </c>
      <c r="AX25" t="s">
        <v>1376</v>
      </c>
      <c r="AY25" t="s">
        <v>1377</v>
      </c>
      <c r="AZ25" t="s">
        <v>1641</v>
      </c>
      <c r="BA25" t="s">
        <v>119</v>
      </c>
      <c r="BB25" t="s">
        <v>114</v>
      </c>
      <c r="BC25" t="s">
        <v>27</v>
      </c>
      <c r="BD25" t="s">
        <v>1379</v>
      </c>
      <c r="BE25" t="s">
        <v>1380</v>
      </c>
      <c r="BF25" t="s">
        <v>45</v>
      </c>
      <c r="BG25" t="s">
        <v>40</v>
      </c>
      <c r="BH25" t="s">
        <v>1377</v>
      </c>
      <c r="BI25" t="s">
        <v>47</v>
      </c>
      <c r="BJ25" t="s">
        <v>45</v>
      </c>
      <c r="BK25" t="s">
        <v>1376</v>
      </c>
      <c r="BL25" t="s">
        <v>30</v>
      </c>
      <c r="BM25" t="s">
        <v>1666</v>
      </c>
      <c r="BN25" t="s">
        <v>1641</v>
      </c>
      <c r="BO25" t="s">
        <v>43</v>
      </c>
      <c r="BP25" t="s">
        <v>1387</v>
      </c>
      <c r="BR25" t="s">
        <v>30</v>
      </c>
      <c r="BS25" t="s">
        <v>1873</v>
      </c>
      <c r="BT25" t="s">
        <v>1381</v>
      </c>
      <c r="BU25" t="s">
        <v>46</v>
      </c>
      <c r="BV25" t="s">
        <v>43</v>
      </c>
      <c r="BW25" t="s">
        <v>1389</v>
      </c>
      <c r="BX25" t="s">
        <v>1390</v>
      </c>
      <c r="BY25" t="s">
        <v>33</v>
      </c>
      <c r="BZ25" t="s">
        <v>1637</v>
      </c>
      <c r="CA25" t="s">
        <v>1392</v>
      </c>
      <c r="CB25" t="s">
        <v>1638</v>
      </c>
      <c r="CC25" t="s">
        <v>1639</v>
      </c>
      <c r="CD25" t="s">
        <v>49</v>
      </c>
      <c r="CE25" t="s">
        <v>1640</v>
      </c>
      <c r="CF25" t="s">
        <v>1669</v>
      </c>
      <c r="CG25" t="s">
        <v>39</v>
      </c>
      <c r="CH25" t="s">
        <v>1396</v>
      </c>
      <c r="CI25" t="s">
        <v>1397</v>
      </c>
      <c r="CJ25" t="s">
        <v>1874</v>
      </c>
      <c r="CK25" t="s">
        <v>1387</v>
      </c>
      <c r="CL25" t="s">
        <v>1392</v>
      </c>
      <c r="CM25" t="s">
        <v>30</v>
      </c>
      <c r="CN25" t="s">
        <v>1402</v>
      </c>
      <c r="CO25" t="s">
        <v>1671</v>
      </c>
      <c r="CP25" t="s">
        <v>1637</v>
      </c>
      <c r="CQ25" t="s">
        <v>47</v>
      </c>
      <c r="CR25" t="s">
        <v>1733</v>
      </c>
      <c r="CS25" t="s">
        <v>39</v>
      </c>
      <c r="CT25" t="s">
        <v>1673</v>
      </c>
      <c r="CU25" t="s">
        <v>46</v>
      </c>
      <c r="CV25" t="s">
        <v>41</v>
      </c>
    </row>
    <row r="26" spans="1:100" x14ac:dyDescent="0.25">
      <c r="A26" t="s">
        <v>160</v>
      </c>
      <c r="B26" t="s">
        <v>155</v>
      </c>
      <c r="C26" t="s">
        <v>1296</v>
      </c>
      <c r="E26" t="s">
        <v>28</v>
      </c>
      <c r="F26" t="s">
        <v>30</v>
      </c>
      <c r="G26" t="s">
        <v>1373</v>
      </c>
      <c r="H26" t="s">
        <v>155</v>
      </c>
      <c r="I26" t="s">
        <v>32</v>
      </c>
      <c r="J26" t="s">
        <v>45</v>
      </c>
      <c r="K26" t="s">
        <v>158</v>
      </c>
      <c r="L26" t="s">
        <v>38</v>
      </c>
      <c r="M26" t="s">
        <v>1875</v>
      </c>
      <c r="N26" t="s">
        <v>1381</v>
      </c>
      <c r="O26" t="s">
        <v>43</v>
      </c>
      <c r="P26" t="s">
        <v>45</v>
      </c>
      <c r="Q26" t="s">
        <v>1876</v>
      </c>
      <c r="R26" t="s">
        <v>1383</v>
      </c>
      <c r="S26" t="s">
        <v>1384</v>
      </c>
      <c r="T26" t="s">
        <v>43</v>
      </c>
      <c r="U26" t="s">
        <v>30</v>
      </c>
      <c r="V26" t="s">
        <v>160</v>
      </c>
      <c r="X26" t="s">
        <v>27</v>
      </c>
      <c r="Y26" t="s">
        <v>1877</v>
      </c>
      <c r="Z26" t="s">
        <v>29</v>
      </c>
      <c r="AA26" t="s">
        <v>31</v>
      </c>
      <c r="AB26" t="s">
        <v>30</v>
      </c>
      <c r="AC26" t="s">
        <v>114</v>
      </c>
      <c r="AD26" t="s">
        <v>30</v>
      </c>
      <c r="AE26" t="s">
        <v>1737</v>
      </c>
      <c r="AF26" t="s">
        <v>30</v>
      </c>
      <c r="AH26" t="s">
        <v>114</v>
      </c>
      <c r="AI26" t="s">
        <v>1662</v>
      </c>
      <c r="AJ26" t="s">
        <v>43</v>
      </c>
      <c r="AK26" t="s">
        <v>41</v>
      </c>
      <c r="AL26" t="s">
        <v>1399</v>
      </c>
      <c r="AM26" t="s">
        <v>47</v>
      </c>
      <c r="AN26" t="s">
        <v>1400</v>
      </c>
      <c r="AO26" t="s">
        <v>1878</v>
      </c>
      <c r="AP26" t="s">
        <v>161</v>
      </c>
      <c r="AQ26" t="s">
        <v>1879</v>
      </c>
      <c r="AR26" t="s">
        <v>47</v>
      </c>
      <c r="AS26" t="s">
        <v>43</v>
      </c>
      <c r="AT26" t="s">
        <v>26</v>
      </c>
      <c r="AU26" t="s">
        <v>27</v>
      </c>
      <c r="AV26" t="s">
        <v>1665</v>
      </c>
      <c r="AW26" t="s">
        <v>712</v>
      </c>
      <c r="AX26" t="s">
        <v>1376</v>
      </c>
      <c r="AY26" t="s">
        <v>1377</v>
      </c>
      <c r="AZ26" t="s">
        <v>160</v>
      </c>
      <c r="BA26" t="s">
        <v>115</v>
      </c>
      <c r="BB26" t="s">
        <v>114</v>
      </c>
      <c r="BC26" t="s">
        <v>27</v>
      </c>
      <c r="BD26" t="s">
        <v>1379</v>
      </c>
      <c r="BE26" t="s">
        <v>1380</v>
      </c>
      <c r="BF26" t="s">
        <v>45</v>
      </c>
      <c r="BG26" t="s">
        <v>40</v>
      </c>
      <c r="BH26" t="s">
        <v>1377</v>
      </c>
      <c r="BI26" t="s">
        <v>47</v>
      </c>
      <c r="BJ26" t="s">
        <v>45</v>
      </c>
      <c r="BK26" t="s">
        <v>1376</v>
      </c>
      <c r="BL26" t="s">
        <v>30</v>
      </c>
      <c r="BM26" t="s">
        <v>1666</v>
      </c>
      <c r="BN26" t="s">
        <v>160</v>
      </c>
      <c r="BO26" t="s">
        <v>43</v>
      </c>
      <c r="BP26" t="s">
        <v>1387</v>
      </c>
      <c r="BR26" t="s">
        <v>30</v>
      </c>
      <c r="BS26" t="s">
        <v>1880</v>
      </c>
      <c r="BT26" t="s">
        <v>1381</v>
      </c>
      <c r="BU26" t="s">
        <v>46</v>
      </c>
      <c r="BV26" t="s">
        <v>43</v>
      </c>
      <c r="BW26" t="s">
        <v>1389</v>
      </c>
      <c r="BX26" t="s">
        <v>1390</v>
      </c>
      <c r="BY26" t="s">
        <v>33</v>
      </c>
      <c r="BZ26" t="s">
        <v>155</v>
      </c>
      <c r="CA26" t="s">
        <v>1392</v>
      </c>
      <c r="CB26" t="s">
        <v>157</v>
      </c>
      <c r="CC26" t="s">
        <v>1437</v>
      </c>
      <c r="CD26" t="s">
        <v>158</v>
      </c>
      <c r="CE26" t="s">
        <v>159</v>
      </c>
      <c r="CF26" t="s">
        <v>1669</v>
      </c>
      <c r="CG26" t="s">
        <v>39</v>
      </c>
      <c r="CH26" t="s">
        <v>1396</v>
      </c>
      <c r="CI26" t="s">
        <v>1397</v>
      </c>
      <c r="CJ26" t="s">
        <v>1881</v>
      </c>
      <c r="CK26" t="s">
        <v>1387</v>
      </c>
      <c r="CL26" t="s">
        <v>1392</v>
      </c>
      <c r="CM26" t="s">
        <v>30</v>
      </c>
      <c r="CN26" t="s">
        <v>1402</v>
      </c>
      <c r="CO26" t="s">
        <v>1671</v>
      </c>
      <c r="CP26" t="s">
        <v>155</v>
      </c>
      <c r="CQ26" t="s">
        <v>47</v>
      </c>
      <c r="CR26" t="s">
        <v>1672</v>
      </c>
      <c r="CS26" t="s">
        <v>39</v>
      </c>
      <c r="CT26" t="s">
        <v>1673</v>
      </c>
      <c r="CU26" t="s">
        <v>46</v>
      </c>
      <c r="CV26" t="s">
        <v>41</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CD2F5-F979-434E-903F-8C921AF6C80D}">
  <dimension ref="A3:C16"/>
  <sheetViews>
    <sheetView zoomScaleNormal="100" workbookViewId="0">
      <selection activeCell="A3" sqref="A3"/>
    </sheetView>
  </sheetViews>
  <sheetFormatPr defaultRowHeight="15" x14ac:dyDescent="0.25"/>
  <cols>
    <col min="1" max="1" width="26.140625" bestFit="1" customWidth="1"/>
    <col min="2" max="2" width="26.42578125" customWidth="1"/>
    <col min="3" max="3" width="14.140625" customWidth="1"/>
    <col min="4" max="4" width="10.5703125" bestFit="1" customWidth="1"/>
  </cols>
  <sheetData>
    <row r="3" spans="1:3" x14ac:dyDescent="0.25">
      <c r="A3" s="1" t="s">
        <v>9</v>
      </c>
      <c r="B3" s="1" t="s">
        <v>17</v>
      </c>
      <c r="C3" s="1" t="s">
        <v>5</v>
      </c>
    </row>
    <row r="4" spans="1:3" x14ac:dyDescent="0.25">
      <c r="A4" t="s">
        <v>155</v>
      </c>
    </row>
    <row r="5" spans="1:3" x14ac:dyDescent="0.25">
      <c r="B5" t="s">
        <v>40</v>
      </c>
    </row>
    <row r="6" spans="1:3" x14ac:dyDescent="0.25">
      <c r="C6" t="s">
        <v>31</v>
      </c>
    </row>
    <row r="7" spans="1:3" x14ac:dyDescent="0.25">
      <c r="A7" t="s">
        <v>162</v>
      </c>
    </row>
    <row r="8" spans="1:3" x14ac:dyDescent="0.25">
      <c r="B8" t="s">
        <v>40</v>
      </c>
    </row>
    <row r="9" spans="1:3" x14ac:dyDescent="0.25">
      <c r="C9" t="s">
        <v>31</v>
      </c>
    </row>
    <row r="10" spans="1:3" x14ac:dyDescent="0.25">
      <c r="A10" t="s">
        <v>65</v>
      </c>
    </row>
    <row r="11" spans="1:3" x14ac:dyDescent="0.25">
      <c r="B11" t="s">
        <v>40</v>
      </c>
    </row>
    <row r="12" spans="1:3" x14ac:dyDescent="0.25">
      <c r="C12" t="s">
        <v>31</v>
      </c>
    </row>
    <row r="13" spans="1:3" x14ac:dyDescent="0.25">
      <c r="A13" t="s">
        <v>34</v>
      </c>
    </row>
    <row r="14" spans="1:3" x14ac:dyDescent="0.25">
      <c r="B14" t="s">
        <v>40</v>
      </c>
    </row>
    <row r="15" spans="1:3" x14ac:dyDescent="0.25">
      <c r="C15" t="s">
        <v>31</v>
      </c>
    </row>
    <row r="16" spans="1:3" x14ac:dyDescent="0.25">
      <c r="A16" t="s">
        <v>105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BAE63-5EE1-4F1B-A9E4-CD887223A333}">
  <dimension ref="A1:F412"/>
  <sheetViews>
    <sheetView zoomScale="130" zoomScaleNormal="130" workbookViewId="0">
      <selection sqref="A1:F412"/>
    </sheetView>
  </sheetViews>
  <sheetFormatPr defaultRowHeight="15" x14ac:dyDescent="0.25"/>
  <cols>
    <col min="1" max="1" width="35.28515625" style="22" bestFit="1" customWidth="1"/>
    <col min="2" max="2" width="8.5703125" style="22" bestFit="1" customWidth="1"/>
    <col min="3" max="3" width="20.5703125" style="23" bestFit="1" customWidth="1"/>
    <col min="4" max="4" width="81.140625" style="25" bestFit="1" customWidth="1"/>
    <col min="5" max="5" width="20.7109375" bestFit="1" customWidth="1"/>
    <col min="6" max="6" width="17.28515625" bestFit="1" customWidth="1"/>
  </cols>
  <sheetData>
    <row r="1" spans="1:6" x14ac:dyDescent="0.25">
      <c r="A1" s="22" t="s">
        <v>171</v>
      </c>
      <c r="B1" s="22" t="s">
        <v>172</v>
      </c>
      <c r="C1" s="23" t="s">
        <v>585</v>
      </c>
      <c r="D1" s="23" t="s">
        <v>586</v>
      </c>
      <c r="E1" s="22" t="s">
        <v>596</v>
      </c>
      <c r="F1" s="22" t="s">
        <v>600</v>
      </c>
    </row>
    <row r="2" spans="1:6" x14ac:dyDescent="0.25">
      <c r="A2" s="22" t="s">
        <v>489</v>
      </c>
      <c r="B2" s="22">
        <v>20</v>
      </c>
      <c r="C2" s="23">
        <v>0.95</v>
      </c>
      <c r="E2" s="22"/>
      <c r="F2" s="22"/>
    </row>
    <row r="3" spans="1:6" x14ac:dyDescent="0.25">
      <c r="A3" s="22" t="s">
        <v>490</v>
      </c>
      <c r="B3" s="22">
        <v>16</v>
      </c>
      <c r="C3" s="23">
        <v>0.9</v>
      </c>
      <c r="D3" s="25" t="s">
        <v>589</v>
      </c>
      <c r="E3" s="22"/>
      <c r="F3" s="22"/>
    </row>
    <row r="4" spans="1:6" x14ac:dyDescent="0.25">
      <c r="A4" s="22" t="s">
        <v>491</v>
      </c>
      <c r="B4" s="22">
        <v>15</v>
      </c>
      <c r="C4" s="23">
        <v>0.8</v>
      </c>
      <c r="D4" s="25" t="s">
        <v>590</v>
      </c>
      <c r="E4" s="22"/>
      <c r="F4" s="22"/>
    </row>
    <row r="5" spans="1:6" x14ac:dyDescent="0.25">
      <c r="A5" s="22" t="s">
        <v>492</v>
      </c>
      <c r="B5" s="22">
        <v>13</v>
      </c>
      <c r="E5" s="22"/>
      <c r="F5" s="22"/>
    </row>
    <row r="6" spans="1:6" x14ac:dyDescent="0.25">
      <c r="A6" s="22" t="s">
        <v>493</v>
      </c>
      <c r="B6" s="22">
        <v>13</v>
      </c>
      <c r="E6" s="22"/>
      <c r="F6" s="22"/>
    </row>
    <row r="7" spans="1:6" x14ac:dyDescent="0.25">
      <c r="A7" s="24" t="s">
        <v>494</v>
      </c>
      <c r="B7" s="22">
        <v>12</v>
      </c>
      <c r="E7" s="22"/>
      <c r="F7" s="22"/>
    </row>
    <row r="8" spans="1:6" x14ac:dyDescent="0.25">
      <c r="A8" s="22" t="s">
        <v>495</v>
      </c>
      <c r="B8" s="22">
        <v>12</v>
      </c>
      <c r="E8" s="22"/>
      <c r="F8" s="22"/>
    </row>
    <row r="9" spans="1:6" x14ac:dyDescent="0.25">
      <c r="A9" s="22" t="s">
        <v>496</v>
      </c>
      <c r="B9" s="22">
        <v>12</v>
      </c>
      <c r="E9" s="22"/>
      <c r="F9" s="22"/>
    </row>
    <row r="10" spans="1:6" x14ac:dyDescent="0.25">
      <c r="A10" s="22" t="s">
        <v>497</v>
      </c>
      <c r="B10" s="22">
        <v>12</v>
      </c>
      <c r="E10" s="22"/>
      <c r="F10" s="22"/>
    </row>
    <row r="11" spans="1:6" x14ac:dyDescent="0.25">
      <c r="A11" s="22" t="s">
        <v>498</v>
      </c>
      <c r="B11" s="22">
        <v>11</v>
      </c>
      <c r="E11" s="22"/>
      <c r="F11" s="22"/>
    </row>
    <row r="12" spans="1:6" x14ac:dyDescent="0.25">
      <c r="A12" s="22" t="s">
        <v>499</v>
      </c>
      <c r="B12" s="22">
        <v>11</v>
      </c>
      <c r="E12" s="22"/>
      <c r="F12" s="22"/>
    </row>
    <row r="13" spans="1:6" x14ac:dyDescent="0.25">
      <c r="A13" s="22" t="s">
        <v>500</v>
      </c>
      <c r="B13" s="22">
        <v>11</v>
      </c>
      <c r="E13" s="22"/>
      <c r="F13" s="22"/>
    </row>
    <row r="14" spans="1:6" x14ac:dyDescent="0.25">
      <c r="A14" s="22" t="s">
        <v>501</v>
      </c>
      <c r="B14" s="22">
        <v>11</v>
      </c>
      <c r="E14" s="22"/>
      <c r="F14" s="22"/>
    </row>
    <row r="15" spans="1:6" x14ac:dyDescent="0.25">
      <c r="A15" s="22" t="s">
        <v>502</v>
      </c>
      <c r="B15" s="22">
        <v>10</v>
      </c>
      <c r="E15" s="22"/>
      <c r="F15" s="22"/>
    </row>
    <row r="16" spans="1:6" x14ac:dyDescent="0.25">
      <c r="A16" s="22" t="s">
        <v>503</v>
      </c>
      <c r="B16" s="22">
        <v>10</v>
      </c>
      <c r="E16" s="22"/>
      <c r="F16" s="22"/>
    </row>
    <row r="17" spans="1:6" x14ac:dyDescent="0.25">
      <c r="A17" s="22" t="s">
        <v>504</v>
      </c>
      <c r="B17" s="22">
        <v>10</v>
      </c>
      <c r="E17" s="22"/>
      <c r="F17" s="22"/>
    </row>
    <row r="18" spans="1:6" x14ac:dyDescent="0.25">
      <c r="A18" s="22" t="s">
        <v>505</v>
      </c>
      <c r="B18" s="22">
        <v>10</v>
      </c>
      <c r="E18" s="22"/>
      <c r="F18" s="22"/>
    </row>
    <row r="19" spans="1:6" x14ac:dyDescent="0.25">
      <c r="A19" s="22" t="s">
        <v>506</v>
      </c>
      <c r="B19" s="22">
        <v>10</v>
      </c>
      <c r="E19" s="22"/>
      <c r="F19" s="22"/>
    </row>
    <row r="20" spans="1:6" x14ac:dyDescent="0.25">
      <c r="A20" s="22" t="s">
        <v>507</v>
      </c>
      <c r="B20" s="22">
        <v>9</v>
      </c>
      <c r="E20" s="22"/>
      <c r="F20" s="22"/>
    </row>
    <row r="21" spans="1:6" x14ac:dyDescent="0.25">
      <c r="A21" s="22" t="s">
        <v>508</v>
      </c>
      <c r="B21" s="22">
        <v>9</v>
      </c>
      <c r="E21" s="22"/>
      <c r="F21" s="22"/>
    </row>
    <row r="22" spans="1:6" x14ac:dyDescent="0.25">
      <c r="A22" s="22" t="s">
        <v>509</v>
      </c>
      <c r="B22" s="22">
        <v>9</v>
      </c>
      <c r="E22" s="22"/>
      <c r="F22" s="22"/>
    </row>
    <row r="23" spans="1:6" x14ac:dyDescent="0.25">
      <c r="A23" s="22" t="s">
        <v>510</v>
      </c>
      <c r="B23" s="22">
        <v>9</v>
      </c>
      <c r="E23" s="22"/>
      <c r="F23" s="22"/>
    </row>
    <row r="24" spans="1:6" x14ac:dyDescent="0.25">
      <c r="A24" s="22" t="s">
        <v>511</v>
      </c>
      <c r="B24" s="22">
        <v>9</v>
      </c>
      <c r="E24" s="22"/>
      <c r="F24" s="22"/>
    </row>
    <row r="25" spans="1:6" x14ac:dyDescent="0.25">
      <c r="A25" s="22" t="s">
        <v>512</v>
      </c>
      <c r="B25" s="22">
        <v>9</v>
      </c>
      <c r="E25" s="22"/>
      <c r="F25" s="22"/>
    </row>
    <row r="26" spans="1:6" x14ac:dyDescent="0.25">
      <c r="A26" s="22" t="s">
        <v>513</v>
      </c>
      <c r="B26" s="22">
        <v>8</v>
      </c>
      <c r="E26" s="22"/>
      <c r="F26" s="22"/>
    </row>
    <row r="27" spans="1:6" x14ac:dyDescent="0.25">
      <c r="A27" s="22" t="s">
        <v>514</v>
      </c>
      <c r="B27" s="22">
        <v>8</v>
      </c>
      <c r="E27" s="22"/>
      <c r="F27" s="22"/>
    </row>
    <row r="28" spans="1:6" x14ac:dyDescent="0.25">
      <c r="A28" s="22" t="s">
        <v>515</v>
      </c>
      <c r="B28" s="22">
        <v>8</v>
      </c>
      <c r="E28" s="22"/>
      <c r="F28" s="22"/>
    </row>
    <row r="29" spans="1:6" x14ac:dyDescent="0.25">
      <c r="A29" s="22" t="s">
        <v>516</v>
      </c>
      <c r="B29" s="22">
        <v>8</v>
      </c>
      <c r="E29" s="22"/>
      <c r="F29" s="22"/>
    </row>
    <row r="30" spans="1:6" x14ac:dyDescent="0.25">
      <c r="A30" s="22" t="s">
        <v>517</v>
      </c>
      <c r="B30" s="22">
        <v>8</v>
      </c>
      <c r="E30" s="22"/>
      <c r="F30" s="22"/>
    </row>
    <row r="31" spans="1:6" x14ac:dyDescent="0.25">
      <c r="A31" s="22" t="s">
        <v>518</v>
      </c>
      <c r="B31" s="22">
        <v>8</v>
      </c>
      <c r="E31" s="22"/>
      <c r="F31" s="22"/>
    </row>
    <row r="32" spans="1:6" x14ac:dyDescent="0.25">
      <c r="A32" s="22" t="s">
        <v>519</v>
      </c>
      <c r="B32" s="22">
        <v>8</v>
      </c>
      <c r="E32" s="22"/>
      <c r="F32" s="22"/>
    </row>
    <row r="33" spans="1:6" x14ac:dyDescent="0.25">
      <c r="A33" s="22" t="s">
        <v>520</v>
      </c>
      <c r="B33" s="22">
        <v>8</v>
      </c>
      <c r="E33" s="22"/>
      <c r="F33" s="22"/>
    </row>
    <row r="34" spans="1:6" x14ac:dyDescent="0.25">
      <c r="A34" s="22" t="s">
        <v>521</v>
      </c>
      <c r="B34" s="22">
        <v>8</v>
      </c>
      <c r="E34" s="22"/>
      <c r="F34" s="22"/>
    </row>
    <row r="35" spans="1:6" x14ac:dyDescent="0.25">
      <c r="A35" s="22" t="s">
        <v>522</v>
      </c>
      <c r="B35" s="22">
        <v>7</v>
      </c>
      <c r="E35" s="22"/>
      <c r="F35" s="22"/>
    </row>
    <row r="36" spans="1:6" x14ac:dyDescent="0.25">
      <c r="A36" s="22" t="s">
        <v>523</v>
      </c>
      <c r="B36" s="22">
        <v>7</v>
      </c>
      <c r="E36" s="22"/>
      <c r="F36" s="22"/>
    </row>
    <row r="37" spans="1:6" x14ac:dyDescent="0.25">
      <c r="A37" s="22" t="s">
        <v>524</v>
      </c>
      <c r="B37" s="22">
        <v>7</v>
      </c>
      <c r="E37" s="22"/>
      <c r="F37" s="22"/>
    </row>
    <row r="38" spans="1:6" x14ac:dyDescent="0.25">
      <c r="A38" s="22" t="s">
        <v>525</v>
      </c>
      <c r="B38" s="22">
        <v>7</v>
      </c>
      <c r="E38" s="22"/>
      <c r="F38" s="22"/>
    </row>
    <row r="39" spans="1:6" x14ac:dyDescent="0.25">
      <c r="A39" s="22" t="s">
        <v>526</v>
      </c>
      <c r="B39" s="22">
        <v>7</v>
      </c>
      <c r="E39" s="22"/>
      <c r="F39" s="22"/>
    </row>
    <row r="40" spans="1:6" x14ac:dyDescent="0.25">
      <c r="A40" s="22" t="s">
        <v>527</v>
      </c>
      <c r="B40" s="22">
        <v>7</v>
      </c>
      <c r="E40" s="22"/>
      <c r="F40" s="22"/>
    </row>
    <row r="41" spans="1:6" x14ac:dyDescent="0.25">
      <c r="A41" s="22" t="s">
        <v>528</v>
      </c>
      <c r="B41" s="22">
        <v>7</v>
      </c>
      <c r="E41" s="22"/>
      <c r="F41" s="22"/>
    </row>
    <row r="42" spans="1:6" ht="24" x14ac:dyDescent="0.25">
      <c r="A42" s="22" t="s">
        <v>529</v>
      </c>
      <c r="B42" s="22">
        <v>7</v>
      </c>
      <c r="C42" s="23">
        <v>0.8</v>
      </c>
      <c r="D42" s="25" t="s">
        <v>588</v>
      </c>
      <c r="E42" s="22"/>
      <c r="F42" s="22"/>
    </row>
    <row r="43" spans="1:6" x14ac:dyDescent="0.25">
      <c r="A43" s="22" t="s">
        <v>530</v>
      </c>
      <c r="B43" s="22">
        <v>6</v>
      </c>
      <c r="C43" s="23">
        <v>0</v>
      </c>
      <c r="D43" s="25" t="s">
        <v>587</v>
      </c>
      <c r="E43" s="22"/>
      <c r="F43" s="22"/>
    </row>
    <row r="44" spans="1:6" x14ac:dyDescent="0.25">
      <c r="A44" s="22" t="s">
        <v>531</v>
      </c>
      <c r="B44" s="22">
        <v>6</v>
      </c>
      <c r="C44" s="23">
        <v>0.7</v>
      </c>
      <c r="E44" s="22"/>
      <c r="F44" s="22"/>
    </row>
    <row r="45" spans="1:6" x14ac:dyDescent="0.25">
      <c r="A45" s="22" t="s">
        <v>532</v>
      </c>
      <c r="B45" s="22">
        <v>6</v>
      </c>
      <c r="E45" s="22"/>
      <c r="F45" s="22"/>
    </row>
    <row r="46" spans="1:6" x14ac:dyDescent="0.25">
      <c r="A46" s="22" t="s">
        <v>533</v>
      </c>
      <c r="B46" s="22">
        <v>6</v>
      </c>
      <c r="E46" s="22"/>
      <c r="F46" s="22"/>
    </row>
    <row r="47" spans="1:6" x14ac:dyDescent="0.25">
      <c r="A47" s="22" t="s">
        <v>534</v>
      </c>
      <c r="B47" s="22">
        <v>6</v>
      </c>
      <c r="E47" s="22"/>
      <c r="F47" s="22"/>
    </row>
    <row r="48" spans="1:6" x14ac:dyDescent="0.25">
      <c r="A48" s="22" t="s">
        <v>535</v>
      </c>
      <c r="B48" s="22">
        <v>6</v>
      </c>
      <c r="E48" s="22"/>
      <c r="F48" s="22"/>
    </row>
    <row r="49" spans="1:6" x14ac:dyDescent="0.25">
      <c r="A49" s="22" t="s">
        <v>536</v>
      </c>
      <c r="B49" s="22">
        <v>6</v>
      </c>
      <c r="E49" s="22"/>
      <c r="F49" s="22"/>
    </row>
    <row r="50" spans="1:6" x14ac:dyDescent="0.25">
      <c r="A50" s="22" t="s">
        <v>537</v>
      </c>
      <c r="B50" s="22">
        <v>5</v>
      </c>
      <c r="E50" s="22"/>
      <c r="F50" s="22"/>
    </row>
    <row r="51" spans="1:6" x14ac:dyDescent="0.25">
      <c r="A51" s="22" t="s">
        <v>538</v>
      </c>
      <c r="B51" s="22">
        <v>5</v>
      </c>
      <c r="E51" s="22"/>
      <c r="F51" s="22"/>
    </row>
    <row r="52" spans="1:6" x14ac:dyDescent="0.25">
      <c r="A52" s="22" t="s">
        <v>539</v>
      </c>
      <c r="B52" s="22">
        <v>5</v>
      </c>
      <c r="E52" s="22"/>
      <c r="F52" s="22"/>
    </row>
    <row r="53" spans="1:6" x14ac:dyDescent="0.25">
      <c r="A53" s="22" t="s">
        <v>540</v>
      </c>
      <c r="B53" s="22">
        <v>5</v>
      </c>
      <c r="E53" s="22"/>
      <c r="F53" s="22"/>
    </row>
    <row r="54" spans="1:6" x14ac:dyDescent="0.25">
      <c r="A54" s="22" t="s">
        <v>541</v>
      </c>
      <c r="B54" s="22">
        <v>5</v>
      </c>
      <c r="E54" s="22"/>
      <c r="F54" s="22"/>
    </row>
    <row r="55" spans="1:6" x14ac:dyDescent="0.25">
      <c r="A55" s="22" t="s">
        <v>542</v>
      </c>
      <c r="B55" s="22">
        <v>5</v>
      </c>
      <c r="E55" s="22"/>
      <c r="F55" s="22"/>
    </row>
    <row r="56" spans="1:6" x14ac:dyDescent="0.25">
      <c r="A56" s="22" t="s">
        <v>543</v>
      </c>
      <c r="B56" s="22">
        <v>5</v>
      </c>
      <c r="E56" s="22"/>
      <c r="F56" s="22"/>
    </row>
    <row r="57" spans="1:6" x14ac:dyDescent="0.25">
      <c r="A57" s="22" t="s">
        <v>544</v>
      </c>
      <c r="B57" s="22">
        <v>4</v>
      </c>
      <c r="E57" s="22"/>
      <c r="F57" s="22"/>
    </row>
    <row r="58" spans="1:6" x14ac:dyDescent="0.25">
      <c r="A58" s="22" t="s">
        <v>545</v>
      </c>
      <c r="B58" s="22">
        <v>4</v>
      </c>
      <c r="E58" s="22"/>
      <c r="F58" s="22"/>
    </row>
    <row r="59" spans="1:6" x14ac:dyDescent="0.25">
      <c r="A59" s="22" t="s">
        <v>546</v>
      </c>
      <c r="B59" s="22">
        <v>4</v>
      </c>
      <c r="E59" s="22"/>
      <c r="F59" s="22"/>
    </row>
    <row r="60" spans="1:6" x14ac:dyDescent="0.25">
      <c r="A60" s="22" t="s">
        <v>547</v>
      </c>
      <c r="B60" s="22">
        <v>4</v>
      </c>
      <c r="E60" s="22"/>
      <c r="F60" s="22"/>
    </row>
    <row r="61" spans="1:6" x14ac:dyDescent="0.25">
      <c r="A61" s="22" t="s">
        <v>548</v>
      </c>
      <c r="B61" s="22">
        <v>4</v>
      </c>
      <c r="E61" s="22"/>
      <c r="F61" s="22"/>
    </row>
    <row r="62" spans="1:6" x14ac:dyDescent="0.25">
      <c r="A62" s="22" t="s">
        <v>549</v>
      </c>
      <c r="B62" s="22">
        <v>4</v>
      </c>
      <c r="E62" s="22"/>
      <c r="F62" s="22"/>
    </row>
    <row r="63" spans="1:6" x14ac:dyDescent="0.25">
      <c r="A63" s="22" t="s">
        <v>550</v>
      </c>
      <c r="B63" s="22">
        <v>4</v>
      </c>
      <c r="E63" s="22"/>
      <c r="F63" s="22"/>
    </row>
    <row r="64" spans="1:6" x14ac:dyDescent="0.25">
      <c r="A64" s="22" t="s">
        <v>551</v>
      </c>
      <c r="B64" s="22">
        <v>4</v>
      </c>
      <c r="E64" s="22"/>
      <c r="F64" s="22"/>
    </row>
    <row r="65" spans="1:6" x14ac:dyDescent="0.25">
      <c r="A65" s="22" t="s">
        <v>552</v>
      </c>
      <c r="B65" s="22">
        <v>4</v>
      </c>
      <c r="E65" s="22"/>
      <c r="F65" s="22"/>
    </row>
    <row r="66" spans="1:6" x14ac:dyDescent="0.25">
      <c r="A66" s="22" t="s">
        <v>553</v>
      </c>
      <c r="B66" s="22">
        <v>4</v>
      </c>
      <c r="E66" s="22"/>
      <c r="F66" s="22"/>
    </row>
    <row r="67" spans="1:6" x14ac:dyDescent="0.25">
      <c r="A67" s="22" t="s">
        <v>554</v>
      </c>
      <c r="B67" s="22">
        <v>3</v>
      </c>
      <c r="E67" s="22"/>
      <c r="F67" s="22"/>
    </row>
    <row r="68" spans="1:6" x14ac:dyDescent="0.25">
      <c r="A68" s="22" t="s">
        <v>555</v>
      </c>
      <c r="B68" s="22">
        <v>3</v>
      </c>
      <c r="E68" s="22"/>
      <c r="F68" s="22"/>
    </row>
    <row r="69" spans="1:6" x14ac:dyDescent="0.25">
      <c r="A69" s="22" t="s">
        <v>556</v>
      </c>
      <c r="B69" s="22">
        <v>3</v>
      </c>
      <c r="E69" s="22"/>
      <c r="F69" s="22"/>
    </row>
    <row r="70" spans="1:6" x14ac:dyDescent="0.25">
      <c r="A70" s="22" t="s">
        <v>557</v>
      </c>
      <c r="B70" s="22">
        <v>3</v>
      </c>
      <c r="E70" s="22"/>
      <c r="F70" s="22"/>
    </row>
    <row r="71" spans="1:6" x14ac:dyDescent="0.25">
      <c r="A71" s="22" t="s">
        <v>558</v>
      </c>
      <c r="B71" s="22">
        <v>3</v>
      </c>
      <c r="E71" s="22"/>
      <c r="F71" s="22"/>
    </row>
    <row r="72" spans="1:6" x14ac:dyDescent="0.25">
      <c r="A72" s="22" t="s">
        <v>559</v>
      </c>
      <c r="B72" s="22">
        <v>3</v>
      </c>
      <c r="E72" s="22"/>
      <c r="F72" s="22"/>
    </row>
    <row r="73" spans="1:6" x14ac:dyDescent="0.25">
      <c r="A73" s="22" t="s">
        <v>560</v>
      </c>
      <c r="B73" s="22">
        <v>3</v>
      </c>
      <c r="E73" s="22"/>
      <c r="F73" s="22"/>
    </row>
    <row r="74" spans="1:6" x14ac:dyDescent="0.25">
      <c r="A74" s="22" t="s">
        <v>561</v>
      </c>
      <c r="B74" s="22">
        <v>3</v>
      </c>
      <c r="E74" s="22"/>
      <c r="F74" s="22"/>
    </row>
    <row r="75" spans="1:6" x14ac:dyDescent="0.25">
      <c r="A75" s="22" t="s">
        <v>562</v>
      </c>
      <c r="B75" s="22">
        <v>3</v>
      </c>
      <c r="E75" s="22"/>
      <c r="F75" s="22"/>
    </row>
    <row r="76" spans="1:6" x14ac:dyDescent="0.25">
      <c r="A76" s="22" t="s">
        <v>563</v>
      </c>
      <c r="B76" s="22">
        <v>3</v>
      </c>
      <c r="E76" s="22"/>
      <c r="F76" s="22"/>
    </row>
    <row r="77" spans="1:6" x14ac:dyDescent="0.25">
      <c r="A77" s="22" t="s">
        <v>564</v>
      </c>
      <c r="B77" s="22">
        <v>3</v>
      </c>
      <c r="E77" s="22"/>
      <c r="F77" s="22"/>
    </row>
    <row r="78" spans="1:6" x14ac:dyDescent="0.25">
      <c r="A78" s="22" t="s">
        <v>565</v>
      </c>
      <c r="B78" s="22">
        <v>3</v>
      </c>
      <c r="E78" s="22"/>
      <c r="F78" s="22"/>
    </row>
    <row r="79" spans="1:6" x14ac:dyDescent="0.25">
      <c r="A79" s="22" t="s">
        <v>566</v>
      </c>
      <c r="B79" s="22">
        <v>3</v>
      </c>
      <c r="E79" s="22"/>
      <c r="F79" s="22"/>
    </row>
    <row r="80" spans="1:6" x14ac:dyDescent="0.25">
      <c r="A80" s="22" t="s">
        <v>567</v>
      </c>
      <c r="B80" s="22">
        <v>3</v>
      </c>
      <c r="E80" s="22"/>
      <c r="F80" s="22"/>
    </row>
    <row r="81" spans="1:6" x14ac:dyDescent="0.25">
      <c r="A81" s="22" t="s">
        <v>568</v>
      </c>
      <c r="B81" s="22">
        <v>3</v>
      </c>
      <c r="E81" s="22"/>
      <c r="F81" s="22"/>
    </row>
    <row r="82" spans="1:6" x14ac:dyDescent="0.25">
      <c r="A82" s="22" t="s">
        <v>569</v>
      </c>
      <c r="B82" s="22">
        <v>3</v>
      </c>
      <c r="E82" s="22"/>
      <c r="F82" s="22"/>
    </row>
    <row r="83" spans="1:6" x14ac:dyDescent="0.25">
      <c r="A83" s="22" t="s">
        <v>570</v>
      </c>
      <c r="B83" s="22">
        <v>3</v>
      </c>
      <c r="E83" s="22"/>
      <c r="F83" s="22"/>
    </row>
    <row r="84" spans="1:6" x14ac:dyDescent="0.25">
      <c r="A84" s="22" t="s">
        <v>571</v>
      </c>
      <c r="B84" s="22">
        <v>3</v>
      </c>
      <c r="E84" s="22"/>
      <c r="F84" s="22"/>
    </row>
    <row r="85" spans="1:6" x14ac:dyDescent="0.25">
      <c r="A85" s="22" t="s">
        <v>572</v>
      </c>
      <c r="B85" s="22">
        <v>3</v>
      </c>
      <c r="E85" s="22"/>
      <c r="F85" s="22"/>
    </row>
    <row r="86" spans="1:6" x14ac:dyDescent="0.25">
      <c r="A86" s="22" t="s">
        <v>573</v>
      </c>
      <c r="B86" s="22">
        <v>3</v>
      </c>
      <c r="E86" s="22"/>
      <c r="F86" s="22"/>
    </row>
    <row r="87" spans="1:6" x14ac:dyDescent="0.25">
      <c r="A87" s="22" t="s">
        <v>574</v>
      </c>
      <c r="B87" s="22">
        <v>3</v>
      </c>
      <c r="E87" s="22"/>
      <c r="F87" s="22"/>
    </row>
    <row r="88" spans="1:6" x14ac:dyDescent="0.25">
      <c r="A88" s="22" t="s">
        <v>575</v>
      </c>
      <c r="B88" s="22">
        <v>3</v>
      </c>
      <c r="E88" s="22"/>
      <c r="F88" s="22"/>
    </row>
    <row r="89" spans="1:6" x14ac:dyDescent="0.25">
      <c r="A89" s="22" t="s">
        <v>576</v>
      </c>
      <c r="B89" s="22">
        <v>3</v>
      </c>
      <c r="E89" s="22"/>
      <c r="F89" s="22"/>
    </row>
    <row r="90" spans="1:6" x14ac:dyDescent="0.25">
      <c r="A90" s="22" t="s">
        <v>577</v>
      </c>
      <c r="B90" s="22">
        <v>3</v>
      </c>
      <c r="E90" s="22"/>
      <c r="F90" s="22"/>
    </row>
    <row r="91" spans="1:6" x14ac:dyDescent="0.25">
      <c r="A91" s="22" t="s">
        <v>578</v>
      </c>
      <c r="B91" s="22">
        <v>3</v>
      </c>
      <c r="E91" s="22"/>
      <c r="F91" s="22"/>
    </row>
    <row r="92" spans="1:6" x14ac:dyDescent="0.25">
      <c r="A92" s="22" t="s">
        <v>579</v>
      </c>
      <c r="B92" s="22">
        <v>3</v>
      </c>
      <c r="E92" s="22"/>
      <c r="F92" s="22"/>
    </row>
    <row r="93" spans="1:6" x14ac:dyDescent="0.25">
      <c r="A93" s="22" t="s">
        <v>580</v>
      </c>
      <c r="B93" s="22">
        <v>3</v>
      </c>
      <c r="E93" s="22"/>
      <c r="F93" s="22"/>
    </row>
    <row r="94" spans="1:6" x14ac:dyDescent="0.25">
      <c r="A94" s="22" t="s">
        <v>581</v>
      </c>
      <c r="B94" s="22">
        <v>3</v>
      </c>
      <c r="E94" s="22"/>
      <c r="F94" s="22"/>
    </row>
    <row r="95" spans="1:6" x14ac:dyDescent="0.25">
      <c r="A95" s="22" t="s">
        <v>582</v>
      </c>
      <c r="B95" s="22">
        <v>3</v>
      </c>
      <c r="E95" s="22"/>
      <c r="F95" s="22"/>
    </row>
    <row r="96" spans="1:6" x14ac:dyDescent="0.25">
      <c r="A96" s="22" t="s">
        <v>583</v>
      </c>
      <c r="B96" s="22">
        <v>3</v>
      </c>
      <c r="E96" s="22"/>
      <c r="F96" s="22"/>
    </row>
    <row r="97" spans="1:6" x14ac:dyDescent="0.25">
      <c r="A97" s="22" t="s">
        <v>404</v>
      </c>
      <c r="B97" s="22">
        <v>2</v>
      </c>
      <c r="E97" s="22"/>
      <c r="F97" s="22"/>
    </row>
    <row r="98" spans="1:6" x14ac:dyDescent="0.25">
      <c r="A98" s="22" t="s">
        <v>405</v>
      </c>
      <c r="B98" s="22">
        <v>2</v>
      </c>
      <c r="E98" s="22"/>
      <c r="F98" s="22"/>
    </row>
    <row r="99" spans="1:6" x14ac:dyDescent="0.25">
      <c r="A99" s="22" t="s">
        <v>406</v>
      </c>
      <c r="B99" s="22">
        <v>2</v>
      </c>
      <c r="E99" s="22"/>
      <c r="F99" s="22"/>
    </row>
    <row r="100" spans="1:6" x14ac:dyDescent="0.25">
      <c r="A100" s="22" t="s">
        <v>407</v>
      </c>
      <c r="B100" s="22">
        <v>2</v>
      </c>
      <c r="E100" s="22"/>
      <c r="F100" s="22"/>
    </row>
    <row r="101" spans="1:6" x14ac:dyDescent="0.25">
      <c r="A101" s="22" t="s">
        <v>408</v>
      </c>
      <c r="B101" s="22">
        <v>2</v>
      </c>
      <c r="E101" s="22"/>
      <c r="F101" s="22"/>
    </row>
    <row r="102" spans="1:6" x14ac:dyDescent="0.25">
      <c r="A102" s="22" t="s">
        <v>409</v>
      </c>
      <c r="B102" s="22">
        <v>2</v>
      </c>
      <c r="E102" s="22"/>
      <c r="F102" s="22"/>
    </row>
    <row r="103" spans="1:6" x14ac:dyDescent="0.25">
      <c r="A103" s="22" t="s">
        <v>410</v>
      </c>
      <c r="B103" s="22">
        <v>2</v>
      </c>
      <c r="E103" s="22"/>
      <c r="F103" s="22"/>
    </row>
    <row r="104" spans="1:6" x14ac:dyDescent="0.25">
      <c r="A104" s="22" t="s">
        <v>411</v>
      </c>
      <c r="B104" s="22">
        <v>2</v>
      </c>
      <c r="E104" s="22"/>
      <c r="F104" s="22"/>
    </row>
    <row r="105" spans="1:6" x14ac:dyDescent="0.25">
      <c r="A105" s="22" t="s">
        <v>412</v>
      </c>
      <c r="B105" s="22">
        <v>2</v>
      </c>
      <c r="E105" s="22"/>
      <c r="F105" s="22"/>
    </row>
    <row r="106" spans="1:6" x14ac:dyDescent="0.25">
      <c r="A106" s="22" t="s">
        <v>413</v>
      </c>
      <c r="B106" s="22">
        <v>2</v>
      </c>
      <c r="E106" s="22"/>
      <c r="F106" s="22"/>
    </row>
    <row r="107" spans="1:6" x14ac:dyDescent="0.25">
      <c r="A107" s="22" t="s">
        <v>414</v>
      </c>
      <c r="B107" s="22">
        <v>2</v>
      </c>
      <c r="E107" s="22"/>
      <c r="F107" s="22"/>
    </row>
    <row r="108" spans="1:6" x14ac:dyDescent="0.25">
      <c r="A108" s="22" t="s">
        <v>415</v>
      </c>
      <c r="B108" s="22">
        <v>2</v>
      </c>
      <c r="E108" s="22"/>
      <c r="F108" s="22"/>
    </row>
    <row r="109" spans="1:6" x14ac:dyDescent="0.25">
      <c r="A109" s="22" t="s">
        <v>416</v>
      </c>
      <c r="B109" s="22">
        <v>2</v>
      </c>
      <c r="E109" s="22"/>
      <c r="F109" s="22"/>
    </row>
    <row r="110" spans="1:6" x14ac:dyDescent="0.25">
      <c r="A110" s="22" t="s">
        <v>417</v>
      </c>
      <c r="B110" s="22">
        <v>2</v>
      </c>
      <c r="E110" s="22"/>
      <c r="F110" s="22"/>
    </row>
    <row r="111" spans="1:6" x14ac:dyDescent="0.25">
      <c r="A111" s="22" t="s">
        <v>418</v>
      </c>
      <c r="B111" s="22">
        <v>2</v>
      </c>
      <c r="E111" s="22"/>
      <c r="F111" s="22"/>
    </row>
    <row r="112" spans="1:6" x14ac:dyDescent="0.25">
      <c r="A112" s="22" t="s">
        <v>419</v>
      </c>
      <c r="B112" s="22">
        <v>2</v>
      </c>
      <c r="E112" s="22"/>
      <c r="F112" s="22"/>
    </row>
    <row r="113" spans="1:6" x14ac:dyDescent="0.25">
      <c r="A113" s="22" t="s">
        <v>420</v>
      </c>
      <c r="B113" s="22">
        <v>2</v>
      </c>
      <c r="E113" s="22"/>
      <c r="F113" s="22"/>
    </row>
    <row r="114" spans="1:6" x14ac:dyDescent="0.25">
      <c r="A114" s="22" t="s">
        <v>421</v>
      </c>
      <c r="B114" s="22">
        <v>2</v>
      </c>
      <c r="E114" s="22"/>
      <c r="F114" s="22"/>
    </row>
    <row r="115" spans="1:6" x14ac:dyDescent="0.25">
      <c r="A115" s="22" t="s">
        <v>422</v>
      </c>
      <c r="B115" s="22">
        <v>2</v>
      </c>
      <c r="E115" s="22"/>
      <c r="F115" s="22"/>
    </row>
    <row r="116" spans="1:6" x14ac:dyDescent="0.25">
      <c r="A116" s="22" t="s">
        <v>423</v>
      </c>
      <c r="B116" s="22">
        <v>2</v>
      </c>
      <c r="E116" s="22"/>
      <c r="F116" s="22"/>
    </row>
    <row r="117" spans="1:6" x14ac:dyDescent="0.25">
      <c r="A117" s="22" t="s">
        <v>424</v>
      </c>
      <c r="B117" s="22">
        <v>2</v>
      </c>
      <c r="E117" s="22"/>
      <c r="F117" s="22"/>
    </row>
    <row r="118" spans="1:6" x14ac:dyDescent="0.25">
      <c r="A118" s="22" t="s">
        <v>425</v>
      </c>
      <c r="B118" s="22">
        <v>2</v>
      </c>
      <c r="E118" s="22"/>
      <c r="F118" s="22"/>
    </row>
    <row r="119" spans="1:6" x14ac:dyDescent="0.25">
      <c r="A119" s="22" t="s">
        <v>426</v>
      </c>
      <c r="B119" s="22">
        <v>2</v>
      </c>
      <c r="E119" s="22"/>
      <c r="F119" s="22"/>
    </row>
    <row r="120" spans="1:6" x14ac:dyDescent="0.25">
      <c r="A120" s="22" t="s">
        <v>427</v>
      </c>
      <c r="B120" s="22">
        <v>2</v>
      </c>
      <c r="E120" s="22"/>
      <c r="F120" s="22"/>
    </row>
    <row r="121" spans="1:6" x14ac:dyDescent="0.25">
      <c r="A121" s="22" t="s">
        <v>428</v>
      </c>
      <c r="B121" s="22">
        <v>2</v>
      </c>
      <c r="E121" s="22"/>
      <c r="F121" s="22"/>
    </row>
    <row r="122" spans="1:6" x14ac:dyDescent="0.25">
      <c r="A122" s="22" t="s">
        <v>429</v>
      </c>
      <c r="B122" s="22">
        <v>2</v>
      </c>
      <c r="E122" s="22"/>
      <c r="F122" s="22"/>
    </row>
    <row r="123" spans="1:6" x14ac:dyDescent="0.25">
      <c r="A123" s="22" t="s">
        <v>430</v>
      </c>
      <c r="B123" s="22">
        <v>2</v>
      </c>
      <c r="E123" s="22"/>
      <c r="F123" s="22"/>
    </row>
    <row r="124" spans="1:6" x14ac:dyDescent="0.25">
      <c r="A124" s="22" t="s">
        <v>431</v>
      </c>
      <c r="B124" s="22">
        <v>2</v>
      </c>
      <c r="E124" s="22"/>
      <c r="F124" s="22"/>
    </row>
    <row r="125" spans="1:6" x14ac:dyDescent="0.25">
      <c r="A125" s="22" t="s">
        <v>432</v>
      </c>
      <c r="B125" s="22">
        <v>2</v>
      </c>
      <c r="E125" s="22"/>
      <c r="F125" s="22"/>
    </row>
    <row r="126" spans="1:6" x14ac:dyDescent="0.25">
      <c r="A126" s="22" t="s">
        <v>433</v>
      </c>
      <c r="B126" s="22">
        <v>2</v>
      </c>
      <c r="E126" s="22"/>
      <c r="F126" s="22"/>
    </row>
    <row r="127" spans="1:6" x14ac:dyDescent="0.25">
      <c r="A127" s="22" t="s">
        <v>434</v>
      </c>
      <c r="B127" s="22">
        <v>2</v>
      </c>
      <c r="E127" s="22"/>
      <c r="F127" s="22"/>
    </row>
    <row r="128" spans="1:6" x14ac:dyDescent="0.25">
      <c r="A128" s="22" t="s">
        <v>435</v>
      </c>
      <c r="B128" s="22">
        <v>2</v>
      </c>
      <c r="E128" s="22"/>
      <c r="F128" s="22"/>
    </row>
    <row r="129" spans="1:6" x14ac:dyDescent="0.25">
      <c r="A129" s="22" t="s">
        <v>436</v>
      </c>
      <c r="B129" s="22">
        <v>2</v>
      </c>
      <c r="E129" s="22"/>
      <c r="F129" s="22"/>
    </row>
    <row r="130" spans="1:6" x14ac:dyDescent="0.25">
      <c r="A130" s="22" t="s">
        <v>437</v>
      </c>
      <c r="B130" s="22">
        <v>2</v>
      </c>
      <c r="E130" s="22"/>
      <c r="F130" s="22"/>
    </row>
    <row r="131" spans="1:6" x14ac:dyDescent="0.25">
      <c r="A131" s="22" t="s">
        <v>438</v>
      </c>
      <c r="B131" s="22">
        <v>2</v>
      </c>
      <c r="E131" s="22"/>
      <c r="F131" s="22"/>
    </row>
    <row r="132" spans="1:6" x14ac:dyDescent="0.25">
      <c r="A132" s="22" t="s">
        <v>439</v>
      </c>
      <c r="B132" s="22">
        <v>2</v>
      </c>
      <c r="E132" s="22"/>
      <c r="F132" s="22"/>
    </row>
    <row r="133" spans="1:6" x14ac:dyDescent="0.25">
      <c r="A133" s="22" t="s">
        <v>440</v>
      </c>
      <c r="B133" s="22">
        <v>2</v>
      </c>
      <c r="E133" s="22"/>
      <c r="F133" s="22"/>
    </row>
    <row r="134" spans="1:6" x14ac:dyDescent="0.25">
      <c r="A134" s="22" t="s">
        <v>441</v>
      </c>
      <c r="B134" s="22">
        <v>2</v>
      </c>
      <c r="E134" s="22"/>
      <c r="F134" s="22"/>
    </row>
    <row r="135" spans="1:6" x14ac:dyDescent="0.25">
      <c r="A135" s="22" t="s">
        <v>442</v>
      </c>
      <c r="B135" s="22">
        <v>2</v>
      </c>
      <c r="E135" s="22"/>
      <c r="F135" s="22"/>
    </row>
    <row r="136" spans="1:6" x14ac:dyDescent="0.25">
      <c r="A136" s="22" t="s">
        <v>443</v>
      </c>
      <c r="B136" s="22">
        <v>2</v>
      </c>
      <c r="E136" s="22"/>
      <c r="F136" s="22"/>
    </row>
    <row r="137" spans="1:6" x14ac:dyDescent="0.25">
      <c r="A137" s="22" t="s">
        <v>444</v>
      </c>
      <c r="B137" s="22">
        <v>2</v>
      </c>
      <c r="E137" s="22"/>
      <c r="F137" s="22"/>
    </row>
    <row r="138" spans="1:6" x14ac:dyDescent="0.25">
      <c r="A138" s="22" t="s">
        <v>445</v>
      </c>
      <c r="B138" s="22">
        <v>2</v>
      </c>
      <c r="E138" s="22"/>
      <c r="F138" s="22"/>
    </row>
    <row r="139" spans="1:6" x14ac:dyDescent="0.25">
      <c r="A139" s="22" t="s">
        <v>446</v>
      </c>
      <c r="B139" s="22">
        <v>2</v>
      </c>
      <c r="E139" s="22"/>
      <c r="F139" s="22"/>
    </row>
    <row r="140" spans="1:6" x14ac:dyDescent="0.25">
      <c r="A140" s="22" t="s">
        <v>447</v>
      </c>
      <c r="B140" s="22">
        <v>2</v>
      </c>
      <c r="E140" s="22"/>
      <c r="F140" s="22"/>
    </row>
    <row r="141" spans="1:6" x14ac:dyDescent="0.25">
      <c r="A141" s="22" t="s">
        <v>448</v>
      </c>
      <c r="B141" s="22">
        <v>2</v>
      </c>
      <c r="E141" s="22"/>
      <c r="F141" s="22"/>
    </row>
    <row r="142" spans="1:6" x14ac:dyDescent="0.25">
      <c r="A142" s="22" t="s">
        <v>449</v>
      </c>
      <c r="B142" s="22">
        <v>2</v>
      </c>
      <c r="E142" s="22"/>
      <c r="F142" s="22"/>
    </row>
    <row r="143" spans="1:6" x14ac:dyDescent="0.25">
      <c r="A143" s="22" t="s">
        <v>450</v>
      </c>
      <c r="B143" s="22">
        <v>2</v>
      </c>
      <c r="E143" s="22"/>
      <c r="F143" s="22"/>
    </row>
    <row r="144" spans="1:6" x14ac:dyDescent="0.25">
      <c r="A144" s="22" t="s">
        <v>451</v>
      </c>
      <c r="B144" s="22">
        <v>2</v>
      </c>
      <c r="E144" s="22"/>
      <c r="F144" s="22"/>
    </row>
    <row r="145" spans="1:6" x14ac:dyDescent="0.25">
      <c r="A145" s="22" t="s">
        <v>452</v>
      </c>
      <c r="B145" s="22">
        <v>2</v>
      </c>
      <c r="E145" s="22"/>
      <c r="F145" s="22"/>
    </row>
    <row r="146" spans="1:6" x14ac:dyDescent="0.25">
      <c r="A146" s="22" t="s">
        <v>453</v>
      </c>
      <c r="B146" s="22">
        <v>2</v>
      </c>
      <c r="E146" s="22"/>
      <c r="F146" s="22"/>
    </row>
    <row r="147" spans="1:6" x14ac:dyDescent="0.25">
      <c r="A147" s="22" t="s">
        <v>454</v>
      </c>
      <c r="B147" s="22">
        <v>2</v>
      </c>
      <c r="E147" s="22"/>
      <c r="F147" s="22"/>
    </row>
    <row r="148" spans="1:6" x14ac:dyDescent="0.25">
      <c r="A148" s="22" t="s">
        <v>455</v>
      </c>
      <c r="B148" s="22">
        <v>2</v>
      </c>
      <c r="E148" s="22"/>
      <c r="F148" s="22"/>
    </row>
    <row r="149" spans="1:6" x14ac:dyDescent="0.25">
      <c r="A149" s="22" t="s">
        <v>456</v>
      </c>
      <c r="B149" s="22">
        <v>2</v>
      </c>
      <c r="E149" s="22"/>
      <c r="F149" s="22"/>
    </row>
    <row r="150" spans="1:6" x14ac:dyDescent="0.25">
      <c r="A150" s="22" t="s">
        <v>457</v>
      </c>
      <c r="B150" s="22">
        <v>2</v>
      </c>
      <c r="E150" s="22"/>
      <c r="F150" s="22"/>
    </row>
    <row r="151" spans="1:6" x14ac:dyDescent="0.25">
      <c r="A151" s="22" t="s">
        <v>458</v>
      </c>
      <c r="B151" s="22">
        <v>2</v>
      </c>
      <c r="E151" s="22"/>
      <c r="F151" s="22"/>
    </row>
    <row r="152" spans="1:6" x14ac:dyDescent="0.25">
      <c r="A152" s="22" t="s">
        <v>459</v>
      </c>
      <c r="B152" s="22">
        <v>2</v>
      </c>
      <c r="E152" s="22"/>
      <c r="F152" s="22"/>
    </row>
    <row r="153" spans="1:6" x14ac:dyDescent="0.25">
      <c r="A153" s="22" t="s">
        <v>460</v>
      </c>
      <c r="B153" s="22">
        <v>2</v>
      </c>
      <c r="E153" s="22"/>
      <c r="F153" s="22"/>
    </row>
    <row r="154" spans="1:6" x14ac:dyDescent="0.25">
      <c r="A154" s="22" t="s">
        <v>461</v>
      </c>
      <c r="B154" s="22">
        <v>2</v>
      </c>
      <c r="E154" s="22"/>
      <c r="F154" s="22"/>
    </row>
    <row r="155" spans="1:6" x14ac:dyDescent="0.25">
      <c r="A155" s="22" t="s">
        <v>462</v>
      </c>
      <c r="B155" s="22">
        <v>2</v>
      </c>
      <c r="E155" s="22"/>
      <c r="F155" s="22"/>
    </row>
    <row r="156" spans="1:6" x14ac:dyDescent="0.25">
      <c r="A156" s="22" t="s">
        <v>463</v>
      </c>
      <c r="B156" s="22">
        <v>2</v>
      </c>
      <c r="E156" s="22"/>
      <c r="F156" s="22"/>
    </row>
    <row r="157" spans="1:6" x14ac:dyDescent="0.25">
      <c r="A157" s="22" t="s">
        <v>464</v>
      </c>
      <c r="B157" s="22">
        <v>2</v>
      </c>
      <c r="E157" s="22"/>
      <c r="F157" s="22"/>
    </row>
    <row r="158" spans="1:6" x14ac:dyDescent="0.25">
      <c r="A158" s="22" t="s">
        <v>465</v>
      </c>
      <c r="B158" s="22">
        <v>2</v>
      </c>
      <c r="E158" s="22"/>
      <c r="F158" s="22"/>
    </row>
    <row r="159" spans="1:6" x14ac:dyDescent="0.25">
      <c r="A159" s="22" t="s">
        <v>466</v>
      </c>
      <c r="B159" s="22">
        <v>2</v>
      </c>
      <c r="E159" s="22"/>
      <c r="F159" s="22"/>
    </row>
    <row r="160" spans="1:6" x14ac:dyDescent="0.25">
      <c r="A160" s="22" t="s">
        <v>467</v>
      </c>
      <c r="B160" s="22">
        <v>2</v>
      </c>
      <c r="E160" s="22"/>
      <c r="F160" s="22"/>
    </row>
    <row r="161" spans="1:6" x14ac:dyDescent="0.25">
      <c r="A161" s="22" t="s">
        <v>468</v>
      </c>
      <c r="B161" s="22">
        <v>2</v>
      </c>
      <c r="E161" s="22"/>
      <c r="F161" s="22"/>
    </row>
    <row r="162" spans="1:6" x14ac:dyDescent="0.25">
      <c r="A162" s="22" t="s">
        <v>469</v>
      </c>
      <c r="B162" s="22">
        <v>2</v>
      </c>
      <c r="E162" s="22"/>
      <c r="F162" s="22"/>
    </row>
    <row r="163" spans="1:6" x14ac:dyDescent="0.25">
      <c r="A163" s="22" t="s">
        <v>470</v>
      </c>
      <c r="B163" s="22">
        <v>2</v>
      </c>
      <c r="E163" s="22"/>
      <c r="F163" s="22"/>
    </row>
    <row r="164" spans="1:6" x14ac:dyDescent="0.25">
      <c r="A164" s="22" t="s">
        <v>471</v>
      </c>
      <c r="B164" s="22">
        <v>2</v>
      </c>
      <c r="E164" s="22"/>
      <c r="F164" s="22"/>
    </row>
    <row r="165" spans="1:6" x14ac:dyDescent="0.25">
      <c r="A165" s="22" t="s">
        <v>472</v>
      </c>
      <c r="B165" s="22">
        <v>2</v>
      </c>
      <c r="E165" s="22"/>
      <c r="F165" s="22"/>
    </row>
    <row r="166" spans="1:6" x14ac:dyDescent="0.25">
      <c r="A166" s="22" t="s">
        <v>473</v>
      </c>
      <c r="B166" s="22">
        <v>2</v>
      </c>
      <c r="E166" s="22"/>
      <c r="F166" s="22"/>
    </row>
    <row r="167" spans="1:6" x14ac:dyDescent="0.25">
      <c r="A167" s="22" t="s">
        <v>474</v>
      </c>
      <c r="B167" s="22">
        <v>2</v>
      </c>
      <c r="E167" s="22"/>
      <c r="F167" s="22"/>
    </row>
    <row r="168" spans="1:6" x14ac:dyDescent="0.25">
      <c r="A168" s="22" t="s">
        <v>475</v>
      </c>
      <c r="B168" s="22">
        <v>2</v>
      </c>
      <c r="E168" s="22"/>
      <c r="F168" s="22"/>
    </row>
    <row r="169" spans="1:6" x14ac:dyDescent="0.25">
      <c r="A169" s="22" t="s">
        <v>476</v>
      </c>
      <c r="B169" s="22">
        <v>2</v>
      </c>
      <c r="E169" s="22"/>
      <c r="F169" s="22"/>
    </row>
    <row r="170" spans="1:6" x14ac:dyDescent="0.25">
      <c r="A170" s="22" t="s">
        <v>477</v>
      </c>
      <c r="B170" s="22">
        <v>2</v>
      </c>
      <c r="E170" s="22"/>
      <c r="F170" s="22"/>
    </row>
    <row r="171" spans="1:6" x14ac:dyDescent="0.25">
      <c r="A171" s="22" t="s">
        <v>478</v>
      </c>
      <c r="B171" s="22">
        <v>2</v>
      </c>
      <c r="E171" s="22"/>
      <c r="F171" s="22"/>
    </row>
    <row r="172" spans="1:6" x14ac:dyDescent="0.25">
      <c r="A172" s="22" t="s">
        <v>479</v>
      </c>
      <c r="B172" s="22">
        <v>2</v>
      </c>
      <c r="E172" s="22"/>
      <c r="F172" s="22"/>
    </row>
    <row r="173" spans="1:6" x14ac:dyDescent="0.25">
      <c r="A173" s="22" t="s">
        <v>480</v>
      </c>
      <c r="B173" s="22">
        <v>2</v>
      </c>
      <c r="E173" s="22"/>
      <c r="F173" s="22"/>
    </row>
    <row r="174" spans="1:6" x14ac:dyDescent="0.25">
      <c r="A174" s="22" t="s">
        <v>481</v>
      </c>
      <c r="B174" s="22">
        <v>2</v>
      </c>
      <c r="E174" s="22"/>
      <c r="F174" s="22"/>
    </row>
    <row r="175" spans="1:6" x14ac:dyDescent="0.25">
      <c r="A175" s="22" t="s">
        <v>482</v>
      </c>
      <c r="B175" s="22">
        <v>2</v>
      </c>
      <c r="E175" s="22"/>
      <c r="F175" s="22"/>
    </row>
    <row r="176" spans="1:6" x14ac:dyDescent="0.25">
      <c r="A176" s="22" t="s">
        <v>483</v>
      </c>
      <c r="B176" s="22">
        <v>2</v>
      </c>
      <c r="E176" s="22"/>
      <c r="F176" s="22"/>
    </row>
    <row r="177" spans="1:6" x14ac:dyDescent="0.25">
      <c r="A177" s="22" t="s">
        <v>484</v>
      </c>
      <c r="B177" s="22">
        <v>2</v>
      </c>
      <c r="C177" s="23">
        <v>1</v>
      </c>
      <c r="E177" s="22"/>
      <c r="F177" s="22"/>
    </row>
    <row r="178" spans="1:6" x14ac:dyDescent="0.25">
      <c r="A178" s="22" t="s">
        <v>485</v>
      </c>
      <c r="B178" s="22">
        <v>2</v>
      </c>
      <c r="E178" s="22"/>
      <c r="F178" s="22"/>
    </row>
    <row r="179" spans="1:6" x14ac:dyDescent="0.25">
      <c r="A179" s="22" t="s">
        <v>486</v>
      </c>
      <c r="B179" s="22">
        <v>2</v>
      </c>
      <c r="E179" s="22"/>
      <c r="F179" s="22"/>
    </row>
    <row r="180" spans="1:6" x14ac:dyDescent="0.25">
      <c r="A180" s="22" t="s">
        <v>487</v>
      </c>
      <c r="B180" s="22">
        <v>2</v>
      </c>
      <c r="E180" s="22"/>
      <c r="F180" s="22"/>
    </row>
    <row r="181" spans="1:6" x14ac:dyDescent="0.25">
      <c r="A181" s="22" t="s">
        <v>488</v>
      </c>
      <c r="B181" s="22">
        <v>2</v>
      </c>
      <c r="C181" s="23">
        <v>0.97</v>
      </c>
      <c r="E181" s="22"/>
      <c r="F181" s="22"/>
    </row>
    <row r="182" spans="1:6" x14ac:dyDescent="0.25">
      <c r="A182" s="22" t="s">
        <v>173</v>
      </c>
      <c r="B182" s="22">
        <v>1</v>
      </c>
      <c r="E182" s="22"/>
      <c r="F182" s="22"/>
    </row>
    <row r="183" spans="1:6" x14ac:dyDescent="0.25">
      <c r="A183" s="22" t="s">
        <v>174</v>
      </c>
      <c r="B183" s="22">
        <v>1</v>
      </c>
      <c r="E183" s="22"/>
      <c r="F183" s="22"/>
    </row>
    <row r="184" spans="1:6" x14ac:dyDescent="0.25">
      <c r="A184" s="22" t="s">
        <v>175</v>
      </c>
      <c r="B184" s="22">
        <v>1</v>
      </c>
      <c r="E184" s="22"/>
      <c r="F184" s="22"/>
    </row>
    <row r="185" spans="1:6" x14ac:dyDescent="0.25">
      <c r="A185" s="22" t="s">
        <v>176</v>
      </c>
      <c r="B185" s="22">
        <v>1</v>
      </c>
      <c r="C185" s="23">
        <v>1</v>
      </c>
      <c r="E185" s="22"/>
      <c r="F185" s="22"/>
    </row>
    <row r="186" spans="1:6" x14ac:dyDescent="0.25">
      <c r="A186" s="22" t="s">
        <v>177</v>
      </c>
      <c r="B186" s="22">
        <v>1</v>
      </c>
      <c r="C186" s="23">
        <v>1</v>
      </c>
      <c r="E186" s="22"/>
      <c r="F186" s="22"/>
    </row>
    <row r="187" spans="1:6" x14ac:dyDescent="0.25">
      <c r="A187" s="22" t="s">
        <v>178</v>
      </c>
      <c r="B187" s="22">
        <v>1</v>
      </c>
      <c r="C187" s="23">
        <v>0.8</v>
      </c>
      <c r="E187" s="22"/>
      <c r="F187" s="22"/>
    </row>
    <row r="188" spans="1:6" x14ac:dyDescent="0.25">
      <c r="A188" s="22" t="s">
        <v>179</v>
      </c>
      <c r="B188" s="22">
        <v>1</v>
      </c>
      <c r="C188" s="23">
        <v>1</v>
      </c>
      <c r="E188" s="22"/>
      <c r="F188" s="22"/>
    </row>
    <row r="189" spans="1:6" x14ac:dyDescent="0.25">
      <c r="A189" s="22" t="s">
        <v>180</v>
      </c>
      <c r="B189" s="22">
        <v>1</v>
      </c>
      <c r="C189" s="23">
        <v>1</v>
      </c>
      <c r="E189" s="22"/>
      <c r="F189" s="22"/>
    </row>
    <row r="190" spans="1:6" x14ac:dyDescent="0.25">
      <c r="A190" s="22" t="s">
        <v>181</v>
      </c>
      <c r="B190" s="22">
        <v>1</v>
      </c>
      <c r="C190" s="23">
        <v>0.95</v>
      </c>
      <c r="E190" s="22"/>
      <c r="F190" s="22"/>
    </row>
    <row r="191" spans="1:6" x14ac:dyDescent="0.25">
      <c r="A191" s="22" t="s">
        <v>182</v>
      </c>
      <c r="B191" s="22">
        <v>1</v>
      </c>
      <c r="C191" s="23">
        <v>0.85</v>
      </c>
      <c r="D191" s="25" t="s">
        <v>591</v>
      </c>
      <c r="E191" s="22"/>
      <c r="F191" s="22"/>
    </row>
    <row r="192" spans="1:6" ht="96" x14ac:dyDescent="0.25">
      <c r="A192" s="22" t="s">
        <v>183</v>
      </c>
      <c r="B192" s="22">
        <v>1</v>
      </c>
      <c r="C192" s="23">
        <v>0.9</v>
      </c>
      <c r="D192" s="25" t="s">
        <v>592</v>
      </c>
      <c r="E192" s="22"/>
      <c r="F192" s="22"/>
    </row>
    <row r="193" spans="1:6" ht="60" x14ac:dyDescent="0.25">
      <c r="A193" s="22" t="s">
        <v>184</v>
      </c>
      <c r="B193" s="22">
        <v>1</v>
      </c>
      <c r="D193" s="25" t="s">
        <v>593</v>
      </c>
      <c r="E193" s="22"/>
      <c r="F193" s="22"/>
    </row>
    <row r="194" spans="1:6" ht="24" x14ac:dyDescent="0.25">
      <c r="A194" s="22" t="s">
        <v>185</v>
      </c>
      <c r="B194" s="22">
        <v>1</v>
      </c>
      <c r="C194" s="23">
        <v>1</v>
      </c>
      <c r="D194" s="25" t="s">
        <v>594</v>
      </c>
      <c r="E194" s="22"/>
      <c r="F194" s="22"/>
    </row>
    <row r="195" spans="1:6" x14ac:dyDescent="0.25">
      <c r="A195" s="22" t="s">
        <v>186</v>
      </c>
      <c r="B195" s="22">
        <v>1</v>
      </c>
      <c r="C195" s="23">
        <v>0.9</v>
      </c>
      <c r="D195" s="25" t="s">
        <v>595</v>
      </c>
      <c r="E195" s="22">
        <v>0</v>
      </c>
      <c r="F195" s="22"/>
    </row>
    <row r="196" spans="1:6" x14ac:dyDescent="0.25">
      <c r="A196" s="22" t="s">
        <v>187</v>
      </c>
      <c r="B196" s="22">
        <v>1</v>
      </c>
      <c r="C196" s="23">
        <v>1</v>
      </c>
      <c r="D196" s="25" t="s">
        <v>597</v>
      </c>
      <c r="E196" s="22"/>
      <c r="F196" s="22"/>
    </row>
    <row r="197" spans="1:6" ht="60" x14ac:dyDescent="0.25">
      <c r="A197" s="22" t="s">
        <v>188</v>
      </c>
      <c r="B197" s="22">
        <v>1</v>
      </c>
      <c r="C197" s="23">
        <v>0.9</v>
      </c>
      <c r="D197" s="25" t="s">
        <v>598</v>
      </c>
      <c r="E197" s="22"/>
      <c r="F197" s="22"/>
    </row>
    <row r="198" spans="1:6" x14ac:dyDescent="0.25">
      <c r="A198" s="22" t="s">
        <v>189</v>
      </c>
      <c r="B198" s="22">
        <v>1</v>
      </c>
      <c r="C198" s="23">
        <v>0.2</v>
      </c>
      <c r="D198" s="25" t="s">
        <v>599</v>
      </c>
      <c r="E198" s="22">
        <v>0</v>
      </c>
      <c r="F198" s="22"/>
    </row>
    <row r="199" spans="1:6" x14ac:dyDescent="0.25">
      <c r="A199" s="22" t="s">
        <v>190</v>
      </c>
      <c r="B199" s="22">
        <v>1</v>
      </c>
      <c r="E199" s="22"/>
      <c r="F199" s="22"/>
    </row>
    <row r="200" spans="1:6" x14ac:dyDescent="0.25">
      <c r="A200" s="22" t="s">
        <v>191</v>
      </c>
      <c r="B200" s="22">
        <v>1</v>
      </c>
      <c r="E200" s="22"/>
      <c r="F200" s="22"/>
    </row>
    <row r="201" spans="1:6" x14ac:dyDescent="0.25">
      <c r="A201" s="22" t="s">
        <v>192</v>
      </c>
      <c r="B201" s="22">
        <v>1</v>
      </c>
      <c r="E201" s="22"/>
      <c r="F201" s="22"/>
    </row>
    <row r="202" spans="1:6" x14ac:dyDescent="0.25">
      <c r="A202" s="22" t="s">
        <v>193</v>
      </c>
      <c r="B202" s="22">
        <v>1</v>
      </c>
      <c r="E202" s="22"/>
      <c r="F202" s="22"/>
    </row>
    <row r="203" spans="1:6" x14ac:dyDescent="0.25">
      <c r="A203" s="22" t="s">
        <v>194</v>
      </c>
      <c r="B203" s="22">
        <v>1</v>
      </c>
      <c r="E203" s="22"/>
      <c r="F203" s="22"/>
    </row>
    <row r="204" spans="1:6" x14ac:dyDescent="0.25">
      <c r="A204" s="22" t="s">
        <v>195</v>
      </c>
      <c r="B204" s="22">
        <v>1</v>
      </c>
      <c r="E204" s="22"/>
      <c r="F204" s="22"/>
    </row>
    <row r="205" spans="1:6" x14ac:dyDescent="0.25">
      <c r="A205" s="22" t="s">
        <v>196</v>
      </c>
      <c r="B205" s="22">
        <v>1</v>
      </c>
      <c r="E205" s="22"/>
      <c r="F205" s="22"/>
    </row>
    <row r="206" spans="1:6" x14ac:dyDescent="0.25">
      <c r="A206" s="22" t="s">
        <v>197</v>
      </c>
      <c r="B206" s="22">
        <v>1</v>
      </c>
      <c r="E206" s="22"/>
      <c r="F206" s="22"/>
    </row>
    <row r="207" spans="1:6" x14ac:dyDescent="0.25">
      <c r="A207" s="22" t="s">
        <v>198</v>
      </c>
      <c r="B207" s="22">
        <v>1</v>
      </c>
      <c r="E207" s="22"/>
      <c r="F207" s="22"/>
    </row>
    <row r="208" spans="1:6" x14ac:dyDescent="0.25">
      <c r="A208" s="22" t="s">
        <v>199</v>
      </c>
      <c r="B208" s="22">
        <v>1</v>
      </c>
      <c r="E208" s="22"/>
      <c r="F208" s="22"/>
    </row>
    <row r="209" spans="1:6" x14ac:dyDescent="0.25">
      <c r="A209" s="22" t="s">
        <v>200</v>
      </c>
      <c r="B209" s="22">
        <v>1</v>
      </c>
      <c r="E209" s="22"/>
      <c r="F209" s="22"/>
    </row>
    <row r="210" spans="1:6" x14ac:dyDescent="0.25">
      <c r="A210" s="22" t="s">
        <v>201</v>
      </c>
      <c r="B210" s="22">
        <v>1</v>
      </c>
      <c r="E210" s="22"/>
      <c r="F210" s="22"/>
    </row>
    <row r="211" spans="1:6" x14ac:dyDescent="0.25">
      <c r="A211" s="22" t="s">
        <v>202</v>
      </c>
      <c r="B211" s="22">
        <v>1</v>
      </c>
      <c r="E211" s="22"/>
      <c r="F211" s="22"/>
    </row>
    <row r="212" spans="1:6" x14ac:dyDescent="0.25">
      <c r="A212" s="22" t="s">
        <v>203</v>
      </c>
      <c r="B212" s="22">
        <v>1</v>
      </c>
      <c r="E212" s="22"/>
      <c r="F212" s="22"/>
    </row>
    <row r="213" spans="1:6" x14ac:dyDescent="0.25">
      <c r="A213" s="22" t="s">
        <v>204</v>
      </c>
      <c r="B213" s="22">
        <v>1</v>
      </c>
      <c r="E213" s="22"/>
      <c r="F213" s="22"/>
    </row>
    <row r="214" spans="1:6" x14ac:dyDescent="0.25">
      <c r="A214" s="22" t="s">
        <v>205</v>
      </c>
      <c r="B214" s="22">
        <v>1</v>
      </c>
      <c r="E214" s="22"/>
      <c r="F214" s="22"/>
    </row>
    <row r="215" spans="1:6" x14ac:dyDescent="0.25">
      <c r="A215" s="22" t="s">
        <v>206</v>
      </c>
      <c r="B215" s="22">
        <v>1</v>
      </c>
      <c r="E215" s="22"/>
      <c r="F215" s="22"/>
    </row>
    <row r="216" spans="1:6" x14ac:dyDescent="0.25">
      <c r="A216" s="22" t="s">
        <v>207</v>
      </c>
      <c r="B216" s="22">
        <v>1</v>
      </c>
      <c r="E216" s="22"/>
      <c r="F216" s="22"/>
    </row>
    <row r="217" spans="1:6" x14ac:dyDescent="0.25">
      <c r="A217" s="22" t="s">
        <v>208</v>
      </c>
      <c r="B217" s="22">
        <v>1</v>
      </c>
      <c r="E217" s="22"/>
      <c r="F217" s="22"/>
    </row>
    <row r="218" spans="1:6" x14ac:dyDescent="0.25">
      <c r="A218" s="22" t="s">
        <v>209</v>
      </c>
      <c r="B218" s="22">
        <v>1</v>
      </c>
      <c r="C218" s="23">
        <v>1</v>
      </c>
      <c r="E218" s="22"/>
      <c r="F218" s="22"/>
    </row>
    <row r="219" spans="1:6" x14ac:dyDescent="0.25">
      <c r="A219" s="22" t="s">
        <v>210</v>
      </c>
      <c r="B219" s="22">
        <v>1</v>
      </c>
      <c r="C219" s="23">
        <v>0.9</v>
      </c>
      <c r="E219" s="22"/>
      <c r="F219" s="22"/>
    </row>
    <row r="220" spans="1:6" x14ac:dyDescent="0.25">
      <c r="A220" s="22" t="s">
        <v>211</v>
      </c>
      <c r="B220" s="22">
        <v>1</v>
      </c>
      <c r="C220" s="23">
        <v>0.85</v>
      </c>
      <c r="E220" s="22"/>
      <c r="F220" s="22"/>
    </row>
    <row r="221" spans="1:6" x14ac:dyDescent="0.25">
      <c r="A221" s="22" t="s">
        <v>212</v>
      </c>
      <c r="B221" s="22">
        <v>1</v>
      </c>
      <c r="C221" s="23">
        <v>1</v>
      </c>
      <c r="E221" s="22"/>
      <c r="F221" s="22"/>
    </row>
    <row r="222" spans="1:6" x14ac:dyDescent="0.25">
      <c r="A222" s="22" t="s">
        <v>213</v>
      </c>
      <c r="B222" s="22">
        <v>1</v>
      </c>
      <c r="E222" s="22"/>
      <c r="F222" s="22"/>
    </row>
    <row r="223" spans="1:6" x14ac:dyDescent="0.25">
      <c r="A223" s="22" t="s">
        <v>214</v>
      </c>
      <c r="B223" s="22">
        <v>1</v>
      </c>
      <c r="E223" s="22"/>
      <c r="F223" s="22"/>
    </row>
    <row r="224" spans="1:6" x14ac:dyDescent="0.25">
      <c r="A224" s="22" t="s">
        <v>215</v>
      </c>
      <c r="B224" s="22">
        <v>1</v>
      </c>
      <c r="E224" s="22"/>
      <c r="F224" s="22"/>
    </row>
    <row r="225" spans="1:6" x14ac:dyDescent="0.25">
      <c r="A225" s="22" t="s">
        <v>216</v>
      </c>
      <c r="B225" s="22">
        <v>1</v>
      </c>
      <c r="E225" s="22"/>
      <c r="F225" s="22"/>
    </row>
    <row r="226" spans="1:6" x14ac:dyDescent="0.25">
      <c r="A226" s="22" t="s">
        <v>217</v>
      </c>
      <c r="B226" s="22">
        <v>1</v>
      </c>
      <c r="E226" s="22"/>
      <c r="F226" s="22"/>
    </row>
    <row r="227" spans="1:6" x14ac:dyDescent="0.25">
      <c r="A227" s="22" t="s">
        <v>218</v>
      </c>
      <c r="B227" s="22">
        <v>1</v>
      </c>
      <c r="E227" s="22"/>
      <c r="F227" s="22"/>
    </row>
    <row r="228" spans="1:6" x14ac:dyDescent="0.25">
      <c r="A228" s="22" t="s">
        <v>219</v>
      </c>
      <c r="B228" s="22">
        <v>1</v>
      </c>
      <c r="E228" s="22"/>
      <c r="F228" s="22"/>
    </row>
    <row r="229" spans="1:6" x14ac:dyDescent="0.25">
      <c r="A229" s="22" t="s">
        <v>220</v>
      </c>
      <c r="B229" s="22">
        <v>1</v>
      </c>
      <c r="E229" s="22"/>
      <c r="F229" s="22"/>
    </row>
    <row r="230" spans="1:6" x14ac:dyDescent="0.25">
      <c r="A230" s="22" t="s">
        <v>221</v>
      </c>
      <c r="B230" s="22">
        <v>1</v>
      </c>
      <c r="E230" s="22"/>
      <c r="F230" s="22"/>
    </row>
    <row r="231" spans="1:6" x14ac:dyDescent="0.25">
      <c r="A231" s="22" t="s">
        <v>222</v>
      </c>
      <c r="B231" s="22">
        <v>1</v>
      </c>
      <c r="E231" s="22"/>
      <c r="F231" s="22"/>
    </row>
    <row r="232" spans="1:6" x14ac:dyDescent="0.25">
      <c r="A232" s="22" t="s">
        <v>223</v>
      </c>
      <c r="B232" s="22">
        <v>1</v>
      </c>
      <c r="E232" s="22"/>
      <c r="F232" s="22"/>
    </row>
    <row r="233" spans="1:6" x14ac:dyDescent="0.25">
      <c r="A233" s="22" t="s">
        <v>224</v>
      </c>
      <c r="B233" s="22">
        <v>1</v>
      </c>
      <c r="E233" s="22"/>
      <c r="F233" s="22"/>
    </row>
    <row r="234" spans="1:6" x14ac:dyDescent="0.25">
      <c r="A234" s="22" t="s">
        <v>225</v>
      </c>
      <c r="B234" s="22">
        <v>1</v>
      </c>
      <c r="E234" s="22"/>
      <c r="F234" s="22"/>
    </row>
    <row r="235" spans="1:6" x14ac:dyDescent="0.25">
      <c r="A235" s="22" t="s">
        <v>226</v>
      </c>
      <c r="B235" s="22">
        <v>1</v>
      </c>
      <c r="E235" s="22"/>
      <c r="F235" s="22"/>
    </row>
    <row r="236" spans="1:6" x14ac:dyDescent="0.25">
      <c r="A236" s="22" t="s">
        <v>227</v>
      </c>
      <c r="B236" s="22">
        <v>1</v>
      </c>
      <c r="E236" s="22"/>
      <c r="F236" s="22"/>
    </row>
    <row r="237" spans="1:6" x14ac:dyDescent="0.25">
      <c r="A237" s="22" t="s">
        <v>228</v>
      </c>
      <c r="B237" s="22">
        <v>1</v>
      </c>
      <c r="E237" s="22"/>
      <c r="F237" s="22"/>
    </row>
    <row r="238" spans="1:6" x14ac:dyDescent="0.25">
      <c r="A238" s="22" t="s">
        <v>229</v>
      </c>
      <c r="B238" s="22">
        <v>1</v>
      </c>
      <c r="E238" s="22"/>
      <c r="F238" s="22"/>
    </row>
    <row r="239" spans="1:6" x14ac:dyDescent="0.25">
      <c r="A239" s="22" t="s">
        <v>230</v>
      </c>
      <c r="B239" s="22">
        <v>1</v>
      </c>
      <c r="E239" s="22"/>
      <c r="F239" s="22"/>
    </row>
    <row r="240" spans="1:6" x14ac:dyDescent="0.25">
      <c r="A240" s="22" t="s">
        <v>231</v>
      </c>
      <c r="B240" s="22">
        <v>1</v>
      </c>
      <c r="E240" s="22"/>
      <c r="F240" s="22"/>
    </row>
    <row r="241" spans="1:6" x14ac:dyDescent="0.25">
      <c r="A241" s="22" t="s">
        <v>232</v>
      </c>
      <c r="B241" s="22">
        <v>1</v>
      </c>
      <c r="E241" s="22"/>
      <c r="F241" s="22"/>
    </row>
    <row r="242" spans="1:6" x14ac:dyDescent="0.25">
      <c r="A242" s="22" t="s">
        <v>233</v>
      </c>
      <c r="B242" s="22">
        <v>1</v>
      </c>
      <c r="E242" s="22"/>
      <c r="F242" s="22"/>
    </row>
    <row r="243" spans="1:6" x14ac:dyDescent="0.25">
      <c r="A243" s="22" t="s">
        <v>234</v>
      </c>
      <c r="B243" s="22">
        <v>1</v>
      </c>
      <c r="E243" s="22"/>
      <c r="F243" s="22"/>
    </row>
    <row r="244" spans="1:6" x14ac:dyDescent="0.25">
      <c r="A244" s="22" t="s">
        <v>235</v>
      </c>
      <c r="B244" s="22">
        <v>1</v>
      </c>
      <c r="E244" s="22"/>
      <c r="F244" s="22"/>
    </row>
    <row r="245" spans="1:6" x14ac:dyDescent="0.25">
      <c r="A245" s="22" t="s">
        <v>236</v>
      </c>
      <c r="B245" s="22">
        <v>1</v>
      </c>
      <c r="E245" s="22"/>
      <c r="F245" s="22"/>
    </row>
    <row r="246" spans="1:6" x14ac:dyDescent="0.25">
      <c r="A246" s="22" t="s">
        <v>237</v>
      </c>
      <c r="B246" s="22">
        <v>1</v>
      </c>
      <c r="E246" s="22"/>
      <c r="F246" s="22"/>
    </row>
    <row r="247" spans="1:6" x14ac:dyDescent="0.25">
      <c r="A247" s="22" t="s">
        <v>238</v>
      </c>
      <c r="B247" s="22">
        <v>1</v>
      </c>
      <c r="E247" s="22"/>
      <c r="F247" s="22"/>
    </row>
    <row r="248" spans="1:6" x14ac:dyDescent="0.25">
      <c r="A248" s="22" t="s">
        <v>239</v>
      </c>
      <c r="B248" s="22">
        <v>1</v>
      </c>
      <c r="E248" s="22"/>
      <c r="F248" s="22"/>
    </row>
    <row r="249" spans="1:6" x14ac:dyDescent="0.25">
      <c r="A249" s="22" t="s">
        <v>240</v>
      </c>
      <c r="B249" s="22">
        <v>1</v>
      </c>
      <c r="E249" s="22"/>
      <c r="F249" s="22"/>
    </row>
    <row r="250" spans="1:6" x14ac:dyDescent="0.25">
      <c r="A250" s="22" t="s">
        <v>241</v>
      </c>
      <c r="B250" s="22">
        <v>1</v>
      </c>
      <c r="E250" s="22"/>
      <c r="F250" s="22"/>
    </row>
    <row r="251" spans="1:6" x14ac:dyDescent="0.25">
      <c r="A251" s="22" t="s">
        <v>242</v>
      </c>
      <c r="B251" s="22">
        <v>1</v>
      </c>
      <c r="E251" s="22"/>
      <c r="F251" s="22"/>
    </row>
    <row r="252" spans="1:6" x14ac:dyDescent="0.25">
      <c r="A252" s="22" t="s">
        <v>243</v>
      </c>
      <c r="B252" s="22">
        <v>1</v>
      </c>
      <c r="E252" s="22"/>
      <c r="F252" s="22"/>
    </row>
    <row r="253" spans="1:6" x14ac:dyDescent="0.25">
      <c r="A253" s="22" t="s">
        <v>244</v>
      </c>
      <c r="B253" s="22">
        <v>1</v>
      </c>
      <c r="E253" s="22"/>
      <c r="F253" s="22"/>
    </row>
    <row r="254" spans="1:6" x14ac:dyDescent="0.25">
      <c r="A254" s="22" t="s">
        <v>245</v>
      </c>
      <c r="B254" s="22">
        <v>1</v>
      </c>
      <c r="E254" s="22"/>
      <c r="F254" s="22"/>
    </row>
    <row r="255" spans="1:6" x14ac:dyDescent="0.25">
      <c r="A255" s="22" t="s">
        <v>246</v>
      </c>
      <c r="B255" s="22">
        <v>1</v>
      </c>
      <c r="E255" s="22"/>
      <c r="F255" s="22"/>
    </row>
    <row r="256" spans="1:6" x14ac:dyDescent="0.25">
      <c r="A256" s="22" t="s">
        <v>247</v>
      </c>
      <c r="B256" s="22">
        <v>1</v>
      </c>
      <c r="E256" s="22"/>
      <c r="F256" s="22"/>
    </row>
    <row r="257" spans="1:6" x14ac:dyDescent="0.25">
      <c r="A257" s="22" t="s">
        <v>248</v>
      </c>
      <c r="B257" s="22">
        <v>1</v>
      </c>
      <c r="E257" s="22"/>
      <c r="F257" s="22"/>
    </row>
    <row r="258" spans="1:6" x14ac:dyDescent="0.25">
      <c r="A258" s="22" t="s">
        <v>249</v>
      </c>
      <c r="B258" s="22">
        <v>1</v>
      </c>
      <c r="E258" s="22"/>
      <c r="F258" s="22"/>
    </row>
    <row r="259" spans="1:6" x14ac:dyDescent="0.25">
      <c r="A259" s="22" t="s">
        <v>250</v>
      </c>
      <c r="B259" s="22">
        <v>1</v>
      </c>
      <c r="E259" s="22"/>
      <c r="F259" s="22"/>
    </row>
    <row r="260" spans="1:6" x14ac:dyDescent="0.25">
      <c r="A260" s="22" t="s">
        <v>251</v>
      </c>
      <c r="B260" s="22">
        <v>1</v>
      </c>
      <c r="E260" s="22"/>
      <c r="F260" s="22"/>
    </row>
    <row r="261" spans="1:6" x14ac:dyDescent="0.25">
      <c r="A261" s="22" t="s">
        <v>252</v>
      </c>
      <c r="B261" s="22">
        <v>1</v>
      </c>
      <c r="E261" s="22"/>
      <c r="F261" s="22"/>
    </row>
    <row r="262" spans="1:6" x14ac:dyDescent="0.25">
      <c r="A262" s="22" t="s">
        <v>253</v>
      </c>
      <c r="B262" s="22">
        <v>1</v>
      </c>
      <c r="E262" s="22"/>
      <c r="F262" s="22"/>
    </row>
    <row r="263" spans="1:6" x14ac:dyDescent="0.25">
      <c r="A263" s="22" t="s">
        <v>254</v>
      </c>
      <c r="B263" s="22">
        <v>1</v>
      </c>
      <c r="E263" s="22"/>
      <c r="F263" s="22"/>
    </row>
    <row r="264" spans="1:6" x14ac:dyDescent="0.25">
      <c r="A264" s="22" t="s">
        <v>255</v>
      </c>
      <c r="B264" s="22">
        <v>1</v>
      </c>
      <c r="E264" s="22"/>
      <c r="F264" s="22"/>
    </row>
    <row r="265" spans="1:6" x14ac:dyDescent="0.25">
      <c r="A265" s="22" t="s">
        <v>256</v>
      </c>
      <c r="B265" s="22">
        <v>1</v>
      </c>
      <c r="E265" s="22"/>
      <c r="F265" s="22"/>
    </row>
    <row r="266" spans="1:6" x14ac:dyDescent="0.25">
      <c r="A266" s="22" t="s">
        <v>257</v>
      </c>
      <c r="B266" s="22">
        <v>1</v>
      </c>
      <c r="E266" s="22"/>
      <c r="F266" s="22"/>
    </row>
    <row r="267" spans="1:6" x14ac:dyDescent="0.25">
      <c r="A267" s="22" t="s">
        <v>258</v>
      </c>
      <c r="B267" s="22">
        <v>1</v>
      </c>
      <c r="E267" s="22"/>
      <c r="F267" s="22"/>
    </row>
    <row r="268" spans="1:6" x14ac:dyDescent="0.25">
      <c r="A268" s="22" t="s">
        <v>259</v>
      </c>
      <c r="B268" s="22">
        <v>1</v>
      </c>
      <c r="E268" s="22"/>
      <c r="F268" s="22"/>
    </row>
    <row r="269" spans="1:6" x14ac:dyDescent="0.25">
      <c r="A269" s="22" t="s">
        <v>260</v>
      </c>
      <c r="B269" s="22">
        <v>1</v>
      </c>
      <c r="E269" s="22"/>
      <c r="F269" s="22"/>
    </row>
    <row r="270" spans="1:6" x14ac:dyDescent="0.25">
      <c r="A270" s="22" t="s">
        <v>261</v>
      </c>
      <c r="B270" s="22">
        <v>1</v>
      </c>
      <c r="E270" s="22"/>
      <c r="F270" s="22"/>
    </row>
    <row r="271" spans="1:6" x14ac:dyDescent="0.25">
      <c r="A271" s="22" t="s">
        <v>262</v>
      </c>
      <c r="B271" s="22">
        <v>1</v>
      </c>
      <c r="E271" s="22"/>
      <c r="F271" s="22"/>
    </row>
    <row r="272" spans="1:6" x14ac:dyDescent="0.25">
      <c r="A272" s="22" t="s">
        <v>263</v>
      </c>
      <c r="B272" s="22">
        <v>1</v>
      </c>
      <c r="E272" s="22"/>
      <c r="F272" s="22"/>
    </row>
    <row r="273" spans="1:6" x14ac:dyDescent="0.25">
      <c r="A273" s="22" t="s">
        <v>264</v>
      </c>
      <c r="B273" s="22">
        <v>1</v>
      </c>
      <c r="E273" s="22"/>
      <c r="F273" s="22"/>
    </row>
    <row r="274" spans="1:6" x14ac:dyDescent="0.25">
      <c r="A274" s="22" t="s">
        <v>265</v>
      </c>
      <c r="B274" s="22">
        <v>1</v>
      </c>
      <c r="E274" s="22"/>
      <c r="F274" s="22"/>
    </row>
    <row r="275" spans="1:6" x14ac:dyDescent="0.25">
      <c r="A275" s="22" t="s">
        <v>266</v>
      </c>
      <c r="B275" s="22">
        <v>1</v>
      </c>
      <c r="E275" s="22"/>
      <c r="F275" s="22"/>
    </row>
    <row r="276" spans="1:6" x14ac:dyDescent="0.25">
      <c r="A276" s="22" t="s">
        <v>267</v>
      </c>
      <c r="B276" s="22">
        <v>1</v>
      </c>
      <c r="E276" s="22"/>
      <c r="F276" s="22"/>
    </row>
    <row r="277" spans="1:6" x14ac:dyDescent="0.25">
      <c r="A277" s="22" t="s">
        <v>268</v>
      </c>
      <c r="B277" s="22">
        <v>1</v>
      </c>
      <c r="E277" s="22"/>
      <c r="F277" s="22"/>
    </row>
    <row r="278" spans="1:6" x14ac:dyDescent="0.25">
      <c r="A278" s="22" t="s">
        <v>269</v>
      </c>
      <c r="B278" s="22">
        <v>1</v>
      </c>
      <c r="E278" s="22"/>
      <c r="F278" s="22"/>
    </row>
    <row r="279" spans="1:6" x14ac:dyDescent="0.25">
      <c r="A279" s="22" t="s">
        <v>270</v>
      </c>
      <c r="B279" s="22">
        <v>1</v>
      </c>
      <c r="E279" s="22"/>
      <c r="F279" s="22"/>
    </row>
    <row r="280" spans="1:6" x14ac:dyDescent="0.25">
      <c r="A280" s="22" t="s">
        <v>271</v>
      </c>
      <c r="B280" s="22">
        <v>1</v>
      </c>
      <c r="E280" s="22"/>
      <c r="F280" s="22"/>
    </row>
    <row r="281" spans="1:6" x14ac:dyDescent="0.25">
      <c r="A281" s="22" t="s">
        <v>272</v>
      </c>
      <c r="B281" s="22">
        <v>1</v>
      </c>
      <c r="E281" s="22"/>
      <c r="F281" s="22"/>
    </row>
    <row r="282" spans="1:6" x14ac:dyDescent="0.25">
      <c r="A282" s="22" t="s">
        <v>273</v>
      </c>
      <c r="B282" s="22">
        <v>1</v>
      </c>
      <c r="E282" s="22"/>
      <c r="F282" s="22"/>
    </row>
    <row r="283" spans="1:6" x14ac:dyDescent="0.25">
      <c r="A283" s="22" t="s">
        <v>274</v>
      </c>
      <c r="B283" s="22">
        <v>1</v>
      </c>
      <c r="E283" s="22"/>
      <c r="F283" s="22"/>
    </row>
    <row r="284" spans="1:6" x14ac:dyDescent="0.25">
      <c r="A284" s="22" t="s">
        <v>275</v>
      </c>
      <c r="B284" s="22">
        <v>1</v>
      </c>
      <c r="E284" s="22"/>
      <c r="F284" s="22"/>
    </row>
    <row r="285" spans="1:6" x14ac:dyDescent="0.25">
      <c r="A285" s="22" t="s">
        <v>276</v>
      </c>
      <c r="B285" s="22">
        <v>1</v>
      </c>
      <c r="E285" s="22"/>
      <c r="F285" s="22"/>
    </row>
    <row r="286" spans="1:6" x14ac:dyDescent="0.25">
      <c r="A286" s="22" t="s">
        <v>277</v>
      </c>
      <c r="B286" s="22">
        <v>1</v>
      </c>
      <c r="E286" s="22"/>
      <c r="F286" s="22"/>
    </row>
    <row r="287" spans="1:6" x14ac:dyDescent="0.25">
      <c r="A287" s="22" t="s">
        <v>278</v>
      </c>
      <c r="B287" s="22">
        <v>1</v>
      </c>
      <c r="E287" s="22"/>
      <c r="F287" s="22"/>
    </row>
    <row r="288" spans="1:6" x14ac:dyDescent="0.25">
      <c r="A288" s="22" t="s">
        <v>279</v>
      </c>
      <c r="B288" s="22">
        <v>1</v>
      </c>
      <c r="E288" s="22"/>
      <c r="F288" s="22"/>
    </row>
    <row r="289" spans="1:6" x14ac:dyDescent="0.25">
      <c r="A289" s="22" t="s">
        <v>280</v>
      </c>
      <c r="B289" s="22">
        <v>1</v>
      </c>
      <c r="E289" s="22"/>
      <c r="F289" s="22"/>
    </row>
    <row r="290" spans="1:6" x14ac:dyDescent="0.25">
      <c r="A290" s="22" t="s">
        <v>281</v>
      </c>
      <c r="B290" s="22">
        <v>1</v>
      </c>
      <c r="E290" s="22"/>
      <c r="F290" s="22"/>
    </row>
    <row r="291" spans="1:6" x14ac:dyDescent="0.25">
      <c r="A291" s="22" t="s">
        <v>282</v>
      </c>
      <c r="B291" s="22">
        <v>1</v>
      </c>
      <c r="E291" s="22"/>
      <c r="F291" s="22"/>
    </row>
    <row r="292" spans="1:6" x14ac:dyDescent="0.25">
      <c r="A292" s="22" t="s">
        <v>283</v>
      </c>
      <c r="B292" s="22">
        <v>1</v>
      </c>
      <c r="E292" s="22"/>
      <c r="F292" s="22"/>
    </row>
    <row r="293" spans="1:6" x14ac:dyDescent="0.25">
      <c r="A293" s="22" t="s">
        <v>284</v>
      </c>
      <c r="B293" s="22">
        <v>1</v>
      </c>
      <c r="E293" s="22"/>
      <c r="F293" s="22"/>
    </row>
    <row r="294" spans="1:6" x14ac:dyDescent="0.25">
      <c r="A294" s="22" t="s">
        <v>285</v>
      </c>
      <c r="B294" s="22">
        <v>1</v>
      </c>
      <c r="E294" s="22"/>
      <c r="F294" s="22"/>
    </row>
    <row r="295" spans="1:6" x14ac:dyDescent="0.25">
      <c r="A295" s="22" t="s">
        <v>286</v>
      </c>
      <c r="B295" s="22">
        <v>1</v>
      </c>
      <c r="E295" s="22"/>
      <c r="F295" s="22"/>
    </row>
    <row r="296" spans="1:6" x14ac:dyDescent="0.25">
      <c r="A296" s="22" t="s">
        <v>287</v>
      </c>
      <c r="B296" s="22">
        <v>1</v>
      </c>
      <c r="E296" s="22"/>
      <c r="F296" s="22"/>
    </row>
    <row r="297" spans="1:6" x14ac:dyDescent="0.25">
      <c r="A297" s="22" t="s">
        <v>288</v>
      </c>
      <c r="B297" s="22">
        <v>1</v>
      </c>
      <c r="E297" s="22"/>
      <c r="F297" s="22"/>
    </row>
    <row r="298" spans="1:6" x14ac:dyDescent="0.25">
      <c r="A298" s="22" t="s">
        <v>289</v>
      </c>
      <c r="B298" s="22">
        <v>1</v>
      </c>
      <c r="E298" s="22"/>
      <c r="F298" s="22"/>
    </row>
    <row r="299" spans="1:6" x14ac:dyDescent="0.25">
      <c r="A299" s="22" t="s">
        <v>290</v>
      </c>
      <c r="B299" s="22">
        <v>1</v>
      </c>
      <c r="E299" s="22"/>
      <c r="F299" s="22"/>
    </row>
    <row r="300" spans="1:6" x14ac:dyDescent="0.25">
      <c r="A300" s="22" t="s">
        <v>291</v>
      </c>
      <c r="B300" s="22">
        <v>1</v>
      </c>
      <c r="E300" s="22"/>
      <c r="F300" s="22"/>
    </row>
    <row r="301" spans="1:6" x14ac:dyDescent="0.25">
      <c r="A301" s="22" t="s">
        <v>292</v>
      </c>
      <c r="B301" s="22">
        <v>1</v>
      </c>
      <c r="E301" s="22"/>
      <c r="F301" s="22"/>
    </row>
    <row r="302" spans="1:6" x14ac:dyDescent="0.25">
      <c r="A302" s="22" t="s">
        <v>293</v>
      </c>
      <c r="B302" s="22">
        <v>1</v>
      </c>
      <c r="E302" s="22"/>
      <c r="F302" s="22"/>
    </row>
    <row r="303" spans="1:6" x14ac:dyDescent="0.25">
      <c r="A303" s="22" t="s">
        <v>294</v>
      </c>
      <c r="B303" s="22">
        <v>1</v>
      </c>
      <c r="E303" s="22"/>
      <c r="F303" s="22"/>
    </row>
    <row r="304" spans="1:6" x14ac:dyDescent="0.25">
      <c r="A304" s="22" t="s">
        <v>295</v>
      </c>
      <c r="B304" s="22">
        <v>1</v>
      </c>
      <c r="E304" s="22"/>
      <c r="F304" s="22"/>
    </row>
    <row r="305" spans="1:6" x14ac:dyDescent="0.25">
      <c r="A305" s="22" t="s">
        <v>296</v>
      </c>
      <c r="B305" s="22">
        <v>1</v>
      </c>
      <c r="E305" s="22"/>
      <c r="F305" s="22"/>
    </row>
    <row r="306" spans="1:6" x14ac:dyDescent="0.25">
      <c r="A306" s="22" t="s">
        <v>297</v>
      </c>
      <c r="B306" s="22">
        <v>1</v>
      </c>
      <c r="E306" s="22"/>
      <c r="F306" s="22"/>
    </row>
    <row r="307" spans="1:6" x14ac:dyDescent="0.25">
      <c r="A307" s="22" t="s">
        <v>298</v>
      </c>
      <c r="B307" s="22">
        <v>1</v>
      </c>
      <c r="E307" s="22"/>
      <c r="F307" s="22"/>
    </row>
    <row r="308" spans="1:6" x14ac:dyDescent="0.25">
      <c r="A308" s="22" t="s">
        <v>299</v>
      </c>
      <c r="B308" s="22">
        <v>1</v>
      </c>
      <c r="E308" s="22"/>
      <c r="F308" s="22"/>
    </row>
    <row r="309" spans="1:6" x14ac:dyDescent="0.25">
      <c r="A309" s="22" t="s">
        <v>300</v>
      </c>
      <c r="B309" s="22">
        <v>1</v>
      </c>
      <c r="E309" s="22"/>
      <c r="F309" s="22"/>
    </row>
    <row r="310" spans="1:6" x14ac:dyDescent="0.25">
      <c r="A310" s="22" t="s">
        <v>301</v>
      </c>
      <c r="B310" s="22">
        <v>1</v>
      </c>
      <c r="E310" s="22"/>
      <c r="F310" s="22"/>
    </row>
    <row r="311" spans="1:6" x14ac:dyDescent="0.25">
      <c r="A311" s="22" t="s">
        <v>302</v>
      </c>
      <c r="B311" s="22">
        <v>1</v>
      </c>
      <c r="E311" s="22"/>
      <c r="F311" s="22"/>
    </row>
    <row r="312" spans="1:6" x14ac:dyDescent="0.25">
      <c r="A312" s="22" t="s">
        <v>303</v>
      </c>
      <c r="B312" s="22">
        <v>1</v>
      </c>
      <c r="E312" s="22"/>
      <c r="F312" s="22"/>
    </row>
    <row r="313" spans="1:6" x14ac:dyDescent="0.25">
      <c r="A313" s="22" t="s">
        <v>304</v>
      </c>
      <c r="B313" s="22">
        <v>1</v>
      </c>
      <c r="E313" s="22"/>
      <c r="F313" s="22"/>
    </row>
    <row r="314" spans="1:6" x14ac:dyDescent="0.25">
      <c r="A314" s="22" t="s">
        <v>305</v>
      </c>
      <c r="B314" s="22">
        <v>1</v>
      </c>
      <c r="C314" s="23">
        <v>0.7</v>
      </c>
      <c r="E314" s="22"/>
      <c r="F314" s="22"/>
    </row>
    <row r="315" spans="1:6" x14ac:dyDescent="0.25">
      <c r="A315" s="22" t="s">
        <v>306</v>
      </c>
      <c r="B315" s="22">
        <v>1</v>
      </c>
      <c r="C315" s="23">
        <v>1</v>
      </c>
      <c r="E315" s="22"/>
      <c r="F315" s="22"/>
    </row>
    <row r="316" spans="1:6" x14ac:dyDescent="0.25">
      <c r="A316" s="22" t="s">
        <v>307</v>
      </c>
      <c r="B316" s="22">
        <v>1</v>
      </c>
      <c r="C316" s="23">
        <v>1</v>
      </c>
      <c r="E316" s="22"/>
      <c r="F316" s="22"/>
    </row>
    <row r="317" spans="1:6" x14ac:dyDescent="0.25">
      <c r="A317" s="22" t="s">
        <v>308</v>
      </c>
      <c r="B317" s="22">
        <v>1</v>
      </c>
      <c r="E317" s="22"/>
      <c r="F317" s="22"/>
    </row>
    <row r="318" spans="1:6" x14ac:dyDescent="0.25">
      <c r="A318" s="22" t="s">
        <v>309</v>
      </c>
      <c r="B318" s="22">
        <v>1</v>
      </c>
      <c r="E318" s="22"/>
      <c r="F318" s="22"/>
    </row>
    <row r="319" spans="1:6" x14ac:dyDescent="0.25">
      <c r="A319" s="22" t="s">
        <v>310</v>
      </c>
      <c r="B319" s="22">
        <v>1</v>
      </c>
      <c r="E319" s="22"/>
      <c r="F319" s="22"/>
    </row>
    <row r="320" spans="1:6" x14ac:dyDescent="0.25">
      <c r="A320" s="22" t="s">
        <v>311</v>
      </c>
      <c r="B320" s="22">
        <v>1</v>
      </c>
      <c r="E320" s="22"/>
      <c r="F320" s="22"/>
    </row>
    <row r="321" spans="1:6" x14ac:dyDescent="0.25">
      <c r="A321" s="22" t="s">
        <v>312</v>
      </c>
      <c r="B321" s="22">
        <v>1</v>
      </c>
      <c r="E321" s="22"/>
      <c r="F321" s="22"/>
    </row>
    <row r="322" spans="1:6" x14ac:dyDescent="0.25">
      <c r="A322" s="22" t="s">
        <v>313</v>
      </c>
      <c r="B322" s="22">
        <v>1</v>
      </c>
      <c r="E322" s="22"/>
      <c r="F322" s="22"/>
    </row>
    <row r="323" spans="1:6" x14ac:dyDescent="0.25">
      <c r="A323" s="22" t="s">
        <v>314</v>
      </c>
      <c r="B323" s="22">
        <v>1</v>
      </c>
      <c r="E323" s="22"/>
      <c r="F323" s="22"/>
    </row>
    <row r="324" spans="1:6" x14ac:dyDescent="0.25">
      <c r="A324" s="22" t="s">
        <v>315</v>
      </c>
      <c r="B324" s="22">
        <v>1</v>
      </c>
      <c r="E324" s="22"/>
      <c r="F324" s="22"/>
    </row>
    <row r="325" spans="1:6" x14ac:dyDescent="0.25">
      <c r="A325" s="22" t="s">
        <v>316</v>
      </c>
      <c r="B325" s="22">
        <v>1</v>
      </c>
      <c r="E325" s="22"/>
      <c r="F325" s="22"/>
    </row>
    <row r="326" spans="1:6" x14ac:dyDescent="0.25">
      <c r="A326" s="22" t="s">
        <v>317</v>
      </c>
      <c r="B326" s="22">
        <v>1</v>
      </c>
      <c r="E326" s="22"/>
      <c r="F326" s="22"/>
    </row>
    <row r="327" spans="1:6" x14ac:dyDescent="0.25">
      <c r="A327" s="22" t="s">
        <v>318</v>
      </c>
      <c r="B327" s="22">
        <v>1</v>
      </c>
      <c r="E327" s="22"/>
      <c r="F327" s="22"/>
    </row>
    <row r="328" spans="1:6" x14ac:dyDescent="0.25">
      <c r="A328" s="22" t="s">
        <v>319</v>
      </c>
      <c r="B328" s="22">
        <v>1</v>
      </c>
      <c r="E328" s="22"/>
      <c r="F328" s="22"/>
    </row>
    <row r="329" spans="1:6" x14ac:dyDescent="0.25">
      <c r="A329" s="22" t="s">
        <v>320</v>
      </c>
      <c r="B329" s="22">
        <v>1</v>
      </c>
      <c r="E329" s="22"/>
      <c r="F329" s="22"/>
    </row>
    <row r="330" spans="1:6" x14ac:dyDescent="0.25">
      <c r="A330" s="22" t="s">
        <v>321</v>
      </c>
      <c r="B330" s="22">
        <v>1</v>
      </c>
      <c r="E330" s="22"/>
      <c r="F330" s="22"/>
    </row>
    <row r="331" spans="1:6" x14ac:dyDescent="0.25">
      <c r="A331" s="22" t="s">
        <v>322</v>
      </c>
      <c r="B331" s="22">
        <v>1</v>
      </c>
      <c r="E331" s="22"/>
      <c r="F331" s="22"/>
    </row>
    <row r="332" spans="1:6" x14ac:dyDescent="0.25">
      <c r="A332" s="22" t="s">
        <v>323</v>
      </c>
      <c r="B332" s="22">
        <v>1</v>
      </c>
      <c r="E332" s="22"/>
      <c r="F332" s="22"/>
    </row>
    <row r="333" spans="1:6" x14ac:dyDescent="0.25">
      <c r="A333" s="22" t="s">
        <v>324</v>
      </c>
      <c r="B333" s="22">
        <v>1</v>
      </c>
      <c r="E333" s="22"/>
      <c r="F333" s="22"/>
    </row>
    <row r="334" spans="1:6" x14ac:dyDescent="0.25">
      <c r="A334" s="22" t="s">
        <v>325</v>
      </c>
      <c r="B334" s="22">
        <v>1</v>
      </c>
      <c r="E334" s="22"/>
      <c r="F334" s="22"/>
    </row>
    <row r="335" spans="1:6" x14ac:dyDescent="0.25">
      <c r="A335" s="22" t="s">
        <v>326</v>
      </c>
      <c r="B335" s="22">
        <v>1</v>
      </c>
      <c r="E335" s="22"/>
      <c r="F335" s="22"/>
    </row>
    <row r="336" spans="1:6" x14ac:dyDescent="0.25">
      <c r="A336" s="22" t="s">
        <v>327</v>
      </c>
      <c r="B336" s="22">
        <v>1</v>
      </c>
      <c r="E336" s="22"/>
      <c r="F336" s="22"/>
    </row>
    <row r="337" spans="1:6" x14ac:dyDescent="0.25">
      <c r="A337" s="22" t="s">
        <v>328</v>
      </c>
      <c r="B337" s="22">
        <v>1</v>
      </c>
      <c r="E337" s="22"/>
      <c r="F337" s="22"/>
    </row>
    <row r="338" spans="1:6" x14ac:dyDescent="0.25">
      <c r="A338" s="22" t="s">
        <v>329</v>
      </c>
      <c r="B338" s="22">
        <v>1</v>
      </c>
      <c r="E338" s="22"/>
      <c r="F338" s="22"/>
    </row>
    <row r="339" spans="1:6" x14ac:dyDescent="0.25">
      <c r="A339" s="22" t="s">
        <v>330</v>
      </c>
      <c r="B339" s="22">
        <v>1</v>
      </c>
      <c r="E339" s="22"/>
      <c r="F339" s="22"/>
    </row>
    <row r="340" spans="1:6" x14ac:dyDescent="0.25">
      <c r="A340" s="22" t="s">
        <v>331</v>
      </c>
      <c r="B340" s="22">
        <v>1</v>
      </c>
      <c r="E340" s="22"/>
      <c r="F340" s="22"/>
    </row>
    <row r="341" spans="1:6" x14ac:dyDescent="0.25">
      <c r="A341" s="22" t="s">
        <v>332</v>
      </c>
      <c r="B341" s="22">
        <v>1</v>
      </c>
      <c r="E341" s="22"/>
      <c r="F341" s="22"/>
    </row>
    <row r="342" spans="1:6" x14ac:dyDescent="0.25">
      <c r="A342" s="22" t="s">
        <v>333</v>
      </c>
      <c r="B342" s="22">
        <v>1</v>
      </c>
      <c r="E342" s="22"/>
      <c r="F342" s="22"/>
    </row>
    <row r="343" spans="1:6" x14ac:dyDescent="0.25">
      <c r="A343" s="22" t="s">
        <v>334</v>
      </c>
      <c r="B343" s="22">
        <v>1</v>
      </c>
      <c r="E343" s="22"/>
      <c r="F343" s="22"/>
    </row>
    <row r="344" spans="1:6" x14ac:dyDescent="0.25">
      <c r="A344" s="22" t="s">
        <v>335</v>
      </c>
      <c r="B344" s="22">
        <v>1</v>
      </c>
      <c r="E344" s="22"/>
      <c r="F344" s="22"/>
    </row>
    <row r="345" spans="1:6" x14ac:dyDescent="0.25">
      <c r="A345" s="22" t="s">
        <v>336</v>
      </c>
      <c r="B345" s="22">
        <v>1</v>
      </c>
      <c r="E345" s="22"/>
      <c r="F345" s="22"/>
    </row>
    <row r="346" spans="1:6" x14ac:dyDescent="0.25">
      <c r="A346" s="22" t="s">
        <v>337</v>
      </c>
      <c r="B346" s="22">
        <v>1</v>
      </c>
      <c r="E346" s="22"/>
      <c r="F346" s="22"/>
    </row>
    <row r="347" spans="1:6" x14ac:dyDescent="0.25">
      <c r="A347" s="22" t="s">
        <v>338</v>
      </c>
      <c r="B347" s="22">
        <v>1</v>
      </c>
      <c r="E347" s="22"/>
      <c r="F347" s="22"/>
    </row>
    <row r="348" spans="1:6" x14ac:dyDescent="0.25">
      <c r="A348" s="22" t="s">
        <v>339</v>
      </c>
      <c r="B348" s="22">
        <v>1</v>
      </c>
      <c r="E348" s="22"/>
      <c r="F348" s="22"/>
    </row>
    <row r="349" spans="1:6" x14ac:dyDescent="0.25">
      <c r="A349" s="22" t="s">
        <v>340</v>
      </c>
      <c r="B349" s="22">
        <v>1</v>
      </c>
      <c r="E349" s="22"/>
      <c r="F349" s="22"/>
    </row>
    <row r="350" spans="1:6" x14ac:dyDescent="0.25">
      <c r="A350" s="22" t="s">
        <v>341</v>
      </c>
      <c r="B350" s="22">
        <v>1</v>
      </c>
      <c r="E350" s="22"/>
      <c r="F350" s="22"/>
    </row>
    <row r="351" spans="1:6" x14ac:dyDescent="0.25">
      <c r="A351" s="22" t="s">
        <v>342</v>
      </c>
      <c r="B351" s="22">
        <v>1</v>
      </c>
      <c r="E351" s="22"/>
      <c r="F351" s="22"/>
    </row>
    <row r="352" spans="1:6" x14ac:dyDescent="0.25">
      <c r="A352" s="22" t="s">
        <v>343</v>
      </c>
      <c r="B352" s="22">
        <v>1</v>
      </c>
      <c r="E352" s="22"/>
      <c r="F352" s="22"/>
    </row>
    <row r="353" spans="1:6" x14ac:dyDescent="0.25">
      <c r="A353" s="22" t="s">
        <v>344</v>
      </c>
      <c r="B353" s="22">
        <v>1</v>
      </c>
      <c r="E353" s="22"/>
      <c r="F353" s="22"/>
    </row>
    <row r="354" spans="1:6" x14ac:dyDescent="0.25">
      <c r="A354" s="22" t="s">
        <v>345</v>
      </c>
      <c r="B354" s="22">
        <v>1</v>
      </c>
      <c r="E354" s="22"/>
      <c r="F354" s="22"/>
    </row>
    <row r="355" spans="1:6" x14ac:dyDescent="0.25">
      <c r="A355" s="22" t="s">
        <v>346</v>
      </c>
      <c r="B355" s="22">
        <v>1</v>
      </c>
      <c r="E355" s="22"/>
      <c r="F355" s="22"/>
    </row>
    <row r="356" spans="1:6" x14ac:dyDescent="0.25">
      <c r="A356" s="22" t="s">
        <v>347</v>
      </c>
      <c r="B356" s="22">
        <v>1</v>
      </c>
      <c r="E356" s="22"/>
      <c r="F356" s="22"/>
    </row>
    <row r="357" spans="1:6" x14ac:dyDescent="0.25">
      <c r="A357" s="22" t="s">
        <v>348</v>
      </c>
      <c r="B357" s="22">
        <v>1</v>
      </c>
      <c r="E357" s="22"/>
      <c r="F357" s="22"/>
    </row>
    <row r="358" spans="1:6" x14ac:dyDescent="0.25">
      <c r="A358" s="22" t="s">
        <v>349</v>
      </c>
      <c r="B358" s="22">
        <v>1</v>
      </c>
      <c r="E358" s="22"/>
      <c r="F358" s="22"/>
    </row>
    <row r="359" spans="1:6" x14ac:dyDescent="0.25">
      <c r="A359" s="22" t="s">
        <v>350</v>
      </c>
      <c r="B359" s="22">
        <v>1</v>
      </c>
      <c r="E359" s="22"/>
      <c r="F359" s="22"/>
    </row>
    <row r="360" spans="1:6" x14ac:dyDescent="0.25">
      <c r="A360" s="22" t="s">
        <v>351</v>
      </c>
      <c r="B360" s="22">
        <v>1</v>
      </c>
      <c r="E360" s="22"/>
      <c r="F360" s="22"/>
    </row>
    <row r="361" spans="1:6" x14ac:dyDescent="0.25">
      <c r="A361" s="22" t="s">
        <v>352</v>
      </c>
      <c r="B361" s="22">
        <v>1</v>
      </c>
      <c r="E361" s="22"/>
      <c r="F361" s="22"/>
    </row>
    <row r="362" spans="1:6" x14ac:dyDescent="0.25">
      <c r="A362" s="22" t="s">
        <v>353</v>
      </c>
      <c r="B362" s="22">
        <v>1</v>
      </c>
      <c r="E362" s="22"/>
      <c r="F362" s="22"/>
    </row>
    <row r="363" spans="1:6" x14ac:dyDescent="0.25">
      <c r="A363" s="22" t="s">
        <v>354</v>
      </c>
      <c r="B363" s="22">
        <v>1</v>
      </c>
      <c r="E363" s="22"/>
      <c r="F363" s="22"/>
    </row>
    <row r="364" spans="1:6" x14ac:dyDescent="0.25">
      <c r="A364" s="22" t="s">
        <v>355</v>
      </c>
      <c r="B364" s="22">
        <v>1</v>
      </c>
      <c r="E364" s="22"/>
      <c r="F364" s="22"/>
    </row>
    <row r="365" spans="1:6" x14ac:dyDescent="0.25">
      <c r="A365" s="22" t="s">
        <v>356</v>
      </c>
      <c r="B365" s="22">
        <v>1</v>
      </c>
      <c r="E365" s="22"/>
      <c r="F365" s="22"/>
    </row>
    <row r="366" spans="1:6" x14ac:dyDescent="0.25">
      <c r="A366" s="22" t="s">
        <v>357</v>
      </c>
      <c r="B366" s="22">
        <v>1</v>
      </c>
      <c r="E366" s="22"/>
      <c r="F366" s="22"/>
    </row>
    <row r="367" spans="1:6" x14ac:dyDescent="0.25">
      <c r="A367" s="22" t="s">
        <v>358</v>
      </c>
      <c r="B367" s="22">
        <v>1</v>
      </c>
      <c r="E367" s="22"/>
      <c r="F367" s="22"/>
    </row>
    <row r="368" spans="1:6" x14ac:dyDescent="0.25">
      <c r="A368" s="22" t="s">
        <v>359</v>
      </c>
      <c r="B368" s="22">
        <v>1</v>
      </c>
      <c r="E368" s="22"/>
      <c r="F368" s="22"/>
    </row>
    <row r="369" spans="1:6" x14ac:dyDescent="0.25">
      <c r="A369" s="22" t="s">
        <v>360</v>
      </c>
      <c r="B369" s="22">
        <v>1</v>
      </c>
      <c r="E369" s="22"/>
      <c r="F369" s="22"/>
    </row>
    <row r="370" spans="1:6" x14ac:dyDescent="0.25">
      <c r="A370" s="22" t="s">
        <v>361</v>
      </c>
      <c r="B370" s="22">
        <v>1</v>
      </c>
      <c r="E370" s="22"/>
      <c r="F370" s="22"/>
    </row>
    <row r="371" spans="1:6" x14ac:dyDescent="0.25">
      <c r="A371" s="22" t="s">
        <v>362</v>
      </c>
      <c r="B371" s="22">
        <v>1</v>
      </c>
      <c r="E371" s="22"/>
      <c r="F371" s="22"/>
    </row>
    <row r="372" spans="1:6" x14ac:dyDescent="0.25">
      <c r="A372" s="22" t="s">
        <v>363</v>
      </c>
      <c r="B372" s="22">
        <v>1</v>
      </c>
      <c r="E372" s="22"/>
      <c r="F372" s="22"/>
    </row>
    <row r="373" spans="1:6" x14ac:dyDescent="0.25">
      <c r="A373" s="22" t="s">
        <v>364</v>
      </c>
      <c r="B373" s="22">
        <v>1</v>
      </c>
      <c r="E373" s="22"/>
      <c r="F373" s="22"/>
    </row>
    <row r="374" spans="1:6" x14ac:dyDescent="0.25">
      <c r="A374" s="22" t="s">
        <v>365</v>
      </c>
      <c r="B374" s="22">
        <v>1</v>
      </c>
      <c r="E374" s="22"/>
      <c r="F374" s="22"/>
    </row>
    <row r="375" spans="1:6" x14ac:dyDescent="0.25">
      <c r="A375" s="22" t="s">
        <v>366</v>
      </c>
      <c r="B375" s="22">
        <v>1</v>
      </c>
      <c r="E375" s="22"/>
      <c r="F375" s="22"/>
    </row>
    <row r="376" spans="1:6" x14ac:dyDescent="0.25">
      <c r="A376" s="22" t="s">
        <v>367</v>
      </c>
      <c r="B376" s="22">
        <v>1</v>
      </c>
      <c r="E376" s="22"/>
      <c r="F376" s="22"/>
    </row>
    <row r="377" spans="1:6" x14ac:dyDescent="0.25">
      <c r="A377" s="22" t="s">
        <v>368</v>
      </c>
      <c r="B377" s="22">
        <v>1</v>
      </c>
      <c r="E377" s="22"/>
      <c r="F377" s="22"/>
    </row>
    <row r="378" spans="1:6" x14ac:dyDescent="0.25">
      <c r="A378" s="22" t="s">
        <v>369</v>
      </c>
      <c r="B378" s="22">
        <v>1</v>
      </c>
      <c r="E378" s="22"/>
      <c r="F378" s="22"/>
    </row>
    <row r="379" spans="1:6" x14ac:dyDescent="0.25">
      <c r="A379" s="22" t="s">
        <v>370</v>
      </c>
      <c r="B379" s="22">
        <v>1</v>
      </c>
      <c r="E379" s="22"/>
      <c r="F379" s="22"/>
    </row>
    <row r="380" spans="1:6" x14ac:dyDescent="0.25">
      <c r="A380" s="22" t="s">
        <v>371</v>
      </c>
      <c r="B380" s="22">
        <v>1</v>
      </c>
      <c r="E380" s="22"/>
      <c r="F380" s="22"/>
    </row>
    <row r="381" spans="1:6" x14ac:dyDescent="0.25">
      <c r="A381" s="22" t="s">
        <v>372</v>
      </c>
      <c r="B381" s="22">
        <v>1</v>
      </c>
      <c r="E381" s="22"/>
      <c r="F381" s="22"/>
    </row>
    <row r="382" spans="1:6" x14ac:dyDescent="0.25">
      <c r="A382" s="22" t="s">
        <v>373</v>
      </c>
      <c r="B382" s="22">
        <v>1</v>
      </c>
      <c r="E382" s="22"/>
      <c r="F382" s="22"/>
    </row>
    <row r="383" spans="1:6" x14ac:dyDescent="0.25">
      <c r="A383" s="22" t="s">
        <v>374</v>
      </c>
      <c r="B383" s="22">
        <v>1</v>
      </c>
      <c r="E383" s="22"/>
      <c r="F383" s="22"/>
    </row>
    <row r="384" spans="1:6" x14ac:dyDescent="0.25">
      <c r="A384" s="22" t="s">
        <v>375</v>
      </c>
      <c r="B384" s="22">
        <v>1</v>
      </c>
      <c r="E384" s="22"/>
      <c r="F384" s="22"/>
    </row>
    <row r="385" spans="1:6" x14ac:dyDescent="0.25">
      <c r="A385" s="22" t="s">
        <v>376</v>
      </c>
      <c r="B385" s="22">
        <v>1</v>
      </c>
      <c r="E385" s="22"/>
      <c r="F385" s="22"/>
    </row>
    <row r="386" spans="1:6" x14ac:dyDescent="0.25">
      <c r="A386" s="22" t="s">
        <v>377</v>
      </c>
      <c r="B386" s="22">
        <v>1</v>
      </c>
      <c r="E386" s="22"/>
      <c r="F386" s="22"/>
    </row>
    <row r="387" spans="1:6" x14ac:dyDescent="0.25">
      <c r="A387" s="22" t="s">
        <v>378</v>
      </c>
      <c r="B387" s="22">
        <v>1</v>
      </c>
      <c r="E387" s="22"/>
      <c r="F387" s="22"/>
    </row>
    <row r="388" spans="1:6" x14ac:dyDescent="0.25">
      <c r="A388" s="22" t="s">
        <v>379</v>
      </c>
      <c r="B388" s="22">
        <v>1</v>
      </c>
      <c r="E388" s="22"/>
      <c r="F388" s="22"/>
    </row>
    <row r="389" spans="1:6" x14ac:dyDescent="0.25">
      <c r="A389" s="22" t="s">
        <v>380</v>
      </c>
      <c r="B389" s="22">
        <v>1</v>
      </c>
      <c r="E389" s="22"/>
      <c r="F389" s="22"/>
    </row>
    <row r="390" spans="1:6" x14ac:dyDescent="0.25">
      <c r="A390" s="22" t="s">
        <v>381</v>
      </c>
      <c r="B390" s="22">
        <v>1</v>
      </c>
      <c r="E390" s="22"/>
      <c r="F390" s="22"/>
    </row>
    <row r="391" spans="1:6" x14ac:dyDescent="0.25">
      <c r="A391" s="22" t="s">
        <v>382</v>
      </c>
      <c r="B391" s="22">
        <v>1</v>
      </c>
      <c r="E391" s="22"/>
      <c r="F391" s="22"/>
    </row>
    <row r="392" spans="1:6" x14ac:dyDescent="0.25">
      <c r="A392" s="22" t="s">
        <v>383</v>
      </c>
      <c r="B392" s="22">
        <v>1</v>
      </c>
      <c r="E392" s="22"/>
      <c r="F392" s="22"/>
    </row>
    <row r="393" spans="1:6" x14ac:dyDescent="0.25">
      <c r="A393" s="22" t="s">
        <v>384</v>
      </c>
      <c r="B393" s="22">
        <v>1</v>
      </c>
      <c r="E393" s="22"/>
      <c r="F393" s="22"/>
    </row>
    <row r="394" spans="1:6" x14ac:dyDescent="0.25">
      <c r="A394" s="22" t="s">
        <v>385</v>
      </c>
      <c r="B394" s="22">
        <v>1</v>
      </c>
      <c r="E394" s="22"/>
      <c r="F394" s="22"/>
    </row>
    <row r="395" spans="1:6" x14ac:dyDescent="0.25">
      <c r="A395" s="22" t="s">
        <v>386</v>
      </c>
      <c r="B395" s="22">
        <v>1</v>
      </c>
      <c r="E395" s="22"/>
      <c r="F395" s="22"/>
    </row>
    <row r="396" spans="1:6" x14ac:dyDescent="0.25">
      <c r="A396" s="22" t="s">
        <v>387</v>
      </c>
      <c r="B396" s="22">
        <v>1</v>
      </c>
      <c r="E396" s="22"/>
      <c r="F396" s="22"/>
    </row>
    <row r="397" spans="1:6" x14ac:dyDescent="0.25">
      <c r="A397" s="22" t="s">
        <v>388</v>
      </c>
      <c r="B397" s="22">
        <v>1</v>
      </c>
      <c r="E397" s="22"/>
      <c r="F397" s="22"/>
    </row>
    <row r="398" spans="1:6" x14ac:dyDescent="0.25">
      <c r="A398" s="22" t="s">
        <v>389</v>
      </c>
      <c r="B398" s="22">
        <v>1</v>
      </c>
      <c r="E398" s="22"/>
      <c r="F398" s="22"/>
    </row>
    <row r="399" spans="1:6" x14ac:dyDescent="0.25">
      <c r="A399" s="22" t="s">
        <v>390</v>
      </c>
      <c r="B399" s="22">
        <v>1</v>
      </c>
      <c r="E399" s="22"/>
      <c r="F399" s="22"/>
    </row>
    <row r="400" spans="1:6" x14ac:dyDescent="0.25">
      <c r="A400" s="22" t="s">
        <v>391</v>
      </c>
      <c r="B400" s="22">
        <v>1</v>
      </c>
      <c r="E400" s="22"/>
      <c r="F400" s="22"/>
    </row>
    <row r="401" spans="1:6" x14ac:dyDescent="0.25">
      <c r="A401" s="22" t="s">
        <v>392</v>
      </c>
      <c r="B401" s="22">
        <v>1</v>
      </c>
      <c r="E401" s="22"/>
      <c r="F401" s="22"/>
    </row>
    <row r="402" spans="1:6" x14ac:dyDescent="0.25">
      <c r="A402" s="22" t="s">
        <v>393</v>
      </c>
      <c r="B402" s="22">
        <v>1</v>
      </c>
      <c r="E402" s="22"/>
      <c r="F402" s="22"/>
    </row>
    <row r="403" spans="1:6" x14ac:dyDescent="0.25">
      <c r="A403" s="22" t="s">
        <v>394</v>
      </c>
      <c r="B403" s="22">
        <v>1</v>
      </c>
      <c r="E403" s="22"/>
      <c r="F403" s="22"/>
    </row>
    <row r="404" spans="1:6" x14ac:dyDescent="0.25">
      <c r="A404" s="22" t="s">
        <v>395</v>
      </c>
      <c r="B404" s="22">
        <v>1</v>
      </c>
      <c r="E404" s="22"/>
      <c r="F404" s="22"/>
    </row>
    <row r="405" spans="1:6" x14ac:dyDescent="0.25">
      <c r="A405" s="22" t="s">
        <v>396</v>
      </c>
      <c r="B405" s="22">
        <v>1</v>
      </c>
      <c r="E405" s="22"/>
      <c r="F405" s="22"/>
    </row>
    <row r="406" spans="1:6" x14ac:dyDescent="0.25">
      <c r="A406" s="22" t="s">
        <v>397</v>
      </c>
      <c r="B406" s="22">
        <v>1</v>
      </c>
      <c r="E406" s="22"/>
      <c r="F406" s="22"/>
    </row>
    <row r="407" spans="1:6" x14ac:dyDescent="0.25">
      <c r="A407" s="22" t="s">
        <v>398</v>
      </c>
      <c r="B407" s="22">
        <v>1</v>
      </c>
      <c r="E407" s="22"/>
      <c r="F407" s="22"/>
    </row>
    <row r="408" spans="1:6" x14ac:dyDescent="0.25">
      <c r="A408" s="22" t="s">
        <v>399</v>
      </c>
      <c r="B408" s="22">
        <v>1</v>
      </c>
      <c r="E408" s="22"/>
      <c r="F408" s="22"/>
    </row>
    <row r="409" spans="1:6" x14ac:dyDescent="0.25">
      <c r="A409" s="22" t="s">
        <v>400</v>
      </c>
      <c r="B409" s="22">
        <v>1</v>
      </c>
      <c r="E409" s="22"/>
      <c r="F409" s="22"/>
    </row>
    <row r="410" spans="1:6" x14ac:dyDescent="0.25">
      <c r="A410" s="22" t="s">
        <v>401</v>
      </c>
      <c r="B410" s="22">
        <v>1</v>
      </c>
      <c r="E410" s="22"/>
      <c r="F410" s="22"/>
    </row>
    <row r="411" spans="1:6" x14ac:dyDescent="0.25">
      <c r="A411" s="22" t="s">
        <v>402</v>
      </c>
      <c r="B411" s="22">
        <v>1</v>
      </c>
      <c r="E411" s="22"/>
      <c r="F411" s="22"/>
    </row>
    <row r="412" spans="1:6" x14ac:dyDescent="0.25">
      <c r="A412" s="22" t="s">
        <v>403</v>
      </c>
      <c r="B412" s="22">
        <v>1</v>
      </c>
      <c r="E412" s="22"/>
      <c r="F412" s="22"/>
    </row>
  </sheetData>
  <pageMargins left="0.7" right="0.7" top="0.75" bottom="0.75" header="0.3" footer="0.3"/>
  <pageSetup orientation="portrait"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42824-417B-4F9D-9267-2B82F320A988}">
  <dimension ref="A3:B14"/>
  <sheetViews>
    <sheetView zoomScale="145" zoomScaleNormal="145" workbookViewId="0">
      <selection activeCell="A3" sqref="A3"/>
    </sheetView>
  </sheetViews>
  <sheetFormatPr defaultRowHeight="15" x14ac:dyDescent="0.25"/>
  <cols>
    <col min="1" max="1" width="14" style="6" bestFit="1" customWidth="1"/>
    <col min="2" max="2" width="12.85546875" bestFit="1" customWidth="1"/>
  </cols>
  <sheetData>
    <row r="3" spans="1:2" x14ac:dyDescent="0.25">
      <c r="A3" s="10" t="s">
        <v>104</v>
      </c>
      <c r="B3" t="s">
        <v>584</v>
      </c>
    </row>
    <row r="4" spans="1:2" x14ac:dyDescent="0.25">
      <c r="A4" s="11" t="s">
        <v>605</v>
      </c>
      <c r="B4" s="26">
        <v>20</v>
      </c>
    </row>
    <row r="5" spans="1:2" ht="30" x14ac:dyDescent="0.25">
      <c r="A5" s="11" t="s">
        <v>601</v>
      </c>
      <c r="B5" s="26">
        <v>16</v>
      </c>
    </row>
    <row r="6" spans="1:2" x14ac:dyDescent="0.25">
      <c r="A6" s="11" t="s">
        <v>604</v>
      </c>
      <c r="B6" s="26">
        <v>15</v>
      </c>
    </row>
    <row r="7" spans="1:2" x14ac:dyDescent="0.25">
      <c r="A7" s="11" t="s">
        <v>606</v>
      </c>
      <c r="B7" s="26">
        <v>13</v>
      </c>
    </row>
    <row r="8" spans="1:2" x14ac:dyDescent="0.25">
      <c r="A8" s="11" t="s">
        <v>602</v>
      </c>
      <c r="B8" s="26">
        <v>13</v>
      </c>
    </row>
    <row r="9" spans="1:2" x14ac:dyDescent="0.25">
      <c r="A9" s="11" t="s">
        <v>105</v>
      </c>
      <c r="B9" s="26">
        <v>77</v>
      </c>
    </row>
    <row r="10" spans="1:2" x14ac:dyDescent="0.25">
      <c r="A10"/>
    </row>
    <row r="11" spans="1:2" x14ac:dyDescent="0.25">
      <c r="A11"/>
    </row>
    <row r="12" spans="1:2" x14ac:dyDescent="0.25">
      <c r="A12"/>
    </row>
    <row r="13" spans="1:2" x14ac:dyDescent="0.25">
      <c r="A13"/>
    </row>
    <row r="14" spans="1:2" x14ac:dyDescent="0.25">
      <c r="A14"/>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B0527-187A-425D-8233-7A2B84CA526C}">
  <dimension ref="A1:D35"/>
  <sheetViews>
    <sheetView workbookViewId="0"/>
  </sheetViews>
  <sheetFormatPr defaultRowHeight="15" x14ac:dyDescent="0.25"/>
  <cols>
    <col min="1" max="1" width="10.28515625" bestFit="1" customWidth="1"/>
    <col min="2" max="2" width="16.85546875" customWidth="1"/>
    <col min="3" max="3" width="26.85546875" customWidth="1"/>
    <col min="4" max="4" width="53.5703125" customWidth="1"/>
  </cols>
  <sheetData>
    <row r="1" spans="1:4" x14ac:dyDescent="0.25">
      <c r="A1" t="s">
        <v>610</v>
      </c>
      <c r="B1" t="s">
        <v>607</v>
      </c>
      <c r="C1" t="s">
        <v>608</v>
      </c>
      <c r="D1" t="s">
        <v>609</v>
      </c>
    </row>
    <row r="2" spans="1:4" ht="45" x14ac:dyDescent="0.25">
      <c r="A2" s="3">
        <v>44729</v>
      </c>
      <c r="B2" t="s">
        <v>604</v>
      </c>
      <c r="C2" t="s">
        <v>603</v>
      </c>
      <c r="D2" s="6" t="s">
        <v>611</v>
      </c>
    </row>
    <row r="3" spans="1:4" x14ac:dyDescent="0.25">
      <c r="A3" s="3">
        <v>44732</v>
      </c>
      <c r="B3" t="s">
        <v>511</v>
      </c>
      <c r="C3" t="s">
        <v>499</v>
      </c>
      <c r="D3" s="6"/>
    </row>
    <row r="4" spans="1:4" x14ac:dyDescent="0.25">
      <c r="A4" s="3"/>
      <c r="D4" s="6"/>
    </row>
    <row r="5" spans="1:4" x14ac:dyDescent="0.25">
      <c r="A5" s="3"/>
      <c r="D5" s="6"/>
    </row>
    <row r="6" spans="1:4" x14ac:dyDescent="0.25">
      <c r="A6" s="3"/>
      <c r="D6" s="6"/>
    </row>
    <row r="7" spans="1:4" x14ac:dyDescent="0.25">
      <c r="A7" s="3"/>
      <c r="D7" s="6"/>
    </row>
    <row r="8" spans="1:4" x14ac:dyDescent="0.25">
      <c r="A8" s="3"/>
      <c r="D8" s="6"/>
    </row>
    <row r="9" spans="1:4" x14ac:dyDescent="0.25">
      <c r="A9" s="3"/>
      <c r="D9" s="6"/>
    </row>
    <row r="10" spans="1:4" x14ac:dyDescent="0.25">
      <c r="A10" s="3"/>
      <c r="D10" s="6"/>
    </row>
    <row r="11" spans="1:4" x14ac:dyDescent="0.25">
      <c r="A11" s="3"/>
      <c r="D11" s="6"/>
    </row>
    <row r="12" spans="1:4" x14ac:dyDescent="0.25">
      <c r="A12" s="3"/>
      <c r="D12" s="6"/>
    </row>
    <row r="13" spans="1:4" x14ac:dyDescent="0.25">
      <c r="A13" s="3"/>
      <c r="D13" s="6"/>
    </row>
    <row r="14" spans="1:4" x14ac:dyDescent="0.25">
      <c r="A14" s="3"/>
      <c r="D14" s="6"/>
    </row>
    <row r="15" spans="1:4" x14ac:dyDescent="0.25">
      <c r="A15" s="3"/>
      <c r="D15" s="6"/>
    </row>
    <row r="16" spans="1:4" x14ac:dyDescent="0.25">
      <c r="A16" s="3"/>
      <c r="D16" s="6"/>
    </row>
    <row r="17" spans="1:4" x14ac:dyDescent="0.25">
      <c r="A17" s="3"/>
      <c r="D17" s="6"/>
    </row>
    <row r="18" spans="1:4" x14ac:dyDescent="0.25">
      <c r="A18" s="3"/>
      <c r="D18" s="6"/>
    </row>
    <row r="19" spans="1:4" x14ac:dyDescent="0.25">
      <c r="A19" s="3"/>
      <c r="D19" s="6"/>
    </row>
    <row r="20" spans="1:4" x14ac:dyDescent="0.25">
      <c r="A20" s="3"/>
      <c r="D20" s="6"/>
    </row>
    <row r="21" spans="1:4" x14ac:dyDescent="0.25">
      <c r="A21" s="3"/>
      <c r="D21" s="6"/>
    </row>
    <row r="22" spans="1:4" x14ac:dyDescent="0.25">
      <c r="A22" s="3"/>
      <c r="D22" s="6"/>
    </row>
    <row r="23" spans="1:4" x14ac:dyDescent="0.25">
      <c r="A23" s="3"/>
      <c r="D23" s="6"/>
    </row>
    <row r="24" spans="1:4" x14ac:dyDescent="0.25">
      <c r="A24" s="3"/>
      <c r="D24" s="6"/>
    </row>
    <row r="25" spans="1:4" x14ac:dyDescent="0.25">
      <c r="A25" s="3"/>
      <c r="D25" s="6"/>
    </row>
    <row r="26" spans="1:4" x14ac:dyDescent="0.25">
      <c r="A26" s="3"/>
      <c r="D26" s="6"/>
    </row>
    <row r="27" spans="1:4" x14ac:dyDescent="0.25">
      <c r="A27" s="3"/>
      <c r="D27" s="6"/>
    </row>
    <row r="28" spans="1:4" x14ac:dyDescent="0.25">
      <c r="A28" s="3"/>
      <c r="D28" s="6"/>
    </row>
    <row r="29" spans="1:4" x14ac:dyDescent="0.25">
      <c r="A29" s="3"/>
      <c r="D29" s="6"/>
    </row>
    <row r="30" spans="1:4" x14ac:dyDescent="0.25">
      <c r="A30" s="3"/>
      <c r="D30" s="6"/>
    </row>
    <row r="31" spans="1:4" x14ac:dyDescent="0.25">
      <c r="A31" s="3"/>
      <c r="D31" s="6"/>
    </row>
    <row r="32" spans="1:4" x14ac:dyDescent="0.25">
      <c r="A32" s="3"/>
      <c r="D32" s="6"/>
    </row>
    <row r="33" spans="1:4" x14ac:dyDescent="0.25">
      <c r="A33" s="3"/>
      <c r="D33" s="6"/>
    </row>
    <row r="34" spans="1:4" x14ac:dyDescent="0.25">
      <c r="A34" s="3"/>
      <c r="D34" s="6"/>
    </row>
    <row r="35" spans="1:4" x14ac:dyDescent="0.25">
      <c r="A35" s="3"/>
      <c r="D35" s="6"/>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691CB-F11A-4169-96E5-EB7FA6794BA5}">
  <dimension ref="A1:O295"/>
  <sheetViews>
    <sheetView workbookViewId="0"/>
  </sheetViews>
  <sheetFormatPr defaultRowHeight="15" x14ac:dyDescent="0.25"/>
  <cols>
    <col min="1" max="1" width="11.140625" bestFit="1" customWidth="1"/>
    <col min="2" max="2" width="12.7109375" bestFit="1" customWidth="1"/>
    <col min="3" max="3" width="41.28515625" bestFit="1" customWidth="1"/>
    <col min="4" max="5" width="81.140625" bestFit="1" customWidth="1"/>
    <col min="6" max="6" width="11.28515625" bestFit="1" customWidth="1"/>
    <col min="7" max="7" width="15.42578125" bestFit="1" customWidth="1"/>
    <col min="8" max="8" width="14.85546875" bestFit="1" customWidth="1"/>
    <col min="9" max="9" width="12.85546875" bestFit="1" customWidth="1"/>
    <col min="10" max="10" width="28.140625" bestFit="1" customWidth="1"/>
    <col min="11" max="11" width="14.42578125" bestFit="1" customWidth="1"/>
    <col min="12" max="12" width="14" bestFit="1" customWidth="1"/>
    <col min="13" max="13" width="11.140625" bestFit="1" customWidth="1"/>
    <col min="14" max="14" width="6" bestFit="1" customWidth="1"/>
    <col min="15" max="15" width="17.7109375" bestFit="1" customWidth="1"/>
  </cols>
  <sheetData>
    <row r="1" spans="1:15" x14ac:dyDescent="0.25">
      <c r="A1" t="s">
        <v>621</v>
      </c>
      <c r="B1" t="s">
        <v>622</v>
      </c>
      <c r="C1" t="s">
        <v>623</v>
      </c>
      <c r="D1" t="s">
        <v>624</v>
      </c>
      <c r="E1" t="s">
        <v>625</v>
      </c>
      <c r="F1" t="s">
        <v>626</v>
      </c>
      <c r="G1" t="s">
        <v>627</v>
      </c>
      <c r="H1" t="s">
        <v>628</v>
      </c>
      <c r="I1" t="s">
        <v>629</v>
      </c>
      <c r="J1" t="s">
        <v>630</v>
      </c>
      <c r="K1" t="s">
        <v>619</v>
      </c>
      <c r="L1" t="s">
        <v>620</v>
      </c>
      <c r="M1" t="s">
        <v>631</v>
      </c>
      <c r="N1" t="s">
        <v>632</v>
      </c>
      <c r="O1" t="s">
        <v>633</v>
      </c>
    </row>
    <row r="2" spans="1:15" x14ac:dyDescent="0.25">
      <c r="A2" t="s">
        <v>615</v>
      </c>
      <c r="C2" s="26" t="s">
        <v>885</v>
      </c>
      <c r="D2" t="s">
        <v>886</v>
      </c>
      <c r="E2" t="s">
        <v>844</v>
      </c>
      <c r="F2" t="s">
        <v>662</v>
      </c>
      <c r="G2">
        <v>1385679600000</v>
      </c>
      <c r="H2">
        <v>1413154800000</v>
      </c>
      <c r="I2" t="s">
        <v>114</v>
      </c>
      <c r="J2" t="s">
        <v>809</v>
      </c>
      <c r="K2">
        <v>1047337200000</v>
      </c>
      <c r="L2">
        <v>1655535600000</v>
      </c>
      <c r="M2" t="s">
        <v>615</v>
      </c>
      <c r="N2" t="s">
        <v>43</v>
      </c>
      <c r="O2" t="s">
        <v>43</v>
      </c>
    </row>
    <row r="3" spans="1:15" x14ac:dyDescent="0.25">
      <c r="A3" t="s">
        <v>615</v>
      </c>
      <c r="B3" t="s">
        <v>30</v>
      </c>
      <c r="C3" s="26" t="s">
        <v>887</v>
      </c>
      <c r="D3" t="s">
        <v>888</v>
      </c>
      <c r="E3" t="s">
        <v>889</v>
      </c>
      <c r="F3" t="s">
        <v>573</v>
      </c>
      <c r="G3">
        <v>1299625200000</v>
      </c>
      <c r="H3">
        <v>1413154800000</v>
      </c>
      <c r="I3" t="s">
        <v>114</v>
      </c>
      <c r="K3">
        <v>1047337200000</v>
      </c>
      <c r="L3">
        <v>1655535600000</v>
      </c>
      <c r="M3" t="s">
        <v>615</v>
      </c>
      <c r="N3" t="s">
        <v>43</v>
      </c>
      <c r="O3" t="s">
        <v>43</v>
      </c>
    </row>
    <row r="4" spans="1:15" x14ac:dyDescent="0.25">
      <c r="A4" t="s">
        <v>615</v>
      </c>
      <c r="B4" t="s">
        <v>30</v>
      </c>
      <c r="C4" s="26" t="s">
        <v>890</v>
      </c>
      <c r="D4" t="s">
        <v>891</v>
      </c>
      <c r="E4" t="s">
        <v>892</v>
      </c>
      <c r="F4" t="s">
        <v>711</v>
      </c>
      <c r="G4">
        <v>1299625200000</v>
      </c>
      <c r="H4">
        <v>1413154800000</v>
      </c>
      <c r="I4" t="s">
        <v>706</v>
      </c>
      <c r="K4">
        <v>1047337200000</v>
      </c>
      <c r="L4">
        <v>1655535600000</v>
      </c>
      <c r="M4" t="s">
        <v>615</v>
      </c>
      <c r="N4" t="s">
        <v>43</v>
      </c>
      <c r="O4" t="s">
        <v>43</v>
      </c>
    </row>
    <row r="5" spans="1:15" x14ac:dyDescent="0.25">
      <c r="A5" t="s">
        <v>615</v>
      </c>
      <c r="B5" t="s">
        <v>30</v>
      </c>
      <c r="C5" s="26" t="s">
        <v>635</v>
      </c>
      <c r="D5" t="s">
        <v>636</v>
      </c>
      <c r="E5" t="s">
        <v>637</v>
      </c>
      <c r="F5" t="s">
        <v>573</v>
      </c>
      <c r="G5">
        <v>1299625200000</v>
      </c>
      <c r="H5">
        <v>1655535600000</v>
      </c>
      <c r="I5" t="s">
        <v>114</v>
      </c>
      <c r="J5" t="s">
        <v>635</v>
      </c>
      <c r="K5">
        <v>1047337200000</v>
      </c>
      <c r="L5">
        <v>1655535600000</v>
      </c>
      <c r="M5" t="s">
        <v>615</v>
      </c>
      <c r="N5" t="s">
        <v>43</v>
      </c>
      <c r="O5" t="s">
        <v>43</v>
      </c>
    </row>
    <row r="6" spans="1:15" x14ac:dyDescent="0.25">
      <c r="A6" t="s">
        <v>615</v>
      </c>
      <c r="C6" s="26" t="s">
        <v>848</v>
      </c>
      <c r="D6" t="s">
        <v>849</v>
      </c>
      <c r="E6" t="s">
        <v>850</v>
      </c>
      <c r="F6" t="s">
        <v>662</v>
      </c>
      <c r="G6">
        <v>1299625200000</v>
      </c>
      <c r="H6">
        <v>1413154800000</v>
      </c>
      <c r="I6" t="s">
        <v>114</v>
      </c>
      <c r="K6">
        <v>1047337200000</v>
      </c>
      <c r="L6">
        <v>1655535600000</v>
      </c>
      <c r="M6" t="s">
        <v>615</v>
      </c>
      <c r="N6" t="s">
        <v>43</v>
      </c>
      <c r="O6" t="s">
        <v>43</v>
      </c>
    </row>
    <row r="7" spans="1:15" x14ac:dyDescent="0.25">
      <c r="A7" t="s">
        <v>615</v>
      </c>
      <c r="B7" t="s">
        <v>30</v>
      </c>
      <c r="C7" s="26" t="s">
        <v>893</v>
      </c>
      <c r="D7" t="s">
        <v>894</v>
      </c>
      <c r="E7" t="s">
        <v>895</v>
      </c>
      <c r="F7" t="s">
        <v>573</v>
      </c>
      <c r="G7">
        <v>1299625200000</v>
      </c>
      <c r="H7">
        <v>1413154800000</v>
      </c>
      <c r="I7" t="s">
        <v>114</v>
      </c>
      <c r="K7">
        <v>1047337200000</v>
      </c>
      <c r="L7">
        <v>1655535600000</v>
      </c>
      <c r="M7" t="s">
        <v>615</v>
      </c>
      <c r="N7" t="s">
        <v>43</v>
      </c>
      <c r="O7" t="s">
        <v>43</v>
      </c>
    </row>
    <row r="8" spans="1:15" x14ac:dyDescent="0.25">
      <c r="A8" t="s">
        <v>615</v>
      </c>
      <c r="B8" t="s">
        <v>30</v>
      </c>
      <c r="C8" s="26" t="s">
        <v>896</v>
      </c>
      <c r="D8" t="s">
        <v>897</v>
      </c>
      <c r="E8" t="s">
        <v>898</v>
      </c>
      <c r="F8" t="s">
        <v>573</v>
      </c>
      <c r="G8">
        <v>1299625200000</v>
      </c>
      <c r="H8">
        <v>1413154800000</v>
      </c>
      <c r="I8" t="s">
        <v>114</v>
      </c>
      <c r="J8" t="s">
        <v>635</v>
      </c>
      <c r="K8">
        <v>1047337200000</v>
      </c>
      <c r="L8">
        <v>1655535600000</v>
      </c>
      <c r="M8" t="s">
        <v>615</v>
      </c>
      <c r="N8" t="s">
        <v>43</v>
      </c>
      <c r="O8" t="s">
        <v>43</v>
      </c>
    </row>
    <row r="9" spans="1:15" x14ac:dyDescent="0.25">
      <c r="A9" t="s">
        <v>615</v>
      </c>
      <c r="C9" s="26" t="s">
        <v>899</v>
      </c>
      <c r="D9" t="s">
        <v>900</v>
      </c>
      <c r="E9" t="s">
        <v>901</v>
      </c>
      <c r="F9" t="s">
        <v>573</v>
      </c>
      <c r="G9">
        <v>1299625200000</v>
      </c>
      <c r="H9">
        <v>1413154800000</v>
      </c>
      <c r="I9" t="s">
        <v>114</v>
      </c>
      <c r="K9">
        <v>1047337200000</v>
      </c>
      <c r="L9">
        <v>1655535600000</v>
      </c>
      <c r="M9" t="s">
        <v>615</v>
      </c>
      <c r="N9" t="s">
        <v>43</v>
      </c>
      <c r="O9" t="s">
        <v>43</v>
      </c>
    </row>
    <row r="10" spans="1:15" x14ac:dyDescent="0.25">
      <c r="A10" t="s">
        <v>615</v>
      </c>
      <c r="B10" t="s">
        <v>30</v>
      </c>
      <c r="C10" s="26" t="s">
        <v>650</v>
      </c>
      <c r="D10" t="s">
        <v>651</v>
      </c>
      <c r="E10" t="s">
        <v>652</v>
      </c>
      <c r="F10" t="s">
        <v>404</v>
      </c>
      <c r="G10">
        <v>1299625200000</v>
      </c>
      <c r="H10">
        <v>1655535600000</v>
      </c>
      <c r="I10" t="s">
        <v>114</v>
      </c>
      <c r="K10">
        <v>1047337200000</v>
      </c>
      <c r="L10">
        <v>1655535600000</v>
      </c>
      <c r="M10" t="s">
        <v>615</v>
      </c>
      <c r="N10" t="s">
        <v>43</v>
      </c>
      <c r="O10" t="s">
        <v>43</v>
      </c>
    </row>
    <row r="11" spans="1:15" x14ac:dyDescent="0.25">
      <c r="A11" t="s">
        <v>615</v>
      </c>
      <c r="B11" t="s">
        <v>30</v>
      </c>
      <c r="C11" s="26" t="s">
        <v>902</v>
      </c>
      <c r="D11" t="s">
        <v>903</v>
      </c>
      <c r="E11" t="s">
        <v>904</v>
      </c>
      <c r="F11" t="s">
        <v>573</v>
      </c>
      <c r="G11">
        <v>1299625200000</v>
      </c>
      <c r="H11">
        <v>1413154800000</v>
      </c>
      <c r="I11" t="s">
        <v>114</v>
      </c>
      <c r="J11" t="s">
        <v>635</v>
      </c>
      <c r="K11">
        <v>1047337200000</v>
      </c>
      <c r="L11">
        <v>1655535600000</v>
      </c>
      <c r="M11" t="s">
        <v>615</v>
      </c>
      <c r="N11" t="s">
        <v>43</v>
      </c>
      <c r="O11" t="s">
        <v>43</v>
      </c>
    </row>
    <row r="12" spans="1:15" x14ac:dyDescent="0.25">
      <c r="A12" t="s">
        <v>615</v>
      </c>
      <c r="B12" t="s">
        <v>30</v>
      </c>
      <c r="C12" s="26" t="s">
        <v>862</v>
      </c>
      <c r="D12" t="s">
        <v>863</v>
      </c>
      <c r="E12" t="s">
        <v>864</v>
      </c>
      <c r="F12" t="s">
        <v>573</v>
      </c>
      <c r="G12">
        <v>1299625200000</v>
      </c>
      <c r="H12">
        <v>1413154800000</v>
      </c>
      <c r="I12" t="s">
        <v>114</v>
      </c>
      <c r="J12" t="s">
        <v>635</v>
      </c>
      <c r="K12">
        <v>1047337200000</v>
      </c>
      <c r="L12">
        <v>1655535600000</v>
      </c>
      <c r="M12" t="s">
        <v>615</v>
      </c>
      <c r="N12" t="s">
        <v>43</v>
      </c>
      <c r="O12" t="s">
        <v>43</v>
      </c>
    </row>
    <row r="13" spans="1:15" x14ac:dyDescent="0.25">
      <c r="A13" t="s">
        <v>615</v>
      </c>
      <c r="C13" s="26" t="s">
        <v>819</v>
      </c>
      <c r="D13" t="s">
        <v>820</v>
      </c>
      <c r="E13" t="s">
        <v>821</v>
      </c>
      <c r="F13" t="s">
        <v>646</v>
      </c>
      <c r="G13">
        <v>1348668000000</v>
      </c>
      <c r="H13">
        <v>1655190000000</v>
      </c>
      <c r="I13" t="s">
        <v>114</v>
      </c>
      <c r="K13">
        <v>1047337200000</v>
      </c>
      <c r="L13">
        <v>1655535600000</v>
      </c>
      <c r="M13" t="s">
        <v>615</v>
      </c>
      <c r="N13" t="s">
        <v>43</v>
      </c>
      <c r="O13" t="s">
        <v>43</v>
      </c>
    </row>
    <row r="14" spans="1:15" x14ac:dyDescent="0.25">
      <c r="A14" t="s">
        <v>615</v>
      </c>
      <c r="C14" s="26" t="s">
        <v>822</v>
      </c>
      <c r="D14" t="s">
        <v>823</v>
      </c>
      <c r="E14" t="s">
        <v>824</v>
      </c>
      <c r="F14" t="s">
        <v>646</v>
      </c>
      <c r="G14">
        <v>1348668000000</v>
      </c>
      <c r="H14">
        <v>1413154800000</v>
      </c>
      <c r="I14" t="s">
        <v>114</v>
      </c>
      <c r="J14" t="s">
        <v>819</v>
      </c>
      <c r="K14">
        <v>1047337200000</v>
      </c>
      <c r="L14">
        <v>1655535600000</v>
      </c>
      <c r="M14" t="s">
        <v>615</v>
      </c>
      <c r="N14" t="s">
        <v>43</v>
      </c>
      <c r="O14" t="s">
        <v>43</v>
      </c>
    </row>
    <row r="15" spans="1:15" x14ac:dyDescent="0.25">
      <c r="A15" t="s">
        <v>615</v>
      </c>
      <c r="C15" s="26" t="s">
        <v>809</v>
      </c>
      <c r="D15" t="s">
        <v>810</v>
      </c>
      <c r="E15" t="s">
        <v>811</v>
      </c>
      <c r="F15" t="s">
        <v>662</v>
      </c>
      <c r="G15">
        <v>1348668000000</v>
      </c>
      <c r="H15">
        <v>1655190000000</v>
      </c>
      <c r="I15" t="s">
        <v>114</v>
      </c>
      <c r="K15">
        <v>1047337200000</v>
      </c>
      <c r="L15">
        <v>1655535600000</v>
      </c>
      <c r="M15" t="s">
        <v>615</v>
      </c>
      <c r="N15" t="s">
        <v>43</v>
      </c>
      <c r="O15" t="s">
        <v>43</v>
      </c>
    </row>
    <row r="16" spans="1:15" x14ac:dyDescent="0.25">
      <c r="A16" t="s">
        <v>615</v>
      </c>
      <c r="B16" t="s">
        <v>30</v>
      </c>
      <c r="C16" s="26" t="s">
        <v>825</v>
      </c>
      <c r="D16" t="s">
        <v>826</v>
      </c>
      <c r="E16" t="s">
        <v>827</v>
      </c>
      <c r="F16" t="s">
        <v>686</v>
      </c>
      <c r="G16">
        <v>1403046000000</v>
      </c>
      <c r="H16">
        <v>1655535600000</v>
      </c>
      <c r="I16" t="s">
        <v>712</v>
      </c>
      <c r="K16">
        <v>1047337200000</v>
      </c>
      <c r="L16">
        <v>1655535600000</v>
      </c>
      <c r="M16" t="s">
        <v>615</v>
      </c>
      <c r="N16" t="s">
        <v>43</v>
      </c>
      <c r="O16" t="s">
        <v>43</v>
      </c>
    </row>
    <row r="17" spans="1:15" x14ac:dyDescent="0.25">
      <c r="A17" t="s">
        <v>615</v>
      </c>
      <c r="B17" t="s">
        <v>30</v>
      </c>
      <c r="C17" s="26" t="s">
        <v>905</v>
      </c>
      <c r="D17" t="s">
        <v>906</v>
      </c>
      <c r="E17" t="s">
        <v>907</v>
      </c>
      <c r="F17" t="s">
        <v>573</v>
      </c>
      <c r="G17">
        <v>1414281600000</v>
      </c>
      <c r="H17">
        <v>1556146800000</v>
      </c>
      <c r="I17" t="s">
        <v>114</v>
      </c>
      <c r="K17">
        <v>1047337200000</v>
      </c>
      <c r="L17">
        <v>1655535600000</v>
      </c>
      <c r="M17" t="s">
        <v>615</v>
      </c>
      <c r="N17" t="s">
        <v>43</v>
      </c>
      <c r="O17" t="s">
        <v>43</v>
      </c>
    </row>
    <row r="18" spans="1:15" x14ac:dyDescent="0.25">
      <c r="A18" t="s">
        <v>615</v>
      </c>
      <c r="B18" t="s">
        <v>30</v>
      </c>
      <c r="C18" s="26" t="s">
        <v>908</v>
      </c>
      <c r="D18" t="s">
        <v>909</v>
      </c>
      <c r="E18" t="s">
        <v>910</v>
      </c>
      <c r="F18" t="s">
        <v>404</v>
      </c>
      <c r="G18">
        <v>1414281600000</v>
      </c>
      <c r="H18">
        <v>1655449200000</v>
      </c>
      <c r="I18" t="s">
        <v>712</v>
      </c>
      <c r="K18">
        <v>1047337200000</v>
      </c>
      <c r="L18">
        <v>1655535600000</v>
      </c>
      <c r="M18" t="s">
        <v>615</v>
      </c>
      <c r="N18" t="s">
        <v>43</v>
      </c>
      <c r="O18" t="s">
        <v>43</v>
      </c>
    </row>
    <row r="19" spans="1:15" x14ac:dyDescent="0.25">
      <c r="A19" t="s">
        <v>615</v>
      </c>
      <c r="C19" s="26" t="s">
        <v>911</v>
      </c>
      <c r="D19" t="s">
        <v>912</v>
      </c>
      <c r="E19" t="s">
        <v>913</v>
      </c>
      <c r="F19" t="s">
        <v>573</v>
      </c>
      <c r="G19">
        <v>1414281600000</v>
      </c>
      <c r="H19">
        <v>1655190000000</v>
      </c>
      <c r="I19" t="s">
        <v>114</v>
      </c>
      <c r="K19">
        <v>1047337200000</v>
      </c>
      <c r="L19">
        <v>1655535600000</v>
      </c>
      <c r="M19" t="s">
        <v>615</v>
      </c>
      <c r="N19" t="s">
        <v>43</v>
      </c>
      <c r="O19" t="s">
        <v>43</v>
      </c>
    </row>
    <row r="20" spans="1:15" x14ac:dyDescent="0.25">
      <c r="A20" t="s">
        <v>615</v>
      </c>
      <c r="B20" t="s">
        <v>30</v>
      </c>
      <c r="C20" s="26" t="s">
        <v>800</v>
      </c>
      <c r="D20" t="s">
        <v>801</v>
      </c>
      <c r="E20" t="s">
        <v>802</v>
      </c>
      <c r="F20" t="s">
        <v>573</v>
      </c>
      <c r="G20">
        <v>1414281600000</v>
      </c>
      <c r="H20">
        <v>1556146800000</v>
      </c>
      <c r="I20" t="s">
        <v>114</v>
      </c>
      <c r="K20">
        <v>1047337200000</v>
      </c>
      <c r="L20">
        <v>1655535600000</v>
      </c>
      <c r="M20" t="s">
        <v>615</v>
      </c>
      <c r="N20" t="s">
        <v>43</v>
      </c>
      <c r="O20" t="s">
        <v>43</v>
      </c>
    </row>
    <row r="21" spans="1:15" x14ac:dyDescent="0.25">
      <c r="A21" t="s">
        <v>615</v>
      </c>
      <c r="B21" t="s">
        <v>30</v>
      </c>
      <c r="C21" s="26" t="s">
        <v>859</v>
      </c>
      <c r="D21" t="s">
        <v>860</v>
      </c>
      <c r="E21" t="s">
        <v>861</v>
      </c>
      <c r="F21" t="s">
        <v>573</v>
      </c>
      <c r="G21">
        <v>1414281600000</v>
      </c>
      <c r="H21">
        <v>1556146800000</v>
      </c>
      <c r="I21" t="s">
        <v>114</v>
      </c>
      <c r="K21">
        <v>1047337200000</v>
      </c>
      <c r="L21">
        <v>1655535600000</v>
      </c>
      <c r="M21" t="s">
        <v>615</v>
      </c>
      <c r="N21" t="s">
        <v>43</v>
      </c>
      <c r="O21" t="s">
        <v>43</v>
      </c>
    </row>
    <row r="22" spans="1:15" x14ac:dyDescent="0.25">
      <c r="A22" t="s">
        <v>615</v>
      </c>
      <c r="C22" s="26" t="s">
        <v>643</v>
      </c>
      <c r="D22" t="s">
        <v>644</v>
      </c>
      <c r="E22" t="s">
        <v>645</v>
      </c>
      <c r="F22" t="s">
        <v>646</v>
      </c>
      <c r="G22">
        <v>1414281600000</v>
      </c>
      <c r="H22">
        <v>1655535600000</v>
      </c>
      <c r="I22" t="s">
        <v>114</v>
      </c>
      <c r="K22">
        <v>1047337200000</v>
      </c>
      <c r="L22">
        <v>1655535600000</v>
      </c>
      <c r="M22" t="s">
        <v>615</v>
      </c>
      <c r="N22" t="s">
        <v>43</v>
      </c>
      <c r="O22" t="s">
        <v>43</v>
      </c>
    </row>
    <row r="23" spans="1:15" x14ac:dyDescent="0.25">
      <c r="A23" t="s">
        <v>615</v>
      </c>
      <c r="C23" s="26" t="s">
        <v>914</v>
      </c>
      <c r="D23" t="s">
        <v>915</v>
      </c>
      <c r="E23" t="s">
        <v>916</v>
      </c>
      <c r="F23" t="s">
        <v>573</v>
      </c>
      <c r="G23">
        <v>1414281600000</v>
      </c>
      <c r="H23">
        <v>1559516400000</v>
      </c>
      <c r="I23" t="s">
        <v>114</v>
      </c>
      <c r="K23">
        <v>1047337200000</v>
      </c>
      <c r="L23">
        <v>1655535600000</v>
      </c>
      <c r="M23" t="s">
        <v>615</v>
      </c>
      <c r="N23" t="s">
        <v>43</v>
      </c>
      <c r="O23" t="s">
        <v>43</v>
      </c>
    </row>
    <row r="24" spans="1:15" x14ac:dyDescent="0.25">
      <c r="A24" t="s">
        <v>615</v>
      </c>
      <c r="B24" t="s">
        <v>30</v>
      </c>
      <c r="C24" s="26" t="s">
        <v>762</v>
      </c>
      <c r="D24" t="s">
        <v>763</v>
      </c>
      <c r="E24" t="s">
        <v>764</v>
      </c>
      <c r="F24" t="s">
        <v>711</v>
      </c>
      <c r="G24">
        <v>1414281600000</v>
      </c>
      <c r="H24">
        <v>1655535600000</v>
      </c>
      <c r="I24" t="s">
        <v>114</v>
      </c>
      <c r="K24">
        <v>1047337200000</v>
      </c>
      <c r="L24">
        <v>1655535600000</v>
      </c>
      <c r="M24" t="s">
        <v>615</v>
      </c>
      <c r="N24" t="s">
        <v>43</v>
      </c>
      <c r="O24" t="s">
        <v>43</v>
      </c>
    </row>
    <row r="25" spans="1:15" x14ac:dyDescent="0.25">
      <c r="A25" t="s">
        <v>615</v>
      </c>
      <c r="B25" t="s">
        <v>30</v>
      </c>
      <c r="C25" s="26" t="s">
        <v>917</v>
      </c>
      <c r="D25" t="s">
        <v>918</v>
      </c>
      <c r="E25" t="s">
        <v>919</v>
      </c>
      <c r="F25" t="s">
        <v>634</v>
      </c>
      <c r="G25">
        <v>1414281600000</v>
      </c>
      <c r="H25">
        <v>1491087600000</v>
      </c>
      <c r="I25" t="s">
        <v>114</v>
      </c>
      <c r="K25">
        <v>1047337200000</v>
      </c>
      <c r="L25">
        <v>1655535600000</v>
      </c>
      <c r="M25" t="s">
        <v>615</v>
      </c>
      <c r="N25" t="s">
        <v>43</v>
      </c>
      <c r="O25" t="s">
        <v>43</v>
      </c>
    </row>
    <row r="26" spans="1:15" x14ac:dyDescent="0.25">
      <c r="A26" t="s">
        <v>615</v>
      </c>
      <c r="C26" s="26" t="s">
        <v>694</v>
      </c>
      <c r="D26" t="s">
        <v>695</v>
      </c>
      <c r="E26" t="s">
        <v>696</v>
      </c>
      <c r="F26" t="s">
        <v>697</v>
      </c>
      <c r="G26">
        <v>1414281600000</v>
      </c>
      <c r="H26">
        <v>1654844400000</v>
      </c>
      <c r="I26" t="s">
        <v>114</v>
      </c>
      <c r="K26">
        <v>1047337200000</v>
      </c>
      <c r="L26">
        <v>1655535600000</v>
      </c>
      <c r="M26" t="s">
        <v>615</v>
      </c>
      <c r="N26" t="s">
        <v>43</v>
      </c>
      <c r="O26" t="s">
        <v>43</v>
      </c>
    </row>
    <row r="27" spans="1:15" x14ac:dyDescent="0.25">
      <c r="A27" t="s">
        <v>615</v>
      </c>
      <c r="B27" t="s">
        <v>30</v>
      </c>
      <c r="C27" s="26" t="s">
        <v>920</v>
      </c>
      <c r="D27" t="s">
        <v>921</v>
      </c>
      <c r="E27" t="s">
        <v>922</v>
      </c>
      <c r="F27" t="s">
        <v>573</v>
      </c>
      <c r="G27">
        <v>1414281600000</v>
      </c>
      <c r="H27">
        <v>1556146800000</v>
      </c>
      <c r="I27" t="s">
        <v>114</v>
      </c>
      <c r="K27">
        <v>1047337200000</v>
      </c>
      <c r="L27">
        <v>1655535600000</v>
      </c>
      <c r="M27" t="s">
        <v>615</v>
      </c>
      <c r="N27" t="s">
        <v>43</v>
      </c>
      <c r="O27" t="s">
        <v>43</v>
      </c>
    </row>
    <row r="28" spans="1:15" x14ac:dyDescent="0.25">
      <c r="A28" t="s">
        <v>615</v>
      </c>
      <c r="C28" s="26" t="s">
        <v>653</v>
      </c>
      <c r="D28" t="s">
        <v>654</v>
      </c>
      <c r="E28" t="s">
        <v>655</v>
      </c>
      <c r="F28" t="s">
        <v>404</v>
      </c>
      <c r="G28">
        <v>1414281600000</v>
      </c>
      <c r="H28">
        <v>1655535600000</v>
      </c>
      <c r="I28" t="s">
        <v>114</v>
      </c>
      <c r="J28" t="s">
        <v>650</v>
      </c>
      <c r="K28">
        <v>1047337200000</v>
      </c>
      <c r="L28">
        <v>1655535600000</v>
      </c>
      <c r="M28" t="s">
        <v>615</v>
      </c>
      <c r="N28" t="s">
        <v>43</v>
      </c>
      <c r="O28" t="s">
        <v>43</v>
      </c>
    </row>
    <row r="29" spans="1:15" x14ac:dyDescent="0.25">
      <c r="A29" t="s">
        <v>615</v>
      </c>
      <c r="C29" s="26" t="s">
        <v>923</v>
      </c>
      <c r="D29" t="s">
        <v>924</v>
      </c>
      <c r="E29" t="s">
        <v>925</v>
      </c>
      <c r="F29" t="s">
        <v>686</v>
      </c>
      <c r="G29">
        <v>1414281600000</v>
      </c>
      <c r="H29">
        <v>1655535600000</v>
      </c>
      <c r="I29" t="s">
        <v>114</v>
      </c>
      <c r="K29">
        <v>1047337200000</v>
      </c>
      <c r="L29">
        <v>1655535600000</v>
      </c>
      <c r="M29" t="s">
        <v>615</v>
      </c>
      <c r="N29" t="s">
        <v>43</v>
      </c>
      <c r="O29" t="s">
        <v>43</v>
      </c>
    </row>
    <row r="30" spans="1:15" x14ac:dyDescent="0.25">
      <c r="A30" t="s">
        <v>615</v>
      </c>
      <c r="B30" t="s">
        <v>30</v>
      </c>
      <c r="C30" s="26" t="s">
        <v>926</v>
      </c>
      <c r="D30" t="s">
        <v>927</v>
      </c>
      <c r="E30" t="s">
        <v>928</v>
      </c>
      <c r="F30" t="s">
        <v>686</v>
      </c>
      <c r="G30">
        <v>1414281600000</v>
      </c>
      <c r="H30">
        <v>1556146800000</v>
      </c>
      <c r="I30" t="s">
        <v>114</v>
      </c>
      <c r="K30">
        <v>1047337200000</v>
      </c>
      <c r="L30">
        <v>1655535600000</v>
      </c>
      <c r="M30" t="s">
        <v>615</v>
      </c>
      <c r="N30" t="s">
        <v>43</v>
      </c>
      <c r="O30" t="s">
        <v>43</v>
      </c>
    </row>
    <row r="31" spans="1:15" x14ac:dyDescent="0.25">
      <c r="A31" t="s">
        <v>615</v>
      </c>
      <c r="B31" t="s">
        <v>30</v>
      </c>
      <c r="C31" s="26" t="s">
        <v>929</v>
      </c>
      <c r="D31" t="s">
        <v>930</v>
      </c>
      <c r="E31" t="s">
        <v>931</v>
      </c>
      <c r="F31" t="s">
        <v>573</v>
      </c>
      <c r="G31">
        <v>1414281600000</v>
      </c>
      <c r="H31">
        <v>1505084400000</v>
      </c>
      <c r="I31" t="s">
        <v>114</v>
      </c>
      <c r="K31">
        <v>1047337200000</v>
      </c>
      <c r="L31">
        <v>1655535600000</v>
      </c>
      <c r="M31" t="s">
        <v>615</v>
      </c>
      <c r="N31" t="s">
        <v>43</v>
      </c>
      <c r="O31" t="s">
        <v>43</v>
      </c>
    </row>
    <row r="32" spans="1:15" x14ac:dyDescent="0.25">
      <c r="A32" t="s">
        <v>615</v>
      </c>
      <c r="C32" s="26" t="s">
        <v>932</v>
      </c>
      <c r="D32" t="s">
        <v>933</v>
      </c>
      <c r="E32" t="s">
        <v>934</v>
      </c>
      <c r="F32" t="s">
        <v>753</v>
      </c>
      <c r="G32">
        <v>1414281600000</v>
      </c>
      <c r="H32">
        <v>1488841200000</v>
      </c>
      <c r="I32" t="s">
        <v>114</v>
      </c>
      <c r="K32">
        <v>1047337200000</v>
      </c>
      <c r="L32">
        <v>1655535600000</v>
      </c>
      <c r="M32" t="s">
        <v>615</v>
      </c>
      <c r="N32" t="s">
        <v>43</v>
      </c>
      <c r="O32" t="s">
        <v>43</v>
      </c>
    </row>
    <row r="33" spans="1:15" x14ac:dyDescent="0.25">
      <c r="A33" t="s">
        <v>615</v>
      </c>
      <c r="C33" s="26" t="s">
        <v>656</v>
      </c>
      <c r="D33" t="s">
        <v>657</v>
      </c>
      <c r="E33" t="s">
        <v>658</v>
      </c>
      <c r="F33" t="s">
        <v>642</v>
      </c>
      <c r="G33">
        <v>1417305600000</v>
      </c>
      <c r="H33">
        <v>1655535600000</v>
      </c>
      <c r="I33" t="s">
        <v>114</v>
      </c>
      <c r="K33">
        <v>1047337200000</v>
      </c>
      <c r="L33">
        <v>1655535600000</v>
      </c>
      <c r="M33" t="s">
        <v>615</v>
      </c>
      <c r="N33" t="s">
        <v>43</v>
      </c>
      <c r="O33" t="s">
        <v>43</v>
      </c>
    </row>
    <row r="34" spans="1:15" x14ac:dyDescent="0.25">
      <c r="A34" t="s">
        <v>615</v>
      </c>
      <c r="C34" s="26" t="s">
        <v>935</v>
      </c>
      <c r="D34" t="s">
        <v>936</v>
      </c>
      <c r="E34" t="s">
        <v>937</v>
      </c>
      <c r="F34" t="s">
        <v>690</v>
      </c>
      <c r="G34">
        <v>1422658800000</v>
      </c>
      <c r="H34">
        <v>1491087600000</v>
      </c>
      <c r="I34" t="s">
        <v>114</v>
      </c>
      <c r="K34">
        <v>1047337200000</v>
      </c>
      <c r="L34">
        <v>1655535600000</v>
      </c>
      <c r="M34" t="s">
        <v>615</v>
      </c>
      <c r="N34" t="s">
        <v>43</v>
      </c>
      <c r="O34" t="s">
        <v>43</v>
      </c>
    </row>
    <row r="35" spans="1:15" x14ac:dyDescent="0.25">
      <c r="A35" t="s">
        <v>615</v>
      </c>
      <c r="C35" s="26" t="s">
        <v>754</v>
      </c>
      <c r="D35" t="s">
        <v>755</v>
      </c>
      <c r="E35" t="s">
        <v>756</v>
      </c>
      <c r="F35" t="s">
        <v>757</v>
      </c>
      <c r="G35">
        <v>1428364800000</v>
      </c>
      <c r="H35">
        <v>1655190000000</v>
      </c>
      <c r="I35" t="s">
        <v>114</v>
      </c>
      <c r="K35">
        <v>1047337200000</v>
      </c>
      <c r="L35">
        <v>1655535600000</v>
      </c>
      <c r="M35" t="s">
        <v>615</v>
      </c>
      <c r="N35" t="s">
        <v>43</v>
      </c>
      <c r="O35" t="s">
        <v>43</v>
      </c>
    </row>
    <row r="36" spans="1:15" x14ac:dyDescent="0.25">
      <c r="A36" t="s">
        <v>615</v>
      </c>
      <c r="C36" s="26" t="s">
        <v>938</v>
      </c>
      <c r="D36" t="s">
        <v>939</v>
      </c>
      <c r="E36" t="s">
        <v>940</v>
      </c>
      <c r="F36" t="s">
        <v>673</v>
      </c>
      <c r="G36">
        <v>1442188800000</v>
      </c>
      <c r="H36">
        <v>1556146800000</v>
      </c>
      <c r="I36" t="s">
        <v>114</v>
      </c>
      <c r="J36" t="s">
        <v>720</v>
      </c>
      <c r="K36">
        <v>1047337200000</v>
      </c>
      <c r="L36">
        <v>1655535600000</v>
      </c>
      <c r="M36" t="s">
        <v>615</v>
      </c>
      <c r="N36" t="s">
        <v>43</v>
      </c>
      <c r="O36" t="s">
        <v>43</v>
      </c>
    </row>
    <row r="37" spans="1:15" x14ac:dyDescent="0.25">
      <c r="A37" t="s">
        <v>615</v>
      </c>
      <c r="B37" t="s">
        <v>30</v>
      </c>
      <c r="C37" s="26" t="s">
        <v>720</v>
      </c>
      <c r="D37" t="s">
        <v>721</v>
      </c>
      <c r="E37" t="s">
        <v>722</v>
      </c>
      <c r="F37" t="s">
        <v>673</v>
      </c>
      <c r="G37">
        <v>1442188800000</v>
      </c>
      <c r="H37">
        <v>1556146800000</v>
      </c>
      <c r="I37" t="s">
        <v>114</v>
      </c>
      <c r="K37">
        <v>1047337200000</v>
      </c>
      <c r="L37">
        <v>1655535600000</v>
      </c>
      <c r="M37" t="s">
        <v>615</v>
      </c>
      <c r="N37" t="s">
        <v>43</v>
      </c>
      <c r="O37" t="s">
        <v>43</v>
      </c>
    </row>
    <row r="38" spans="1:15" x14ac:dyDescent="0.25">
      <c r="A38" t="s">
        <v>615</v>
      </c>
      <c r="C38" s="26" t="s">
        <v>638</v>
      </c>
      <c r="D38" t="s">
        <v>639</v>
      </c>
      <c r="E38" t="s">
        <v>640</v>
      </c>
      <c r="F38" t="s">
        <v>641</v>
      </c>
      <c r="G38">
        <v>1442876400000</v>
      </c>
      <c r="H38">
        <v>1655535600000</v>
      </c>
      <c r="I38" t="s">
        <v>114</v>
      </c>
      <c r="K38">
        <v>1047337200000</v>
      </c>
      <c r="L38">
        <v>1655535600000</v>
      </c>
      <c r="M38" t="s">
        <v>615</v>
      </c>
      <c r="N38" t="s">
        <v>43</v>
      </c>
      <c r="O38" t="s">
        <v>43</v>
      </c>
    </row>
    <row r="39" spans="1:15" x14ac:dyDescent="0.25">
      <c r="A39" t="s">
        <v>615</v>
      </c>
      <c r="C39" s="26" t="s">
        <v>941</v>
      </c>
      <c r="D39" t="s">
        <v>942</v>
      </c>
      <c r="E39" t="s">
        <v>943</v>
      </c>
      <c r="F39" t="s">
        <v>641</v>
      </c>
      <c r="G39">
        <v>1442876400000</v>
      </c>
      <c r="H39">
        <v>1646208000000</v>
      </c>
      <c r="I39" t="s">
        <v>712</v>
      </c>
      <c r="J39" t="s">
        <v>908</v>
      </c>
      <c r="K39">
        <v>1047337200000</v>
      </c>
      <c r="L39">
        <v>1655535600000</v>
      </c>
      <c r="M39" t="s">
        <v>615</v>
      </c>
      <c r="N39" t="s">
        <v>43</v>
      </c>
      <c r="O39" t="s">
        <v>43</v>
      </c>
    </row>
    <row r="40" spans="1:15" x14ac:dyDescent="0.25">
      <c r="A40" t="s">
        <v>615</v>
      </c>
      <c r="B40" t="s">
        <v>30</v>
      </c>
      <c r="C40" s="26" t="s">
        <v>865</v>
      </c>
      <c r="D40" t="s">
        <v>866</v>
      </c>
      <c r="E40" t="s">
        <v>867</v>
      </c>
      <c r="F40" t="s">
        <v>666</v>
      </c>
      <c r="G40">
        <v>1447196400000</v>
      </c>
      <c r="H40">
        <v>1556146800000</v>
      </c>
      <c r="I40" t="s">
        <v>114</v>
      </c>
      <c r="K40">
        <v>1047337200000</v>
      </c>
      <c r="L40">
        <v>1655535600000</v>
      </c>
      <c r="M40" t="s">
        <v>615</v>
      </c>
      <c r="N40" t="s">
        <v>43</v>
      </c>
      <c r="O40" t="s">
        <v>43</v>
      </c>
    </row>
    <row r="41" spans="1:15" x14ac:dyDescent="0.25">
      <c r="A41" t="s">
        <v>615</v>
      </c>
      <c r="C41" s="26" t="s">
        <v>680</v>
      </c>
      <c r="D41" t="s">
        <v>681</v>
      </c>
      <c r="E41" t="s">
        <v>682</v>
      </c>
      <c r="F41" t="s">
        <v>573</v>
      </c>
      <c r="G41">
        <v>1447196400000</v>
      </c>
      <c r="H41">
        <v>1655535600000</v>
      </c>
      <c r="I41" t="s">
        <v>114</v>
      </c>
      <c r="K41">
        <v>1047337200000</v>
      </c>
      <c r="L41">
        <v>1655535600000</v>
      </c>
      <c r="M41" t="s">
        <v>615</v>
      </c>
      <c r="N41" t="s">
        <v>43</v>
      </c>
      <c r="O41" t="s">
        <v>43</v>
      </c>
    </row>
    <row r="42" spans="1:15" x14ac:dyDescent="0.25">
      <c r="A42" t="s">
        <v>615</v>
      </c>
      <c r="B42" t="s">
        <v>30</v>
      </c>
      <c r="C42" s="26" t="s">
        <v>723</v>
      </c>
      <c r="D42" t="s">
        <v>724</v>
      </c>
      <c r="E42" t="s">
        <v>725</v>
      </c>
      <c r="F42" t="s">
        <v>573</v>
      </c>
      <c r="G42">
        <v>1447196400000</v>
      </c>
      <c r="H42">
        <v>1556146800000</v>
      </c>
      <c r="I42" t="s">
        <v>114</v>
      </c>
      <c r="K42">
        <v>1047337200000</v>
      </c>
      <c r="L42">
        <v>1655535600000</v>
      </c>
      <c r="M42" t="s">
        <v>615</v>
      </c>
      <c r="N42" t="s">
        <v>43</v>
      </c>
      <c r="O42" t="s">
        <v>43</v>
      </c>
    </row>
    <row r="43" spans="1:15" x14ac:dyDescent="0.25">
      <c r="A43" t="s">
        <v>615</v>
      </c>
      <c r="B43" t="s">
        <v>30</v>
      </c>
      <c r="C43" s="26" t="s">
        <v>765</v>
      </c>
      <c r="D43" t="s">
        <v>766</v>
      </c>
      <c r="E43" t="s">
        <v>767</v>
      </c>
      <c r="F43" t="s">
        <v>404</v>
      </c>
      <c r="G43">
        <v>1451174400000</v>
      </c>
      <c r="H43">
        <v>1644393600000</v>
      </c>
      <c r="I43" t="s">
        <v>114</v>
      </c>
      <c r="K43">
        <v>1047337200000</v>
      </c>
      <c r="L43">
        <v>1655535600000</v>
      </c>
      <c r="M43" t="s">
        <v>615</v>
      </c>
      <c r="N43" t="s">
        <v>43</v>
      </c>
      <c r="O43" t="s">
        <v>43</v>
      </c>
    </row>
    <row r="44" spans="1:15" x14ac:dyDescent="0.25">
      <c r="A44" t="s">
        <v>615</v>
      </c>
      <c r="C44" s="26" t="s">
        <v>868</v>
      </c>
      <c r="D44" t="s">
        <v>869</v>
      </c>
      <c r="E44" t="s">
        <v>867</v>
      </c>
      <c r="F44" t="s">
        <v>697</v>
      </c>
      <c r="G44">
        <v>1451174400000</v>
      </c>
      <c r="H44">
        <v>1556146800000</v>
      </c>
      <c r="I44" t="s">
        <v>114</v>
      </c>
      <c r="K44">
        <v>1047337200000</v>
      </c>
      <c r="L44">
        <v>1655535600000</v>
      </c>
      <c r="M44" t="s">
        <v>615</v>
      </c>
      <c r="N44" t="s">
        <v>43</v>
      </c>
      <c r="O44" t="s">
        <v>43</v>
      </c>
    </row>
    <row r="45" spans="1:15" x14ac:dyDescent="0.25">
      <c r="A45" t="s">
        <v>615</v>
      </c>
      <c r="C45" s="26" t="s">
        <v>659</v>
      </c>
      <c r="D45" t="s">
        <v>660</v>
      </c>
      <c r="E45" t="s">
        <v>661</v>
      </c>
      <c r="F45" t="s">
        <v>404</v>
      </c>
      <c r="G45">
        <v>1299625200000</v>
      </c>
      <c r="H45">
        <v>1516748400000</v>
      </c>
      <c r="I45" t="s">
        <v>114</v>
      </c>
      <c r="J45" t="s">
        <v>650</v>
      </c>
      <c r="K45">
        <v>1047337200000</v>
      </c>
      <c r="L45">
        <v>1655535600000</v>
      </c>
      <c r="M45" t="s">
        <v>615</v>
      </c>
      <c r="N45" t="s">
        <v>43</v>
      </c>
      <c r="O45" t="s">
        <v>43</v>
      </c>
    </row>
    <row r="46" spans="1:15" x14ac:dyDescent="0.25">
      <c r="A46" t="s">
        <v>615</v>
      </c>
      <c r="C46" s="26" t="s">
        <v>944</v>
      </c>
      <c r="D46" t="s">
        <v>945</v>
      </c>
      <c r="E46" t="s">
        <v>946</v>
      </c>
      <c r="F46" t="s">
        <v>707</v>
      </c>
      <c r="G46">
        <v>1458601200000</v>
      </c>
      <c r="H46">
        <v>1604185200000</v>
      </c>
      <c r="I46" t="s">
        <v>114</v>
      </c>
      <c r="K46">
        <v>1047337200000</v>
      </c>
      <c r="L46">
        <v>1655535600000</v>
      </c>
      <c r="M46" t="s">
        <v>615</v>
      </c>
      <c r="N46" t="s">
        <v>43</v>
      </c>
      <c r="O46" t="s">
        <v>43</v>
      </c>
    </row>
    <row r="47" spans="1:15" x14ac:dyDescent="0.25">
      <c r="A47" t="s">
        <v>615</v>
      </c>
      <c r="C47" s="26" t="s">
        <v>947</v>
      </c>
      <c r="D47" t="s">
        <v>948</v>
      </c>
      <c r="E47" t="s">
        <v>949</v>
      </c>
      <c r="F47" t="s">
        <v>662</v>
      </c>
      <c r="G47">
        <v>1464303600000</v>
      </c>
      <c r="H47">
        <v>1556146800000</v>
      </c>
      <c r="I47" t="s">
        <v>114</v>
      </c>
      <c r="K47">
        <v>1047337200000</v>
      </c>
      <c r="L47">
        <v>1655535600000</v>
      </c>
      <c r="M47" t="s">
        <v>615</v>
      </c>
      <c r="N47" t="s">
        <v>43</v>
      </c>
      <c r="O47" t="s">
        <v>43</v>
      </c>
    </row>
    <row r="48" spans="1:15" x14ac:dyDescent="0.25">
      <c r="A48" t="s">
        <v>615</v>
      </c>
      <c r="B48" t="s">
        <v>30</v>
      </c>
      <c r="C48" s="26" t="s">
        <v>741</v>
      </c>
      <c r="D48" t="s">
        <v>742</v>
      </c>
      <c r="E48" t="s">
        <v>743</v>
      </c>
      <c r="F48" t="s">
        <v>641</v>
      </c>
      <c r="G48">
        <v>1475362800000</v>
      </c>
      <c r="H48">
        <v>1646208000000</v>
      </c>
      <c r="I48" t="s">
        <v>114</v>
      </c>
      <c r="K48">
        <v>1047337200000</v>
      </c>
      <c r="L48">
        <v>1655535600000</v>
      </c>
      <c r="M48" t="s">
        <v>615</v>
      </c>
      <c r="N48" t="s">
        <v>43</v>
      </c>
      <c r="O48" t="s">
        <v>43</v>
      </c>
    </row>
    <row r="49" spans="1:15" x14ac:dyDescent="0.25">
      <c r="A49" t="s">
        <v>615</v>
      </c>
      <c r="B49" t="s">
        <v>30</v>
      </c>
      <c r="C49" s="26" t="s">
        <v>744</v>
      </c>
      <c r="D49" t="s">
        <v>745</v>
      </c>
      <c r="E49" t="s">
        <v>746</v>
      </c>
      <c r="F49" t="s">
        <v>641</v>
      </c>
      <c r="G49">
        <v>1475362800000</v>
      </c>
      <c r="H49">
        <v>1646208000000</v>
      </c>
      <c r="I49" t="s">
        <v>114</v>
      </c>
      <c r="K49">
        <v>1047337200000</v>
      </c>
      <c r="L49">
        <v>1655535600000</v>
      </c>
      <c r="M49" t="s">
        <v>615</v>
      </c>
      <c r="N49" t="s">
        <v>43</v>
      </c>
      <c r="O49" t="s">
        <v>43</v>
      </c>
    </row>
    <row r="50" spans="1:15" x14ac:dyDescent="0.25">
      <c r="A50" t="s">
        <v>615</v>
      </c>
      <c r="C50" s="26" t="s">
        <v>950</v>
      </c>
      <c r="D50" t="s">
        <v>951</v>
      </c>
      <c r="E50" t="s">
        <v>952</v>
      </c>
      <c r="F50" t="s">
        <v>662</v>
      </c>
      <c r="G50">
        <v>1476486000000</v>
      </c>
      <c r="H50">
        <v>1491087600000</v>
      </c>
      <c r="I50" t="s">
        <v>114</v>
      </c>
      <c r="K50">
        <v>1047337200000</v>
      </c>
      <c r="L50">
        <v>1655535600000</v>
      </c>
      <c r="M50" t="s">
        <v>615</v>
      </c>
      <c r="N50" t="s">
        <v>43</v>
      </c>
      <c r="O50" t="s">
        <v>43</v>
      </c>
    </row>
    <row r="51" spans="1:15" x14ac:dyDescent="0.25">
      <c r="A51" t="s">
        <v>615</v>
      </c>
      <c r="C51" s="26" t="s">
        <v>953</v>
      </c>
      <c r="D51" t="s">
        <v>954</v>
      </c>
      <c r="E51" t="s">
        <v>955</v>
      </c>
      <c r="F51" t="s">
        <v>697</v>
      </c>
      <c r="G51">
        <v>1485990000000</v>
      </c>
      <c r="H51">
        <v>1556146800000</v>
      </c>
      <c r="I51" t="s">
        <v>114</v>
      </c>
      <c r="K51">
        <v>1047337200000</v>
      </c>
      <c r="L51">
        <v>1655535600000</v>
      </c>
      <c r="M51" t="s">
        <v>615</v>
      </c>
      <c r="N51" t="s">
        <v>43</v>
      </c>
      <c r="O51" t="s">
        <v>43</v>
      </c>
    </row>
    <row r="52" spans="1:15" x14ac:dyDescent="0.25">
      <c r="A52" t="s">
        <v>615</v>
      </c>
      <c r="B52" t="s">
        <v>30</v>
      </c>
      <c r="C52" s="26" t="s">
        <v>803</v>
      </c>
      <c r="D52" t="s">
        <v>804</v>
      </c>
      <c r="E52" t="s">
        <v>805</v>
      </c>
      <c r="F52" t="s">
        <v>573</v>
      </c>
      <c r="G52">
        <v>1485990000000</v>
      </c>
      <c r="H52">
        <v>1556146800000</v>
      </c>
      <c r="I52" t="s">
        <v>114</v>
      </c>
      <c r="J52" t="s">
        <v>635</v>
      </c>
      <c r="K52">
        <v>1047337200000</v>
      </c>
      <c r="L52">
        <v>1655535600000</v>
      </c>
      <c r="M52" t="s">
        <v>615</v>
      </c>
      <c r="N52" t="s">
        <v>43</v>
      </c>
      <c r="O52" t="s">
        <v>43</v>
      </c>
    </row>
    <row r="53" spans="1:15" x14ac:dyDescent="0.25">
      <c r="A53" t="s">
        <v>615</v>
      </c>
      <c r="B53" t="s">
        <v>30</v>
      </c>
      <c r="C53" s="26" t="s">
        <v>747</v>
      </c>
      <c r="D53" t="s">
        <v>748</v>
      </c>
      <c r="E53" t="s">
        <v>749</v>
      </c>
      <c r="F53" t="s">
        <v>686</v>
      </c>
      <c r="G53">
        <v>1487890800000</v>
      </c>
      <c r="H53">
        <v>1655535600000</v>
      </c>
      <c r="I53" t="s">
        <v>114</v>
      </c>
      <c r="K53">
        <v>1047337200000</v>
      </c>
      <c r="L53">
        <v>1655535600000</v>
      </c>
      <c r="M53" t="s">
        <v>615</v>
      </c>
      <c r="N53" t="s">
        <v>43</v>
      </c>
      <c r="O53" t="s">
        <v>43</v>
      </c>
    </row>
    <row r="54" spans="1:15" x14ac:dyDescent="0.25">
      <c r="A54" t="s">
        <v>615</v>
      </c>
      <c r="C54" s="26" t="s">
        <v>670</v>
      </c>
      <c r="D54" t="s">
        <v>671</v>
      </c>
      <c r="E54" t="s">
        <v>672</v>
      </c>
      <c r="F54" t="s">
        <v>673</v>
      </c>
      <c r="G54">
        <v>1488409200000</v>
      </c>
      <c r="H54">
        <v>1655190000000</v>
      </c>
      <c r="I54" t="s">
        <v>114</v>
      </c>
      <c r="K54">
        <v>1047337200000</v>
      </c>
      <c r="L54">
        <v>1655535600000</v>
      </c>
      <c r="M54" t="s">
        <v>615</v>
      </c>
      <c r="N54" t="s">
        <v>43</v>
      </c>
      <c r="O54" t="s">
        <v>43</v>
      </c>
    </row>
    <row r="55" spans="1:15" x14ac:dyDescent="0.25">
      <c r="A55" t="s">
        <v>615</v>
      </c>
      <c r="B55" t="s">
        <v>30</v>
      </c>
      <c r="C55" s="26" t="s">
        <v>674</v>
      </c>
      <c r="D55" t="s">
        <v>675</v>
      </c>
      <c r="E55" t="s">
        <v>676</v>
      </c>
      <c r="F55" t="s">
        <v>634</v>
      </c>
      <c r="G55">
        <v>1491692400000</v>
      </c>
      <c r="H55">
        <v>1655535600000</v>
      </c>
      <c r="I55" t="s">
        <v>114</v>
      </c>
      <c r="K55">
        <v>1047337200000</v>
      </c>
      <c r="L55">
        <v>1655535600000</v>
      </c>
      <c r="M55" t="s">
        <v>615</v>
      </c>
      <c r="N55" t="s">
        <v>43</v>
      </c>
      <c r="O55" t="s">
        <v>43</v>
      </c>
    </row>
    <row r="56" spans="1:15" x14ac:dyDescent="0.25">
      <c r="A56" t="s">
        <v>615</v>
      </c>
      <c r="C56" s="26" t="s">
        <v>841</v>
      </c>
      <c r="D56" t="s">
        <v>842</v>
      </c>
      <c r="E56" t="s">
        <v>843</v>
      </c>
      <c r="F56" t="s">
        <v>662</v>
      </c>
      <c r="G56">
        <v>1491692400000</v>
      </c>
      <c r="H56">
        <v>1635836400000</v>
      </c>
      <c r="I56" t="s">
        <v>114</v>
      </c>
      <c r="K56">
        <v>1047337200000</v>
      </c>
      <c r="L56">
        <v>1655535600000</v>
      </c>
      <c r="M56" t="s">
        <v>615</v>
      </c>
      <c r="N56" t="s">
        <v>43</v>
      </c>
      <c r="O56" t="s">
        <v>43</v>
      </c>
    </row>
    <row r="57" spans="1:15" x14ac:dyDescent="0.25">
      <c r="A57" t="s">
        <v>615</v>
      </c>
      <c r="C57" s="26" t="s">
        <v>956</v>
      </c>
      <c r="D57" t="s">
        <v>957</v>
      </c>
      <c r="E57" t="s">
        <v>958</v>
      </c>
      <c r="F57" t="s">
        <v>646</v>
      </c>
      <c r="G57">
        <v>1491692400000</v>
      </c>
      <c r="H57">
        <v>1643961600000</v>
      </c>
      <c r="I57" t="s">
        <v>114</v>
      </c>
      <c r="J57" t="s">
        <v>643</v>
      </c>
      <c r="K57">
        <v>1047337200000</v>
      </c>
      <c r="L57">
        <v>1655535600000</v>
      </c>
      <c r="M57" t="s">
        <v>615</v>
      </c>
      <c r="N57" t="s">
        <v>43</v>
      </c>
      <c r="O57" t="s">
        <v>43</v>
      </c>
    </row>
    <row r="58" spans="1:15" x14ac:dyDescent="0.25">
      <c r="A58" t="s">
        <v>615</v>
      </c>
      <c r="C58" s="26" t="s">
        <v>750</v>
      </c>
      <c r="D58" t="s">
        <v>751</v>
      </c>
      <c r="E58" t="s">
        <v>752</v>
      </c>
      <c r="F58" t="s">
        <v>753</v>
      </c>
      <c r="G58">
        <v>1491692400000</v>
      </c>
      <c r="H58">
        <v>1643961600000</v>
      </c>
      <c r="I58" t="s">
        <v>114</v>
      </c>
      <c r="K58">
        <v>1047337200000</v>
      </c>
      <c r="L58">
        <v>1655535600000</v>
      </c>
      <c r="M58" t="s">
        <v>615</v>
      </c>
      <c r="N58" t="s">
        <v>43</v>
      </c>
      <c r="O58" t="s">
        <v>43</v>
      </c>
    </row>
    <row r="59" spans="1:15" x14ac:dyDescent="0.25">
      <c r="A59" t="s">
        <v>615</v>
      </c>
      <c r="C59" s="26" t="s">
        <v>856</v>
      </c>
      <c r="D59" t="s">
        <v>857</v>
      </c>
      <c r="E59" t="s">
        <v>858</v>
      </c>
      <c r="F59" t="s">
        <v>753</v>
      </c>
      <c r="G59">
        <v>1491692400000</v>
      </c>
      <c r="H59">
        <v>1643961600000</v>
      </c>
      <c r="I59" t="s">
        <v>114</v>
      </c>
      <c r="K59">
        <v>1047337200000</v>
      </c>
      <c r="L59">
        <v>1655535600000</v>
      </c>
      <c r="M59" t="s">
        <v>615</v>
      </c>
      <c r="N59" t="s">
        <v>43</v>
      </c>
      <c r="O59" t="s">
        <v>43</v>
      </c>
    </row>
    <row r="60" spans="1:15" x14ac:dyDescent="0.25">
      <c r="A60" t="s">
        <v>615</v>
      </c>
      <c r="C60" s="26" t="s">
        <v>959</v>
      </c>
      <c r="D60" t="s">
        <v>960</v>
      </c>
      <c r="E60" t="s">
        <v>961</v>
      </c>
      <c r="F60" t="s">
        <v>753</v>
      </c>
      <c r="G60">
        <v>1491692400000</v>
      </c>
      <c r="H60">
        <v>1574722800000</v>
      </c>
      <c r="I60" t="s">
        <v>114</v>
      </c>
      <c r="J60" t="s">
        <v>856</v>
      </c>
      <c r="K60">
        <v>1047337200000</v>
      </c>
      <c r="L60">
        <v>1655535600000</v>
      </c>
      <c r="M60" t="s">
        <v>615</v>
      </c>
      <c r="N60" t="s">
        <v>43</v>
      </c>
      <c r="O60" t="s">
        <v>43</v>
      </c>
    </row>
    <row r="61" spans="1:15" x14ac:dyDescent="0.25">
      <c r="A61" t="s">
        <v>615</v>
      </c>
      <c r="B61" t="s">
        <v>30</v>
      </c>
      <c r="C61" s="26" t="s">
        <v>962</v>
      </c>
      <c r="D61" t="s">
        <v>963</v>
      </c>
      <c r="E61" t="s">
        <v>964</v>
      </c>
      <c r="F61" t="s">
        <v>573</v>
      </c>
      <c r="G61">
        <v>1503529200000</v>
      </c>
      <c r="H61">
        <v>1556146800000</v>
      </c>
      <c r="I61" t="s">
        <v>114</v>
      </c>
      <c r="K61">
        <v>1047337200000</v>
      </c>
      <c r="L61">
        <v>1655535600000</v>
      </c>
      <c r="M61" t="s">
        <v>615</v>
      </c>
      <c r="N61" t="s">
        <v>43</v>
      </c>
      <c r="O61" t="s">
        <v>43</v>
      </c>
    </row>
    <row r="62" spans="1:15" x14ac:dyDescent="0.25">
      <c r="A62" t="s">
        <v>615</v>
      </c>
      <c r="B62" t="s">
        <v>30</v>
      </c>
      <c r="C62" s="26" t="s">
        <v>965</v>
      </c>
      <c r="D62" t="s">
        <v>966</v>
      </c>
      <c r="E62" t="s">
        <v>967</v>
      </c>
      <c r="F62" t="s">
        <v>641</v>
      </c>
      <c r="G62">
        <v>1506207600000</v>
      </c>
      <c r="H62">
        <v>1646208000000</v>
      </c>
      <c r="I62" t="s">
        <v>712</v>
      </c>
      <c r="K62">
        <v>1047337200000</v>
      </c>
      <c r="L62">
        <v>1655535600000</v>
      </c>
      <c r="M62" t="s">
        <v>615</v>
      </c>
      <c r="N62" t="s">
        <v>43</v>
      </c>
      <c r="O62" t="s">
        <v>43</v>
      </c>
    </row>
    <row r="63" spans="1:15" x14ac:dyDescent="0.25">
      <c r="A63" t="s">
        <v>615</v>
      </c>
      <c r="B63" t="s">
        <v>30</v>
      </c>
      <c r="C63" s="26" t="s">
        <v>968</v>
      </c>
      <c r="D63" t="s">
        <v>969</v>
      </c>
      <c r="E63" t="s">
        <v>970</v>
      </c>
      <c r="F63" t="s">
        <v>573</v>
      </c>
      <c r="G63">
        <v>1507071600000</v>
      </c>
      <c r="H63">
        <v>1556146800000</v>
      </c>
      <c r="I63" t="s">
        <v>114</v>
      </c>
      <c r="K63">
        <v>1047337200000</v>
      </c>
      <c r="L63">
        <v>1655535600000</v>
      </c>
      <c r="M63" t="s">
        <v>615</v>
      </c>
      <c r="N63" t="s">
        <v>43</v>
      </c>
      <c r="O63" t="s">
        <v>43</v>
      </c>
    </row>
    <row r="64" spans="1:15" x14ac:dyDescent="0.25">
      <c r="A64" t="s">
        <v>615</v>
      </c>
      <c r="C64" s="26" t="s">
        <v>971</v>
      </c>
      <c r="D64" t="s">
        <v>972</v>
      </c>
      <c r="E64" t="s">
        <v>973</v>
      </c>
      <c r="F64" t="s">
        <v>686</v>
      </c>
      <c r="G64">
        <v>1526338800000</v>
      </c>
      <c r="H64">
        <v>1592262000000</v>
      </c>
      <c r="I64" t="s">
        <v>706</v>
      </c>
      <c r="K64">
        <v>1047337200000</v>
      </c>
      <c r="L64">
        <v>1655535600000</v>
      </c>
      <c r="M64" t="s">
        <v>615</v>
      </c>
      <c r="N64" t="s">
        <v>43</v>
      </c>
      <c r="O64" t="s">
        <v>43</v>
      </c>
    </row>
    <row r="65" spans="1:15" x14ac:dyDescent="0.25">
      <c r="A65" t="s">
        <v>615</v>
      </c>
      <c r="C65" s="26" t="s">
        <v>870</v>
      </c>
      <c r="D65" t="s">
        <v>871</v>
      </c>
      <c r="E65" t="s">
        <v>872</v>
      </c>
      <c r="F65" t="s">
        <v>686</v>
      </c>
      <c r="G65">
        <v>1526338800000</v>
      </c>
      <c r="H65">
        <v>1592262000000</v>
      </c>
      <c r="I65" t="s">
        <v>114</v>
      </c>
      <c r="K65">
        <v>1047337200000</v>
      </c>
      <c r="L65">
        <v>1655535600000</v>
      </c>
      <c r="M65" t="s">
        <v>615</v>
      </c>
      <c r="N65" t="s">
        <v>43</v>
      </c>
      <c r="O65" t="s">
        <v>43</v>
      </c>
    </row>
    <row r="66" spans="1:15" x14ac:dyDescent="0.25">
      <c r="A66" t="s">
        <v>615</v>
      </c>
      <c r="B66" t="s">
        <v>30</v>
      </c>
      <c r="C66" s="26" t="s">
        <v>974</v>
      </c>
      <c r="D66" t="s">
        <v>975</v>
      </c>
      <c r="E66" t="s">
        <v>976</v>
      </c>
      <c r="F66" t="s">
        <v>690</v>
      </c>
      <c r="G66">
        <v>1526338800000</v>
      </c>
      <c r="H66">
        <v>1577487600000</v>
      </c>
      <c r="I66" t="s">
        <v>114</v>
      </c>
      <c r="K66">
        <v>1047337200000</v>
      </c>
      <c r="L66">
        <v>1655535600000</v>
      </c>
      <c r="M66" t="s">
        <v>615</v>
      </c>
      <c r="N66" t="s">
        <v>43</v>
      </c>
      <c r="O66" t="s">
        <v>43</v>
      </c>
    </row>
    <row r="67" spans="1:15" x14ac:dyDescent="0.25">
      <c r="A67" t="s">
        <v>615</v>
      </c>
      <c r="C67" s="26" t="s">
        <v>691</v>
      </c>
      <c r="D67" t="s">
        <v>692</v>
      </c>
      <c r="E67" t="s">
        <v>693</v>
      </c>
      <c r="F67" t="s">
        <v>690</v>
      </c>
      <c r="G67">
        <v>1526338800000</v>
      </c>
      <c r="H67">
        <v>1592262000000</v>
      </c>
      <c r="I67" t="s">
        <v>114</v>
      </c>
      <c r="K67">
        <v>1047337200000</v>
      </c>
      <c r="L67">
        <v>1655535600000</v>
      </c>
      <c r="M67" t="s">
        <v>615</v>
      </c>
      <c r="N67" t="s">
        <v>43</v>
      </c>
      <c r="O67" t="s">
        <v>43</v>
      </c>
    </row>
    <row r="68" spans="1:15" x14ac:dyDescent="0.25">
      <c r="A68" t="s">
        <v>615</v>
      </c>
      <c r="C68" s="26" t="s">
        <v>677</v>
      </c>
      <c r="D68" t="s">
        <v>678</v>
      </c>
      <c r="E68" t="s">
        <v>679</v>
      </c>
      <c r="F68" t="s">
        <v>642</v>
      </c>
      <c r="G68">
        <v>1527807600000</v>
      </c>
      <c r="H68">
        <v>1655535600000</v>
      </c>
      <c r="I68" t="s">
        <v>114</v>
      </c>
      <c r="K68">
        <v>1047337200000</v>
      </c>
      <c r="L68">
        <v>1655535600000</v>
      </c>
      <c r="M68" t="s">
        <v>615</v>
      </c>
      <c r="N68" t="s">
        <v>43</v>
      </c>
      <c r="O68" t="s">
        <v>43</v>
      </c>
    </row>
    <row r="69" spans="1:15" x14ac:dyDescent="0.25">
      <c r="A69" t="s">
        <v>615</v>
      </c>
      <c r="C69" s="26" t="s">
        <v>977</v>
      </c>
      <c r="D69" t="s">
        <v>978</v>
      </c>
      <c r="E69" t="s">
        <v>840</v>
      </c>
      <c r="F69" t="s">
        <v>641</v>
      </c>
      <c r="G69">
        <v>1530399600000</v>
      </c>
      <c r="H69">
        <v>1581721200000</v>
      </c>
      <c r="I69" t="s">
        <v>712</v>
      </c>
      <c r="K69">
        <v>1047337200000</v>
      </c>
      <c r="L69">
        <v>1655535600000</v>
      </c>
      <c r="M69" t="s">
        <v>615</v>
      </c>
      <c r="N69" t="s">
        <v>43</v>
      </c>
      <c r="O69" t="s">
        <v>43</v>
      </c>
    </row>
    <row r="70" spans="1:15" x14ac:dyDescent="0.25">
      <c r="A70" t="s">
        <v>615</v>
      </c>
      <c r="C70" s="26" t="s">
        <v>758</v>
      </c>
      <c r="D70" t="s">
        <v>759</v>
      </c>
      <c r="E70" t="s">
        <v>760</v>
      </c>
      <c r="F70" t="s">
        <v>761</v>
      </c>
      <c r="G70">
        <v>1537225200000</v>
      </c>
      <c r="H70">
        <v>1655535600000</v>
      </c>
      <c r="I70" t="s">
        <v>114</v>
      </c>
      <c r="K70">
        <v>1047337200000</v>
      </c>
      <c r="L70">
        <v>1655535600000</v>
      </c>
      <c r="M70" t="s">
        <v>615</v>
      </c>
      <c r="N70" t="s">
        <v>43</v>
      </c>
      <c r="O70" t="s">
        <v>43</v>
      </c>
    </row>
    <row r="71" spans="1:15" x14ac:dyDescent="0.25">
      <c r="A71" t="s">
        <v>615</v>
      </c>
      <c r="C71" s="26" t="s">
        <v>979</v>
      </c>
      <c r="D71" t="s">
        <v>980</v>
      </c>
      <c r="E71" t="s">
        <v>981</v>
      </c>
      <c r="F71" t="s">
        <v>662</v>
      </c>
      <c r="G71">
        <v>1537225200000</v>
      </c>
      <c r="H71">
        <v>1655535600000</v>
      </c>
      <c r="I71" t="s">
        <v>712</v>
      </c>
      <c r="K71">
        <v>1047337200000</v>
      </c>
      <c r="L71">
        <v>1655535600000</v>
      </c>
      <c r="M71" t="s">
        <v>615</v>
      </c>
      <c r="N71" t="s">
        <v>43</v>
      </c>
      <c r="O71" t="s">
        <v>43</v>
      </c>
    </row>
    <row r="72" spans="1:15" x14ac:dyDescent="0.25">
      <c r="A72" t="s">
        <v>615</v>
      </c>
      <c r="B72" t="s">
        <v>30</v>
      </c>
      <c r="C72" s="26" t="s">
        <v>716</v>
      </c>
      <c r="D72" t="s">
        <v>717</v>
      </c>
      <c r="E72" t="s">
        <v>718</v>
      </c>
      <c r="F72" t="s">
        <v>634</v>
      </c>
      <c r="G72">
        <v>1556838000000</v>
      </c>
      <c r="H72">
        <v>1644393600000</v>
      </c>
      <c r="I72" t="s">
        <v>114</v>
      </c>
      <c r="K72">
        <v>1047337200000</v>
      </c>
      <c r="L72">
        <v>1655535600000</v>
      </c>
      <c r="M72" t="s">
        <v>615</v>
      </c>
      <c r="N72" t="s">
        <v>43</v>
      </c>
      <c r="O72" t="s">
        <v>43</v>
      </c>
    </row>
    <row r="73" spans="1:15" x14ac:dyDescent="0.25">
      <c r="A73" t="s">
        <v>615</v>
      </c>
      <c r="C73" s="26" t="s">
        <v>701</v>
      </c>
      <c r="D73" t="s">
        <v>702</v>
      </c>
      <c r="E73" t="s">
        <v>700</v>
      </c>
      <c r="F73" t="s">
        <v>690</v>
      </c>
      <c r="G73">
        <v>1559516400000</v>
      </c>
      <c r="H73">
        <v>1655535600000</v>
      </c>
      <c r="I73" t="s">
        <v>114</v>
      </c>
      <c r="J73" t="s">
        <v>698</v>
      </c>
      <c r="K73">
        <v>1047337200000</v>
      </c>
      <c r="L73">
        <v>1655535600000</v>
      </c>
      <c r="M73" t="s">
        <v>615</v>
      </c>
      <c r="N73" t="s">
        <v>43</v>
      </c>
      <c r="O73" t="s">
        <v>43</v>
      </c>
    </row>
    <row r="74" spans="1:15" x14ac:dyDescent="0.25">
      <c r="A74" t="s">
        <v>615</v>
      </c>
      <c r="C74" s="26" t="s">
        <v>698</v>
      </c>
      <c r="D74" t="s">
        <v>699</v>
      </c>
      <c r="E74" t="s">
        <v>700</v>
      </c>
      <c r="F74" t="s">
        <v>690</v>
      </c>
      <c r="G74">
        <v>1560466800000</v>
      </c>
      <c r="H74">
        <v>1655535600000</v>
      </c>
      <c r="I74" t="s">
        <v>114</v>
      </c>
      <c r="K74">
        <v>1047337200000</v>
      </c>
      <c r="L74">
        <v>1655535600000</v>
      </c>
      <c r="M74" t="s">
        <v>615</v>
      </c>
      <c r="N74" t="s">
        <v>43</v>
      </c>
      <c r="O74" t="s">
        <v>43</v>
      </c>
    </row>
    <row r="75" spans="1:15" x14ac:dyDescent="0.25">
      <c r="A75" t="s">
        <v>615</v>
      </c>
      <c r="B75" t="s">
        <v>30</v>
      </c>
      <c r="C75" s="26" t="s">
        <v>831</v>
      </c>
      <c r="D75" t="s">
        <v>832</v>
      </c>
      <c r="E75" t="s">
        <v>833</v>
      </c>
      <c r="F75" t="s">
        <v>641</v>
      </c>
      <c r="G75">
        <v>1588287600000</v>
      </c>
      <c r="H75">
        <v>1655190000000</v>
      </c>
      <c r="I75" t="s">
        <v>114</v>
      </c>
      <c r="K75">
        <v>1047337200000</v>
      </c>
      <c r="L75">
        <v>1655535600000</v>
      </c>
      <c r="M75" t="s">
        <v>615</v>
      </c>
      <c r="N75" t="s">
        <v>43</v>
      </c>
      <c r="O75" t="s">
        <v>43</v>
      </c>
    </row>
    <row r="76" spans="1:15" x14ac:dyDescent="0.25">
      <c r="A76" t="s">
        <v>615</v>
      </c>
      <c r="C76" s="26" t="s">
        <v>982</v>
      </c>
      <c r="D76" t="s">
        <v>983</v>
      </c>
      <c r="E76" t="s">
        <v>984</v>
      </c>
      <c r="F76" t="s">
        <v>573</v>
      </c>
      <c r="G76">
        <v>1591052400000</v>
      </c>
      <c r="H76">
        <v>1635836400000</v>
      </c>
      <c r="I76" t="s">
        <v>114</v>
      </c>
      <c r="K76">
        <v>1047337200000</v>
      </c>
      <c r="L76">
        <v>1655535600000</v>
      </c>
      <c r="M76" t="s">
        <v>615</v>
      </c>
      <c r="N76" t="s">
        <v>43</v>
      </c>
      <c r="O76" t="s">
        <v>43</v>
      </c>
    </row>
    <row r="77" spans="1:15" x14ac:dyDescent="0.25">
      <c r="A77" t="s">
        <v>615</v>
      </c>
      <c r="B77" t="s">
        <v>30</v>
      </c>
      <c r="C77" s="26" t="s">
        <v>985</v>
      </c>
      <c r="D77" t="s">
        <v>986</v>
      </c>
      <c r="E77" t="s">
        <v>987</v>
      </c>
      <c r="F77" t="s">
        <v>707</v>
      </c>
      <c r="G77">
        <v>1604617200000</v>
      </c>
      <c r="H77">
        <v>1655535600000</v>
      </c>
      <c r="I77" t="s">
        <v>114</v>
      </c>
      <c r="K77">
        <v>1047337200000</v>
      </c>
      <c r="L77">
        <v>1655535600000</v>
      </c>
      <c r="M77" t="s">
        <v>615</v>
      </c>
      <c r="N77" t="s">
        <v>43</v>
      </c>
      <c r="O77" t="s">
        <v>43</v>
      </c>
    </row>
    <row r="78" spans="1:15" x14ac:dyDescent="0.25">
      <c r="A78" t="s">
        <v>615</v>
      </c>
      <c r="B78" t="s">
        <v>30</v>
      </c>
      <c r="C78" s="26" t="s">
        <v>988</v>
      </c>
      <c r="D78" t="s">
        <v>989</v>
      </c>
      <c r="E78" t="s">
        <v>990</v>
      </c>
      <c r="F78" t="s">
        <v>641</v>
      </c>
      <c r="G78">
        <v>1607814000000</v>
      </c>
      <c r="H78">
        <v>1610319600000</v>
      </c>
      <c r="I78" t="s">
        <v>712</v>
      </c>
      <c r="K78">
        <v>1047337200000</v>
      </c>
      <c r="L78">
        <v>1655535600000</v>
      </c>
      <c r="M78" t="s">
        <v>615</v>
      </c>
      <c r="N78" t="s">
        <v>43</v>
      </c>
      <c r="O78" t="s">
        <v>43</v>
      </c>
    </row>
    <row r="79" spans="1:15" x14ac:dyDescent="0.25">
      <c r="A79" t="s">
        <v>615</v>
      </c>
      <c r="B79" t="s">
        <v>30</v>
      </c>
      <c r="C79" s="26" t="s">
        <v>991</v>
      </c>
      <c r="D79" t="s">
        <v>992</v>
      </c>
      <c r="E79" t="s">
        <v>993</v>
      </c>
      <c r="F79" t="s">
        <v>641</v>
      </c>
      <c r="G79">
        <v>1610665200000</v>
      </c>
      <c r="H79">
        <v>1655535600000</v>
      </c>
      <c r="I79" t="s">
        <v>712</v>
      </c>
      <c r="K79">
        <v>1047337200000</v>
      </c>
      <c r="L79">
        <v>1655535600000</v>
      </c>
      <c r="M79" t="s">
        <v>615</v>
      </c>
      <c r="N79" t="s">
        <v>43</v>
      </c>
      <c r="O79" t="s">
        <v>43</v>
      </c>
    </row>
    <row r="80" spans="1:15" x14ac:dyDescent="0.25">
      <c r="A80" t="s">
        <v>615</v>
      </c>
      <c r="C80" s="26" t="s">
        <v>828</v>
      </c>
      <c r="D80" t="s">
        <v>829</v>
      </c>
      <c r="E80" t="s">
        <v>830</v>
      </c>
      <c r="F80" t="s">
        <v>573</v>
      </c>
      <c r="G80">
        <v>1622617200000</v>
      </c>
      <c r="H80">
        <v>1635836400000</v>
      </c>
      <c r="I80" t="s">
        <v>114</v>
      </c>
      <c r="K80">
        <v>1047337200000</v>
      </c>
      <c r="L80">
        <v>1655535600000</v>
      </c>
      <c r="M80" t="s">
        <v>615</v>
      </c>
      <c r="N80" t="s">
        <v>43</v>
      </c>
      <c r="O80" t="s">
        <v>43</v>
      </c>
    </row>
    <row r="81" spans="1:15" x14ac:dyDescent="0.25">
      <c r="A81" t="s">
        <v>615</v>
      </c>
      <c r="B81" t="s">
        <v>30</v>
      </c>
      <c r="C81" s="26" t="s">
        <v>663</v>
      </c>
      <c r="D81" t="s">
        <v>664</v>
      </c>
      <c r="E81" t="s">
        <v>665</v>
      </c>
      <c r="F81" t="s">
        <v>666</v>
      </c>
      <c r="G81">
        <v>1625209200000</v>
      </c>
      <c r="H81">
        <v>1655535600000</v>
      </c>
      <c r="I81" t="s">
        <v>114</v>
      </c>
      <c r="K81">
        <v>1047337200000</v>
      </c>
      <c r="L81">
        <v>1655535600000</v>
      </c>
      <c r="M81" t="s">
        <v>615</v>
      </c>
      <c r="N81" t="s">
        <v>43</v>
      </c>
      <c r="O81" t="s">
        <v>43</v>
      </c>
    </row>
    <row r="82" spans="1:15" x14ac:dyDescent="0.25">
      <c r="A82" t="s">
        <v>615</v>
      </c>
      <c r="C82" s="26" t="s">
        <v>738</v>
      </c>
      <c r="D82" t="s">
        <v>739</v>
      </c>
      <c r="E82" t="s">
        <v>740</v>
      </c>
      <c r="F82" t="s">
        <v>662</v>
      </c>
      <c r="G82">
        <v>1630566000000</v>
      </c>
      <c r="H82">
        <v>1655190000000</v>
      </c>
      <c r="I82" t="s">
        <v>114</v>
      </c>
      <c r="K82">
        <v>1047337200000</v>
      </c>
      <c r="L82">
        <v>1655535600000</v>
      </c>
      <c r="M82" t="s">
        <v>615</v>
      </c>
      <c r="N82" t="s">
        <v>43</v>
      </c>
      <c r="O82" t="s">
        <v>43</v>
      </c>
    </row>
    <row r="83" spans="1:15" x14ac:dyDescent="0.25">
      <c r="A83" t="s">
        <v>615</v>
      </c>
      <c r="B83" t="s">
        <v>30</v>
      </c>
      <c r="C83" s="26" t="s">
        <v>994</v>
      </c>
      <c r="D83" t="s">
        <v>995</v>
      </c>
      <c r="E83" t="s">
        <v>996</v>
      </c>
      <c r="F83" t="s">
        <v>686</v>
      </c>
      <c r="G83">
        <v>1632466800000</v>
      </c>
      <c r="H83">
        <v>1655535600000</v>
      </c>
      <c r="I83" t="s">
        <v>114</v>
      </c>
      <c r="K83">
        <v>1047337200000</v>
      </c>
      <c r="L83">
        <v>1655535600000</v>
      </c>
      <c r="M83" t="s">
        <v>615</v>
      </c>
      <c r="N83" t="s">
        <v>43</v>
      </c>
      <c r="O83" t="s">
        <v>43</v>
      </c>
    </row>
    <row r="84" spans="1:15" x14ac:dyDescent="0.25">
      <c r="A84" t="s">
        <v>615</v>
      </c>
      <c r="C84" s="26" t="s">
        <v>785</v>
      </c>
      <c r="D84" t="s">
        <v>786</v>
      </c>
      <c r="E84" t="s">
        <v>787</v>
      </c>
      <c r="F84" t="s">
        <v>662</v>
      </c>
      <c r="G84">
        <v>1047337200000</v>
      </c>
      <c r="H84">
        <v>1201302000000</v>
      </c>
      <c r="I84" t="s">
        <v>114</v>
      </c>
      <c r="K84">
        <v>1047337200000</v>
      </c>
      <c r="L84">
        <v>1655535600000</v>
      </c>
      <c r="M84" t="s">
        <v>615</v>
      </c>
      <c r="N84" t="s">
        <v>43</v>
      </c>
      <c r="O84" t="s">
        <v>43</v>
      </c>
    </row>
    <row r="85" spans="1:15" x14ac:dyDescent="0.25">
      <c r="A85" t="s">
        <v>615</v>
      </c>
      <c r="C85" s="26" t="s">
        <v>997</v>
      </c>
      <c r="D85" t="s">
        <v>998</v>
      </c>
      <c r="E85" t="s">
        <v>999</v>
      </c>
      <c r="F85" t="s">
        <v>573</v>
      </c>
      <c r="G85">
        <v>1414281600000</v>
      </c>
      <c r="H85">
        <v>1485385200000</v>
      </c>
      <c r="I85" t="s">
        <v>114</v>
      </c>
      <c r="K85">
        <v>1414281600000</v>
      </c>
      <c r="L85">
        <v>1655535600000</v>
      </c>
      <c r="M85" t="s">
        <v>615</v>
      </c>
      <c r="N85" t="s">
        <v>731</v>
      </c>
      <c r="O85" t="s">
        <v>43</v>
      </c>
    </row>
    <row r="86" spans="1:15" x14ac:dyDescent="0.25">
      <c r="A86" t="s">
        <v>615</v>
      </c>
      <c r="C86" s="26" t="s">
        <v>878</v>
      </c>
      <c r="D86" t="s">
        <v>879</v>
      </c>
      <c r="E86" t="s">
        <v>880</v>
      </c>
      <c r="F86" t="s">
        <v>781</v>
      </c>
      <c r="G86">
        <v>1414281600000</v>
      </c>
      <c r="H86">
        <v>1654585200000</v>
      </c>
      <c r="I86" t="s">
        <v>114</v>
      </c>
      <c r="K86">
        <v>1414281600000</v>
      </c>
      <c r="L86">
        <v>1655535600000</v>
      </c>
      <c r="M86" t="s">
        <v>615</v>
      </c>
      <c r="N86" t="s">
        <v>731</v>
      </c>
      <c r="O86" t="s">
        <v>43</v>
      </c>
    </row>
    <row r="87" spans="1:15" x14ac:dyDescent="0.25">
      <c r="A87" t="s">
        <v>615</v>
      </c>
      <c r="B87" t="s">
        <v>30</v>
      </c>
      <c r="C87" s="26" t="s">
        <v>788</v>
      </c>
      <c r="D87" t="s">
        <v>789</v>
      </c>
      <c r="E87" t="s">
        <v>790</v>
      </c>
      <c r="F87" t="s">
        <v>781</v>
      </c>
      <c r="G87">
        <v>1414281600000</v>
      </c>
      <c r="H87">
        <v>1654585200000</v>
      </c>
      <c r="I87" t="s">
        <v>114</v>
      </c>
      <c r="K87">
        <v>1414281600000</v>
      </c>
      <c r="L87">
        <v>1655535600000</v>
      </c>
      <c r="M87" t="s">
        <v>615</v>
      </c>
      <c r="N87" t="s">
        <v>731</v>
      </c>
      <c r="O87" t="s">
        <v>43</v>
      </c>
    </row>
    <row r="88" spans="1:15" x14ac:dyDescent="0.25">
      <c r="A88" t="s">
        <v>615</v>
      </c>
      <c r="C88" s="26" t="s">
        <v>1000</v>
      </c>
      <c r="D88" t="s">
        <v>1001</v>
      </c>
      <c r="E88" t="s">
        <v>1002</v>
      </c>
      <c r="F88" t="s">
        <v>573</v>
      </c>
      <c r="G88">
        <v>1414281600000</v>
      </c>
      <c r="H88">
        <v>1485385200000</v>
      </c>
      <c r="I88" t="s">
        <v>114</v>
      </c>
      <c r="K88">
        <v>1414281600000</v>
      </c>
      <c r="L88">
        <v>1655535600000</v>
      </c>
      <c r="M88" t="s">
        <v>615</v>
      </c>
      <c r="N88" t="s">
        <v>731</v>
      </c>
      <c r="O88" t="s">
        <v>43</v>
      </c>
    </row>
    <row r="89" spans="1:15" x14ac:dyDescent="0.25">
      <c r="A89" t="s">
        <v>615</v>
      </c>
      <c r="B89" t="s">
        <v>30</v>
      </c>
      <c r="C89" s="26" t="s">
        <v>1003</v>
      </c>
      <c r="D89" t="s">
        <v>1004</v>
      </c>
      <c r="E89" t="s">
        <v>1005</v>
      </c>
      <c r="F89" t="s">
        <v>666</v>
      </c>
      <c r="G89">
        <v>1501110000000</v>
      </c>
      <c r="H89">
        <v>1501282800000</v>
      </c>
      <c r="I89" t="s">
        <v>712</v>
      </c>
      <c r="K89">
        <v>1414281600000</v>
      </c>
      <c r="L89">
        <v>1655535600000</v>
      </c>
      <c r="M89" t="s">
        <v>615</v>
      </c>
      <c r="N89" t="s">
        <v>731</v>
      </c>
      <c r="O89" t="s">
        <v>43</v>
      </c>
    </row>
    <row r="90" spans="1:15" x14ac:dyDescent="0.25">
      <c r="A90" t="s">
        <v>615</v>
      </c>
      <c r="C90" s="26" t="s">
        <v>687</v>
      </c>
      <c r="D90" t="s">
        <v>688</v>
      </c>
      <c r="E90" t="s">
        <v>689</v>
      </c>
      <c r="F90" t="s">
        <v>690</v>
      </c>
      <c r="G90">
        <v>1528239600000</v>
      </c>
      <c r="H90">
        <v>1655535600000</v>
      </c>
      <c r="I90" t="s">
        <v>114</v>
      </c>
      <c r="K90">
        <v>1414281600000</v>
      </c>
      <c r="L90">
        <v>1655535600000</v>
      </c>
      <c r="M90" t="s">
        <v>615</v>
      </c>
      <c r="N90" t="s">
        <v>731</v>
      </c>
      <c r="O90" t="s">
        <v>43</v>
      </c>
    </row>
    <row r="91" spans="1:15" x14ac:dyDescent="0.25">
      <c r="A91" t="s">
        <v>615</v>
      </c>
      <c r="B91" t="s">
        <v>30</v>
      </c>
      <c r="C91" s="26" t="s">
        <v>1006</v>
      </c>
      <c r="D91" t="s">
        <v>1007</v>
      </c>
      <c r="E91" t="s">
        <v>1008</v>
      </c>
      <c r="F91" t="s">
        <v>686</v>
      </c>
      <c r="G91">
        <v>1528498800000</v>
      </c>
      <c r="H91">
        <v>1617318000000</v>
      </c>
      <c r="I91" t="s">
        <v>712</v>
      </c>
      <c r="K91">
        <v>1414281600000</v>
      </c>
      <c r="L91">
        <v>1655535600000</v>
      </c>
      <c r="M91" t="s">
        <v>615</v>
      </c>
      <c r="N91" t="s">
        <v>731</v>
      </c>
      <c r="O91" t="s">
        <v>43</v>
      </c>
    </row>
    <row r="92" spans="1:15" x14ac:dyDescent="0.25">
      <c r="A92" t="s">
        <v>615</v>
      </c>
      <c r="C92" s="26" t="s">
        <v>667</v>
      </c>
      <c r="D92" t="s">
        <v>668</v>
      </c>
      <c r="E92" t="s">
        <v>669</v>
      </c>
      <c r="F92" t="s">
        <v>404</v>
      </c>
      <c r="G92">
        <v>1552863600000</v>
      </c>
      <c r="H92">
        <v>1616972400000</v>
      </c>
      <c r="I92" t="s">
        <v>114</v>
      </c>
      <c r="K92">
        <v>1414281600000</v>
      </c>
      <c r="L92">
        <v>1655535600000</v>
      </c>
      <c r="M92" t="s">
        <v>615</v>
      </c>
      <c r="N92" t="s">
        <v>731</v>
      </c>
      <c r="O92" t="s">
        <v>43</v>
      </c>
    </row>
    <row r="93" spans="1:15" x14ac:dyDescent="0.25">
      <c r="A93" t="s">
        <v>615</v>
      </c>
      <c r="B93" t="s">
        <v>30</v>
      </c>
      <c r="C93" s="26" t="s">
        <v>1009</v>
      </c>
      <c r="D93" t="s">
        <v>1010</v>
      </c>
      <c r="E93" t="s">
        <v>1011</v>
      </c>
      <c r="F93" t="s">
        <v>711</v>
      </c>
      <c r="G93">
        <v>1557874800000</v>
      </c>
      <c r="H93">
        <v>1655535600000</v>
      </c>
      <c r="I93" t="s">
        <v>712</v>
      </c>
      <c r="K93">
        <v>1414281600000</v>
      </c>
      <c r="L93">
        <v>1655535600000</v>
      </c>
      <c r="M93" t="s">
        <v>615</v>
      </c>
      <c r="N93" t="s">
        <v>731</v>
      </c>
      <c r="O93" t="s">
        <v>43</v>
      </c>
    </row>
    <row r="94" spans="1:15" x14ac:dyDescent="0.25">
      <c r="A94" t="s">
        <v>615</v>
      </c>
      <c r="B94" t="s">
        <v>30</v>
      </c>
      <c r="C94" s="26" t="s">
        <v>873</v>
      </c>
      <c r="D94" t="s">
        <v>874</v>
      </c>
      <c r="E94" t="s">
        <v>875</v>
      </c>
      <c r="F94" t="s">
        <v>573</v>
      </c>
      <c r="G94">
        <v>1557874800000</v>
      </c>
      <c r="H94">
        <v>1655535600000</v>
      </c>
      <c r="I94" t="s">
        <v>114</v>
      </c>
      <c r="K94">
        <v>1414281600000</v>
      </c>
      <c r="L94">
        <v>1655535600000</v>
      </c>
      <c r="M94" t="s">
        <v>615</v>
      </c>
      <c r="N94" t="s">
        <v>731</v>
      </c>
      <c r="O94" t="s">
        <v>43</v>
      </c>
    </row>
    <row r="95" spans="1:15" x14ac:dyDescent="0.25">
      <c r="A95" t="s">
        <v>615</v>
      </c>
      <c r="C95" s="26" t="s">
        <v>881</v>
      </c>
      <c r="D95" t="s">
        <v>882</v>
      </c>
      <c r="E95" t="s">
        <v>883</v>
      </c>
      <c r="F95" t="s">
        <v>697</v>
      </c>
      <c r="G95">
        <v>1559516400000</v>
      </c>
      <c r="H95">
        <v>1655190000000</v>
      </c>
      <c r="I95" t="s">
        <v>114</v>
      </c>
      <c r="K95">
        <v>1414281600000</v>
      </c>
      <c r="L95">
        <v>1655535600000</v>
      </c>
      <c r="M95" t="s">
        <v>615</v>
      </c>
      <c r="N95" t="s">
        <v>731</v>
      </c>
      <c r="O95" t="s">
        <v>43</v>
      </c>
    </row>
    <row r="96" spans="1:15" x14ac:dyDescent="0.25">
      <c r="A96" t="s">
        <v>615</v>
      </c>
      <c r="C96" s="26" t="s">
        <v>703</v>
      </c>
      <c r="D96" t="s">
        <v>704</v>
      </c>
      <c r="E96" t="s">
        <v>705</v>
      </c>
      <c r="F96" t="s">
        <v>686</v>
      </c>
      <c r="G96">
        <v>1585695600000</v>
      </c>
      <c r="H96">
        <v>1614412800000</v>
      </c>
      <c r="I96" t="s">
        <v>114</v>
      </c>
      <c r="K96">
        <v>1414281600000</v>
      </c>
      <c r="L96">
        <v>1655535600000</v>
      </c>
      <c r="M96" t="s">
        <v>615</v>
      </c>
      <c r="N96" t="s">
        <v>731</v>
      </c>
      <c r="O96" t="s">
        <v>43</v>
      </c>
    </row>
    <row r="97" spans="1:15" x14ac:dyDescent="0.25">
      <c r="A97" t="s">
        <v>615</v>
      </c>
      <c r="B97" t="s">
        <v>30</v>
      </c>
      <c r="C97" s="26" t="s">
        <v>1012</v>
      </c>
      <c r="D97" t="s">
        <v>1013</v>
      </c>
      <c r="E97" t="s">
        <v>1014</v>
      </c>
      <c r="F97" t="s">
        <v>730</v>
      </c>
      <c r="G97">
        <v>1595919600000</v>
      </c>
      <c r="H97">
        <v>1614412800000</v>
      </c>
      <c r="I97" t="s">
        <v>114</v>
      </c>
      <c r="K97">
        <v>1414281600000</v>
      </c>
      <c r="L97">
        <v>1655535600000</v>
      </c>
      <c r="M97" t="s">
        <v>615</v>
      </c>
      <c r="N97" t="s">
        <v>731</v>
      </c>
      <c r="O97" t="s">
        <v>43</v>
      </c>
    </row>
    <row r="98" spans="1:15" x14ac:dyDescent="0.25">
      <c r="A98" t="s">
        <v>615</v>
      </c>
      <c r="B98" t="s">
        <v>30</v>
      </c>
      <c r="C98" s="26" t="s">
        <v>1015</v>
      </c>
      <c r="D98" t="s">
        <v>1016</v>
      </c>
      <c r="E98" t="s">
        <v>1017</v>
      </c>
      <c r="F98" t="s">
        <v>730</v>
      </c>
      <c r="G98">
        <v>1595919600000</v>
      </c>
      <c r="H98">
        <v>1614412800000</v>
      </c>
      <c r="I98" t="s">
        <v>114</v>
      </c>
      <c r="K98">
        <v>1414281600000</v>
      </c>
      <c r="L98">
        <v>1655535600000</v>
      </c>
      <c r="M98" t="s">
        <v>615</v>
      </c>
      <c r="N98" t="s">
        <v>731</v>
      </c>
      <c r="O98" t="s">
        <v>43</v>
      </c>
    </row>
    <row r="99" spans="1:15" x14ac:dyDescent="0.25">
      <c r="A99" t="s">
        <v>615</v>
      </c>
      <c r="C99" s="26" t="s">
        <v>647</v>
      </c>
      <c r="D99" t="s">
        <v>648</v>
      </c>
      <c r="E99" t="s">
        <v>649</v>
      </c>
      <c r="F99" t="s">
        <v>573</v>
      </c>
      <c r="G99">
        <v>1600383600000</v>
      </c>
      <c r="H99">
        <v>1654585200000</v>
      </c>
      <c r="I99" t="s">
        <v>114</v>
      </c>
      <c r="J99" t="s">
        <v>635</v>
      </c>
      <c r="K99">
        <v>1414281600000</v>
      </c>
      <c r="L99">
        <v>1655535600000</v>
      </c>
      <c r="M99" t="s">
        <v>615</v>
      </c>
      <c r="N99" t="s">
        <v>731</v>
      </c>
      <c r="O99" t="s">
        <v>43</v>
      </c>
    </row>
    <row r="100" spans="1:15" x14ac:dyDescent="0.25">
      <c r="A100" t="s">
        <v>615</v>
      </c>
      <c r="B100" t="s">
        <v>30</v>
      </c>
      <c r="C100" s="26" t="s">
        <v>834</v>
      </c>
      <c r="D100" t="s">
        <v>835</v>
      </c>
      <c r="E100" t="s">
        <v>836</v>
      </c>
      <c r="F100" t="s">
        <v>662</v>
      </c>
      <c r="G100">
        <v>1605394800000</v>
      </c>
      <c r="H100">
        <v>1655535600000</v>
      </c>
      <c r="I100" t="s">
        <v>114</v>
      </c>
      <c r="K100">
        <v>1414281600000</v>
      </c>
      <c r="L100">
        <v>1655535600000</v>
      </c>
      <c r="M100" t="s">
        <v>615</v>
      </c>
      <c r="N100" t="s">
        <v>731</v>
      </c>
      <c r="O100" t="s">
        <v>43</v>
      </c>
    </row>
    <row r="101" spans="1:15" x14ac:dyDescent="0.25">
      <c r="A101" t="s">
        <v>615</v>
      </c>
      <c r="B101" t="s">
        <v>30</v>
      </c>
      <c r="C101" s="26" t="s">
        <v>837</v>
      </c>
      <c r="D101" t="s">
        <v>838</v>
      </c>
      <c r="E101" t="s">
        <v>839</v>
      </c>
      <c r="F101" t="s">
        <v>662</v>
      </c>
      <c r="G101">
        <v>1605394800000</v>
      </c>
      <c r="H101">
        <v>1655535600000</v>
      </c>
      <c r="I101" t="s">
        <v>114</v>
      </c>
      <c r="K101">
        <v>1414281600000</v>
      </c>
      <c r="L101">
        <v>1655535600000</v>
      </c>
      <c r="M101" t="s">
        <v>615</v>
      </c>
      <c r="N101" t="s">
        <v>731</v>
      </c>
      <c r="O101" t="s">
        <v>43</v>
      </c>
    </row>
    <row r="102" spans="1:15" x14ac:dyDescent="0.25">
      <c r="A102" t="s">
        <v>615</v>
      </c>
      <c r="C102" s="26" t="s">
        <v>876</v>
      </c>
      <c r="D102" t="s">
        <v>877</v>
      </c>
      <c r="E102" t="s">
        <v>779</v>
      </c>
      <c r="F102" t="s">
        <v>780</v>
      </c>
      <c r="G102">
        <v>1621926000000</v>
      </c>
      <c r="H102">
        <v>1654585200000</v>
      </c>
      <c r="I102" t="s">
        <v>114</v>
      </c>
      <c r="K102">
        <v>1414281600000</v>
      </c>
      <c r="L102">
        <v>1655535600000</v>
      </c>
      <c r="M102" t="s">
        <v>615</v>
      </c>
      <c r="N102" t="s">
        <v>731</v>
      </c>
      <c r="O102" t="s">
        <v>43</v>
      </c>
    </row>
    <row r="103" spans="1:15" x14ac:dyDescent="0.25">
      <c r="A103" t="s">
        <v>615</v>
      </c>
      <c r="C103" s="26" t="s">
        <v>1018</v>
      </c>
      <c r="D103" t="s">
        <v>1019</v>
      </c>
      <c r="E103" t="s">
        <v>760</v>
      </c>
      <c r="F103" t="s">
        <v>761</v>
      </c>
      <c r="G103">
        <v>1636444800000</v>
      </c>
      <c r="H103">
        <v>1655535600000</v>
      </c>
      <c r="I103" t="s">
        <v>114</v>
      </c>
      <c r="K103">
        <v>1414281600000</v>
      </c>
      <c r="L103">
        <v>1655535600000</v>
      </c>
      <c r="M103" t="s">
        <v>615</v>
      </c>
      <c r="N103" t="s">
        <v>731</v>
      </c>
      <c r="O103" t="s">
        <v>43</v>
      </c>
    </row>
    <row r="104" spans="1:15" x14ac:dyDescent="0.25">
      <c r="A104" t="s">
        <v>615</v>
      </c>
      <c r="C104" s="26" t="s">
        <v>1020</v>
      </c>
      <c r="D104" t="s">
        <v>1021</v>
      </c>
      <c r="E104" t="s">
        <v>1022</v>
      </c>
      <c r="F104" t="s">
        <v>666</v>
      </c>
      <c r="G104">
        <v>1638086400000</v>
      </c>
      <c r="H104">
        <v>1638086400000</v>
      </c>
      <c r="I104" t="s">
        <v>114</v>
      </c>
      <c r="K104">
        <v>1414281600000</v>
      </c>
      <c r="L104">
        <v>1655535600000</v>
      </c>
      <c r="M104" t="s">
        <v>615</v>
      </c>
      <c r="N104" t="s">
        <v>731</v>
      </c>
      <c r="O104" t="s">
        <v>43</v>
      </c>
    </row>
    <row r="105" spans="1:15" x14ac:dyDescent="0.25">
      <c r="A105" t="s">
        <v>615</v>
      </c>
      <c r="C105" s="26" t="s">
        <v>708</v>
      </c>
      <c r="D105" t="s">
        <v>709</v>
      </c>
      <c r="E105" t="s">
        <v>710</v>
      </c>
      <c r="F105" t="s">
        <v>646</v>
      </c>
      <c r="G105">
        <v>1641888000000</v>
      </c>
      <c r="H105">
        <v>1655535600000</v>
      </c>
      <c r="I105" t="s">
        <v>114</v>
      </c>
      <c r="K105">
        <v>1414281600000</v>
      </c>
      <c r="L105">
        <v>1655535600000</v>
      </c>
      <c r="M105" t="s">
        <v>615</v>
      </c>
      <c r="N105" t="s">
        <v>731</v>
      </c>
      <c r="O105" t="s">
        <v>43</v>
      </c>
    </row>
    <row r="106" spans="1:15" x14ac:dyDescent="0.25">
      <c r="A106" t="s">
        <v>615</v>
      </c>
      <c r="B106" t="s">
        <v>30</v>
      </c>
      <c r="C106" s="26" t="s">
        <v>713</v>
      </c>
      <c r="D106" t="s">
        <v>714</v>
      </c>
      <c r="E106" t="s">
        <v>715</v>
      </c>
      <c r="F106" t="s">
        <v>690</v>
      </c>
      <c r="G106">
        <v>1641888000000</v>
      </c>
      <c r="H106">
        <v>1655535600000</v>
      </c>
      <c r="I106" t="s">
        <v>114</v>
      </c>
      <c r="K106">
        <v>1414281600000</v>
      </c>
      <c r="L106">
        <v>1655535600000</v>
      </c>
      <c r="M106" t="s">
        <v>615</v>
      </c>
      <c r="N106" t="s">
        <v>731</v>
      </c>
      <c r="O106" t="s">
        <v>43</v>
      </c>
    </row>
    <row r="107" spans="1:15" x14ac:dyDescent="0.25">
      <c r="A107" t="s">
        <v>615</v>
      </c>
      <c r="B107" t="s">
        <v>30</v>
      </c>
      <c r="C107" s="26" t="s">
        <v>1023</v>
      </c>
      <c r="D107" t="s">
        <v>1024</v>
      </c>
      <c r="E107" t="s">
        <v>1025</v>
      </c>
      <c r="F107" t="s">
        <v>404</v>
      </c>
      <c r="G107">
        <v>1641974400000</v>
      </c>
      <c r="H107">
        <v>1655535600000</v>
      </c>
      <c r="I107" t="s">
        <v>712</v>
      </c>
      <c r="K107">
        <v>1414281600000</v>
      </c>
      <c r="L107">
        <v>1655535600000</v>
      </c>
      <c r="M107" t="s">
        <v>615</v>
      </c>
      <c r="N107" t="s">
        <v>731</v>
      </c>
      <c r="O107" t="s">
        <v>43</v>
      </c>
    </row>
    <row r="108" spans="1:15" x14ac:dyDescent="0.25">
      <c r="A108" t="s">
        <v>615</v>
      </c>
      <c r="C108" s="26" t="s">
        <v>1026</v>
      </c>
      <c r="D108" t="s">
        <v>1027</v>
      </c>
      <c r="E108" t="s">
        <v>1028</v>
      </c>
      <c r="F108" t="s">
        <v>573</v>
      </c>
      <c r="G108">
        <v>1642233600000</v>
      </c>
      <c r="H108">
        <v>1655190000000</v>
      </c>
      <c r="I108" t="s">
        <v>114</v>
      </c>
      <c r="K108">
        <v>1414281600000</v>
      </c>
      <c r="L108">
        <v>1655535600000</v>
      </c>
      <c r="M108" t="s">
        <v>615</v>
      </c>
      <c r="N108" t="s">
        <v>731</v>
      </c>
      <c r="O108" t="s">
        <v>43</v>
      </c>
    </row>
    <row r="109" spans="1:15" x14ac:dyDescent="0.25">
      <c r="A109" t="s">
        <v>615</v>
      </c>
      <c r="B109" t="s">
        <v>30</v>
      </c>
      <c r="C109" s="26" t="s">
        <v>735</v>
      </c>
      <c r="D109" t="s">
        <v>736</v>
      </c>
      <c r="E109" t="s">
        <v>737</v>
      </c>
      <c r="F109" t="s">
        <v>573</v>
      </c>
      <c r="G109">
        <v>1533510000000</v>
      </c>
      <c r="H109">
        <v>1655535600000</v>
      </c>
      <c r="I109" t="s">
        <v>114</v>
      </c>
      <c r="J109" t="s">
        <v>635</v>
      </c>
      <c r="K109">
        <v>1533510000000</v>
      </c>
      <c r="L109">
        <v>1655535600000</v>
      </c>
      <c r="M109" t="s">
        <v>615</v>
      </c>
      <c r="N109" t="s">
        <v>43</v>
      </c>
      <c r="O109" t="s">
        <v>1029</v>
      </c>
    </row>
    <row r="110" spans="1:15" x14ac:dyDescent="0.25">
      <c r="A110" t="s">
        <v>615</v>
      </c>
      <c r="C110" s="26" t="s">
        <v>667</v>
      </c>
      <c r="D110" t="s">
        <v>668</v>
      </c>
      <c r="E110" t="s">
        <v>669</v>
      </c>
      <c r="F110" t="s">
        <v>404</v>
      </c>
      <c r="G110">
        <v>1533510000000</v>
      </c>
      <c r="H110">
        <v>1655535600000</v>
      </c>
      <c r="I110" t="s">
        <v>114</v>
      </c>
      <c r="K110">
        <v>1533510000000</v>
      </c>
      <c r="L110">
        <v>1655535600000</v>
      </c>
      <c r="M110" t="s">
        <v>615</v>
      </c>
      <c r="N110" t="s">
        <v>43</v>
      </c>
      <c r="O110" t="s">
        <v>1029</v>
      </c>
    </row>
    <row r="111" spans="1:15" x14ac:dyDescent="0.25">
      <c r="A111" t="s">
        <v>615</v>
      </c>
      <c r="C111" s="26" t="s">
        <v>687</v>
      </c>
      <c r="D111" t="s">
        <v>688</v>
      </c>
      <c r="E111" t="s">
        <v>689</v>
      </c>
      <c r="F111" t="s">
        <v>690</v>
      </c>
      <c r="G111">
        <v>1533510000000</v>
      </c>
      <c r="H111">
        <v>1654844400000</v>
      </c>
      <c r="I111" t="s">
        <v>114</v>
      </c>
      <c r="K111">
        <v>1533510000000</v>
      </c>
      <c r="L111">
        <v>1655535600000</v>
      </c>
      <c r="M111" t="s">
        <v>615</v>
      </c>
      <c r="N111" t="s">
        <v>43</v>
      </c>
      <c r="O111" t="s">
        <v>1029</v>
      </c>
    </row>
    <row r="112" spans="1:15" x14ac:dyDescent="0.25">
      <c r="A112" t="s">
        <v>615</v>
      </c>
      <c r="C112" s="26" t="s">
        <v>703</v>
      </c>
      <c r="D112" t="s">
        <v>704</v>
      </c>
      <c r="E112" t="s">
        <v>705</v>
      </c>
      <c r="F112" t="s">
        <v>686</v>
      </c>
      <c r="G112">
        <v>1588114800000</v>
      </c>
      <c r="H112">
        <v>1655535600000</v>
      </c>
      <c r="I112" t="s">
        <v>114</v>
      </c>
      <c r="K112">
        <v>1533510000000</v>
      </c>
      <c r="L112">
        <v>1655535600000</v>
      </c>
      <c r="M112" t="s">
        <v>615</v>
      </c>
      <c r="N112" t="s">
        <v>43</v>
      </c>
      <c r="O112" t="s">
        <v>1029</v>
      </c>
    </row>
    <row r="113" spans="1:15" x14ac:dyDescent="0.25">
      <c r="A113" t="s">
        <v>615</v>
      </c>
      <c r="B113" t="s">
        <v>30</v>
      </c>
      <c r="C113" s="26" t="s">
        <v>1030</v>
      </c>
      <c r="D113" t="s">
        <v>1031</v>
      </c>
      <c r="E113" t="s">
        <v>1032</v>
      </c>
      <c r="F113" t="s">
        <v>404</v>
      </c>
      <c r="G113">
        <v>1588114800000</v>
      </c>
      <c r="H113">
        <v>1654844400000</v>
      </c>
      <c r="I113" t="s">
        <v>114</v>
      </c>
      <c r="K113">
        <v>1533510000000</v>
      </c>
      <c r="L113">
        <v>1655535600000</v>
      </c>
      <c r="M113" t="s">
        <v>615</v>
      </c>
      <c r="N113" t="s">
        <v>43</v>
      </c>
      <c r="O113" t="s">
        <v>1029</v>
      </c>
    </row>
    <row r="114" spans="1:15" x14ac:dyDescent="0.25">
      <c r="A114" t="s">
        <v>615</v>
      </c>
      <c r="B114" t="s">
        <v>30</v>
      </c>
      <c r="C114" s="26" t="s">
        <v>834</v>
      </c>
      <c r="D114" t="s">
        <v>835</v>
      </c>
      <c r="E114" t="s">
        <v>836</v>
      </c>
      <c r="F114" t="s">
        <v>662</v>
      </c>
      <c r="G114">
        <v>1612684800000</v>
      </c>
      <c r="H114">
        <v>1655535600000</v>
      </c>
      <c r="I114" t="s">
        <v>114</v>
      </c>
      <c r="K114">
        <v>1533510000000</v>
      </c>
      <c r="L114">
        <v>1655535600000</v>
      </c>
      <c r="M114" t="s">
        <v>615</v>
      </c>
      <c r="N114" t="s">
        <v>43</v>
      </c>
      <c r="O114" t="s">
        <v>1029</v>
      </c>
    </row>
    <row r="115" spans="1:15" x14ac:dyDescent="0.25">
      <c r="A115" t="s">
        <v>615</v>
      </c>
      <c r="B115" t="s">
        <v>30</v>
      </c>
      <c r="C115" s="26" t="s">
        <v>788</v>
      </c>
      <c r="D115" t="s">
        <v>789</v>
      </c>
      <c r="E115" t="s">
        <v>790</v>
      </c>
      <c r="F115" t="s">
        <v>781</v>
      </c>
      <c r="G115">
        <v>1588114800000</v>
      </c>
      <c r="H115">
        <v>1607414400000</v>
      </c>
      <c r="I115" t="s">
        <v>114</v>
      </c>
      <c r="K115">
        <v>1588114800000</v>
      </c>
      <c r="L115">
        <v>1607414400000</v>
      </c>
      <c r="M115" t="s">
        <v>615</v>
      </c>
      <c r="N115" t="s">
        <v>731</v>
      </c>
      <c r="O115" t="s">
        <v>1029</v>
      </c>
    </row>
    <row r="116" spans="1:15" x14ac:dyDescent="0.25">
      <c r="A116" t="s">
        <v>615</v>
      </c>
      <c r="C116" s="26" t="s">
        <v>878</v>
      </c>
      <c r="D116" t="s">
        <v>879</v>
      </c>
      <c r="E116" t="s">
        <v>880</v>
      </c>
      <c r="F116" t="s">
        <v>781</v>
      </c>
      <c r="G116">
        <v>1588114800000</v>
      </c>
      <c r="H116">
        <v>1607414400000</v>
      </c>
      <c r="I116" t="s">
        <v>114</v>
      </c>
      <c r="K116">
        <v>1588114800000</v>
      </c>
      <c r="L116">
        <v>1607414400000</v>
      </c>
      <c r="M116" t="s">
        <v>615</v>
      </c>
      <c r="N116" t="s">
        <v>731</v>
      </c>
      <c r="O116" t="s">
        <v>1029</v>
      </c>
    </row>
    <row r="117" spans="1:15" x14ac:dyDescent="0.25">
      <c r="A117" t="s">
        <v>615</v>
      </c>
      <c r="B117" t="s">
        <v>30</v>
      </c>
      <c r="C117" s="26" t="s">
        <v>735</v>
      </c>
      <c r="D117" t="s">
        <v>736</v>
      </c>
      <c r="E117" t="s">
        <v>737</v>
      </c>
      <c r="F117" t="s">
        <v>573</v>
      </c>
      <c r="G117">
        <v>1525302000000</v>
      </c>
      <c r="H117">
        <v>1654844400000</v>
      </c>
      <c r="I117" t="s">
        <v>114</v>
      </c>
      <c r="J117" t="s">
        <v>635</v>
      </c>
      <c r="K117">
        <v>1525302000000</v>
      </c>
      <c r="L117">
        <v>1655449200000</v>
      </c>
      <c r="M117" t="s">
        <v>615</v>
      </c>
      <c r="N117" t="s">
        <v>43</v>
      </c>
      <c r="O117" t="s">
        <v>1033</v>
      </c>
    </row>
    <row r="118" spans="1:15" x14ac:dyDescent="0.25">
      <c r="A118" t="s">
        <v>615</v>
      </c>
      <c r="C118" s="26" t="s">
        <v>1034</v>
      </c>
      <c r="D118" t="s">
        <v>1035</v>
      </c>
      <c r="E118" t="s">
        <v>1036</v>
      </c>
      <c r="F118" t="s">
        <v>573</v>
      </c>
      <c r="G118">
        <v>1525302000000</v>
      </c>
      <c r="H118">
        <v>1654844400000</v>
      </c>
      <c r="I118" t="s">
        <v>114</v>
      </c>
      <c r="J118" t="s">
        <v>635</v>
      </c>
      <c r="K118">
        <v>1525302000000</v>
      </c>
      <c r="L118">
        <v>1655449200000</v>
      </c>
      <c r="M118" t="s">
        <v>615</v>
      </c>
      <c r="N118" t="s">
        <v>43</v>
      </c>
      <c r="O118" t="s">
        <v>1033</v>
      </c>
    </row>
    <row r="119" spans="1:15" x14ac:dyDescent="0.25">
      <c r="A119" t="s">
        <v>615</v>
      </c>
      <c r="C119" s="26" t="s">
        <v>687</v>
      </c>
      <c r="D119" t="s">
        <v>688</v>
      </c>
      <c r="E119" t="s">
        <v>689</v>
      </c>
      <c r="F119" t="s">
        <v>690</v>
      </c>
      <c r="G119">
        <v>1531436400000</v>
      </c>
      <c r="H119">
        <v>1655449200000</v>
      </c>
      <c r="I119" t="s">
        <v>114</v>
      </c>
      <c r="K119">
        <v>1525302000000</v>
      </c>
      <c r="L119">
        <v>1655449200000</v>
      </c>
      <c r="M119" t="s">
        <v>615</v>
      </c>
      <c r="N119" t="s">
        <v>43</v>
      </c>
      <c r="O119" t="s">
        <v>1033</v>
      </c>
    </row>
    <row r="120" spans="1:15" x14ac:dyDescent="0.25">
      <c r="A120" t="s">
        <v>615</v>
      </c>
      <c r="B120" t="s">
        <v>30</v>
      </c>
      <c r="C120" s="26" t="s">
        <v>1037</v>
      </c>
      <c r="D120" t="s">
        <v>1038</v>
      </c>
      <c r="E120" t="s">
        <v>1039</v>
      </c>
      <c r="F120" t="s">
        <v>690</v>
      </c>
      <c r="G120">
        <v>1531436400000</v>
      </c>
      <c r="H120">
        <v>1531436400000</v>
      </c>
      <c r="I120" t="s">
        <v>114</v>
      </c>
      <c r="K120">
        <v>1525302000000</v>
      </c>
      <c r="L120">
        <v>1655449200000</v>
      </c>
      <c r="M120" t="s">
        <v>615</v>
      </c>
      <c r="N120" t="s">
        <v>43</v>
      </c>
      <c r="O120" t="s">
        <v>1033</v>
      </c>
    </row>
    <row r="121" spans="1:15" x14ac:dyDescent="0.25">
      <c r="A121" t="s">
        <v>615</v>
      </c>
      <c r="C121" s="26" t="s">
        <v>667</v>
      </c>
      <c r="D121" t="s">
        <v>668</v>
      </c>
      <c r="E121" t="s">
        <v>669</v>
      </c>
      <c r="F121" t="s">
        <v>404</v>
      </c>
      <c r="G121">
        <v>1555023600000</v>
      </c>
      <c r="H121">
        <v>1590015600000</v>
      </c>
      <c r="I121" t="s">
        <v>114</v>
      </c>
      <c r="K121">
        <v>1525302000000</v>
      </c>
      <c r="L121">
        <v>1655449200000</v>
      </c>
      <c r="M121" t="s">
        <v>615</v>
      </c>
      <c r="N121" t="s">
        <v>43</v>
      </c>
      <c r="O121" t="s">
        <v>1033</v>
      </c>
    </row>
    <row r="122" spans="1:15" x14ac:dyDescent="0.25">
      <c r="A122" t="s">
        <v>615</v>
      </c>
      <c r="C122" s="26" t="s">
        <v>1040</v>
      </c>
      <c r="D122" t="s">
        <v>1041</v>
      </c>
      <c r="E122" t="s">
        <v>1042</v>
      </c>
      <c r="F122" t="s">
        <v>404</v>
      </c>
      <c r="G122">
        <v>1588287600000</v>
      </c>
      <c r="H122">
        <v>1588287600000</v>
      </c>
      <c r="I122" t="s">
        <v>114</v>
      </c>
      <c r="K122">
        <v>1525302000000</v>
      </c>
      <c r="L122">
        <v>1655449200000</v>
      </c>
      <c r="M122" t="s">
        <v>615</v>
      </c>
      <c r="N122" t="s">
        <v>43</v>
      </c>
      <c r="O122" t="s">
        <v>1033</v>
      </c>
    </row>
    <row r="123" spans="1:15" x14ac:dyDescent="0.25">
      <c r="A123" t="s">
        <v>615</v>
      </c>
      <c r="C123" s="26" t="s">
        <v>1043</v>
      </c>
      <c r="D123" t="s">
        <v>1044</v>
      </c>
      <c r="E123" t="s">
        <v>1045</v>
      </c>
      <c r="F123" t="s">
        <v>573</v>
      </c>
      <c r="G123">
        <v>1588287600000</v>
      </c>
      <c r="H123">
        <v>1588287600000</v>
      </c>
      <c r="I123" t="s">
        <v>114</v>
      </c>
      <c r="K123">
        <v>1525302000000</v>
      </c>
      <c r="L123">
        <v>1655449200000</v>
      </c>
      <c r="M123" t="s">
        <v>615</v>
      </c>
      <c r="N123" t="s">
        <v>43</v>
      </c>
      <c r="O123" t="s">
        <v>1033</v>
      </c>
    </row>
    <row r="124" spans="1:15" x14ac:dyDescent="0.25">
      <c r="A124" t="s">
        <v>615</v>
      </c>
      <c r="C124" s="26" t="s">
        <v>1046</v>
      </c>
      <c r="D124" t="s">
        <v>1047</v>
      </c>
      <c r="E124" t="s">
        <v>1048</v>
      </c>
      <c r="F124" t="s">
        <v>573</v>
      </c>
      <c r="G124">
        <v>1588287600000</v>
      </c>
      <c r="H124">
        <v>1588287600000</v>
      </c>
      <c r="I124" t="s">
        <v>114</v>
      </c>
      <c r="K124">
        <v>1525302000000</v>
      </c>
      <c r="L124">
        <v>1655449200000</v>
      </c>
      <c r="M124" t="s">
        <v>615</v>
      </c>
      <c r="N124" t="s">
        <v>43</v>
      </c>
      <c r="O124" t="s">
        <v>1033</v>
      </c>
    </row>
    <row r="125" spans="1:15" x14ac:dyDescent="0.25">
      <c r="A125" t="s">
        <v>615</v>
      </c>
      <c r="C125" s="26" t="s">
        <v>1049</v>
      </c>
      <c r="D125" t="s">
        <v>1050</v>
      </c>
      <c r="E125" t="s">
        <v>1051</v>
      </c>
      <c r="F125" t="s">
        <v>404</v>
      </c>
      <c r="G125">
        <v>1588287600000</v>
      </c>
      <c r="H125">
        <v>1588287600000</v>
      </c>
      <c r="I125" t="s">
        <v>114</v>
      </c>
      <c r="K125">
        <v>1525302000000</v>
      </c>
      <c r="L125">
        <v>1655449200000</v>
      </c>
      <c r="M125" t="s">
        <v>615</v>
      </c>
      <c r="N125" t="s">
        <v>43</v>
      </c>
      <c r="O125" t="s">
        <v>1033</v>
      </c>
    </row>
    <row r="126" spans="1:15" x14ac:dyDescent="0.25">
      <c r="A126" t="s">
        <v>615</v>
      </c>
      <c r="B126" t="s">
        <v>30</v>
      </c>
      <c r="C126" s="26" t="s">
        <v>1052</v>
      </c>
      <c r="D126" t="s">
        <v>1053</v>
      </c>
      <c r="E126" t="s">
        <v>1054</v>
      </c>
      <c r="F126" t="s">
        <v>673</v>
      </c>
      <c r="G126">
        <v>1588287600000</v>
      </c>
      <c r="H126">
        <v>1588287600000</v>
      </c>
      <c r="I126" t="s">
        <v>114</v>
      </c>
      <c r="K126">
        <v>1525302000000</v>
      </c>
      <c r="L126">
        <v>1655449200000</v>
      </c>
      <c r="M126" t="s">
        <v>615</v>
      </c>
      <c r="N126" t="s">
        <v>43</v>
      </c>
      <c r="O126" t="s">
        <v>1033</v>
      </c>
    </row>
    <row r="127" spans="1:15" x14ac:dyDescent="0.25">
      <c r="A127" t="s">
        <v>615</v>
      </c>
      <c r="C127" s="26" t="s">
        <v>1055</v>
      </c>
      <c r="D127" t="s">
        <v>1056</v>
      </c>
      <c r="E127" t="s">
        <v>1057</v>
      </c>
      <c r="F127" t="s">
        <v>726</v>
      </c>
      <c r="G127">
        <v>1593903600000</v>
      </c>
      <c r="H127">
        <v>1654844400000</v>
      </c>
      <c r="I127" t="s">
        <v>114</v>
      </c>
      <c r="K127">
        <v>1525302000000</v>
      </c>
      <c r="L127">
        <v>1655449200000</v>
      </c>
      <c r="M127" t="s">
        <v>615</v>
      </c>
      <c r="N127" t="s">
        <v>43</v>
      </c>
      <c r="O127" t="s">
        <v>1033</v>
      </c>
    </row>
    <row r="128" spans="1:15" x14ac:dyDescent="0.25">
      <c r="A128" t="s">
        <v>615</v>
      </c>
      <c r="C128" s="26" t="s">
        <v>1058</v>
      </c>
      <c r="D128" t="s">
        <v>1059</v>
      </c>
      <c r="E128" t="s">
        <v>1060</v>
      </c>
      <c r="F128" t="s">
        <v>646</v>
      </c>
      <c r="G128">
        <v>1645171200000</v>
      </c>
      <c r="H128">
        <v>1654844400000</v>
      </c>
      <c r="I128" t="s">
        <v>114</v>
      </c>
      <c r="K128">
        <v>1525302000000</v>
      </c>
      <c r="L128">
        <v>1655449200000</v>
      </c>
      <c r="M128" t="s">
        <v>615</v>
      </c>
      <c r="N128" t="s">
        <v>43</v>
      </c>
      <c r="O128" t="s">
        <v>1033</v>
      </c>
    </row>
    <row r="129" spans="1:15" x14ac:dyDescent="0.25">
      <c r="A129" t="s">
        <v>615</v>
      </c>
      <c r="C129" s="26" t="s">
        <v>1061</v>
      </c>
      <c r="D129" t="s">
        <v>1062</v>
      </c>
      <c r="E129" t="s">
        <v>1063</v>
      </c>
      <c r="F129" t="s">
        <v>753</v>
      </c>
      <c r="G129">
        <v>1645171200000</v>
      </c>
      <c r="H129">
        <v>1654844400000</v>
      </c>
      <c r="I129" t="s">
        <v>114</v>
      </c>
      <c r="K129">
        <v>1525302000000</v>
      </c>
      <c r="L129">
        <v>1655449200000</v>
      </c>
      <c r="M129" t="s">
        <v>615</v>
      </c>
      <c r="N129" t="s">
        <v>43</v>
      </c>
      <c r="O129" t="s">
        <v>1033</v>
      </c>
    </row>
    <row r="130" spans="1:15" x14ac:dyDescent="0.25">
      <c r="A130" t="s">
        <v>615</v>
      </c>
      <c r="B130" t="s">
        <v>30</v>
      </c>
      <c r="C130" s="26" t="s">
        <v>713</v>
      </c>
      <c r="D130" t="s">
        <v>714</v>
      </c>
      <c r="E130" t="s">
        <v>715</v>
      </c>
      <c r="F130" t="s">
        <v>690</v>
      </c>
      <c r="G130">
        <v>1645171200000</v>
      </c>
      <c r="H130">
        <v>1654844400000</v>
      </c>
      <c r="I130" t="s">
        <v>114</v>
      </c>
      <c r="K130">
        <v>1525302000000</v>
      </c>
      <c r="L130">
        <v>1655449200000</v>
      </c>
      <c r="M130" t="s">
        <v>615</v>
      </c>
      <c r="N130" t="s">
        <v>43</v>
      </c>
      <c r="O130" t="s">
        <v>1033</v>
      </c>
    </row>
    <row r="131" spans="1:15" x14ac:dyDescent="0.25">
      <c r="A131" t="s">
        <v>615</v>
      </c>
      <c r="C131" s="26" t="s">
        <v>1064</v>
      </c>
      <c r="D131" t="s">
        <v>1065</v>
      </c>
      <c r="E131" t="s">
        <v>1066</v>
      </c>
      <c r="F131" t="s">
        <v>662</v>
      </c>
      <c r="G131">
        <v>1655190000000</v>
      </c>
      <c r="H131">
        <v>1655449200000</v>
      </c>
      <c r="I131" t="s">
        <v>114</v>
      </c>
      <c r="K131">
        <v>1525302000000</v>
      </c>
      <c r="L131">
        <v>1655449200000</v>
      </c>
      <c r="M131" t="s">
        <v>615</v>
      </c>
      <c r="N131" t="s">
        <v>43</v>
      </c>
      <c r="O131" t="s">
        <v>1033</v>
      </c>
    </row>
    <row r="132" spans="1:15" x14ac:dyDescent="0.25">
      <c r="A132" t="s">
        <v>615</v>
      </c>
      <c r="C132" s="26" t="s">
        <v>806</v>
      </c>
      <c r="D132" t="s">
        <v>807</v>
      </c>
      <c r="E132" t="s">
        <v>808</v>
      </c>
      <c r="F132" t="s">
        <v>697</v>
      </c>
      <c r="G132">
        <v>1655190000000</v>
      </c>
      <c r="H132">
        <v>1655449200000</v>
      </c>
      <c r="I132" t="s">
        <v>114</v>
      </c>
      <c r="K132">
        <v>1525302000000</v>
      </c>
      <c r="L132">
        <v>1655449200000</v>
      </c>
      <c r="M132" t="s">
        <v>615</v>
      </c>
      <c r="N132" t="s">
        <v>43</v>
      </c>
      <c r="O132" t="s">
        <v>1033</v>
      </c>
    </row>
    <row r="133" spans="1:15" x14ac:dyDescent="0.25">
      <c r="A133" t="s">
        <v>615</v>
      </c>
      <c r="C133" s="26" t="s">
        <v>1067</v>
      </c>
      <c r="D133" t="s">
        <v>1068</v>
      </c>
      <c r="E133" t="s">
        <v>779</v>
      </c>
      <c r="F133" t="s">
        <v>780</v>
      </c>
      <c r="G133">
        <v>1655190000000</v>
      </c>
      <c r="H133">
        <v>1655449200000</v>
      </c>
      <c r="I133" t="s">
        <v>114</v>
      </c>
      <c r="K133">
        <v>1525302000000</v>
      </c>
      <c r="L133">
        <v>1655449200000</v>
      </c>
      <c r="M133" t="s">
        <v>615</v>
      </c>
      <c r="N133" t="s">
        <v>43</v>
      </c>
      <c r="O133" t="s">
        <v>1033</v>
      </c>
    </row>
    <row r="134" spans="1:15" x14ac:dyDescent="0.25">
      <c r="A134" t="s">
        <v>615</v>
      </c>
      <c r="C134" s="26" t="s">
        <v>1069</v>
      </c>
      <c r="D134" t="s">
        <v>1070</v>
      </c>
      <c r="E134" t="s">
        <v>1071</v>
      </c>
      <c r="F134" t="s">
        <v>690</v>
      </c>
      <c r="G134">
        <v>1655190000000</v>
      </c>
      <c r="H134">
        <v>1655449200000</v>
      </c>
      <c r="I134" t="s">
        <v>114</v>
      </c>
      <c r="K134">
        <v>1525302000000</v>
      </c>
      <c r="L134">
        <v>1655449200000</v>
      </c>
      <c r="M134" t="s">
        <v>615</v>
      </c>
      <c r="N134" t="s">
        <v>43</v>
      </c>
      <c r="O134" t="s">
        <v>1033</v>
      </c>
    </row>
    <row r="135" spans="1:15" x14ac:dyDescent="0.25">
      <c r="A135" t="s">
        <v>615</v>
      </c>
      <c r="B135" t="s">
        <v>30</v>
      </c>
      <c r="C135" s="26" t="s">
        <v>727</v>
      </c>
      <c r="D135" t="s">
        <v>728</v>
      </c>
      <c r="E135" t="s">
        <v>729</v>
      </c>
      <c r="F135" t="s">
        <v>634</v>
      </c>
      <c r="G135">
        <v>1655190000000</v>
      </c>
      <c r="H135">
        <v>1655449200000</v>
      </c>
      <c r="I135" t="s">
        <v>114</v>
      </c>
      <c r="K135">
        <v>1525302000000</v>
      </c>
      <c r="L135">
        <v>1655449200000</v>
      </c>
      <c r="M135" t="s">
        <v>615</v>
      </c>
      <c r="N135" t="s">
        <v>43</v>
      </c>
      <c r="O135" t="s">
        <v>1033</v>
      </c>
    </row>
    <row r="136" spans="1:15" x14ac:dyDescent="0.25">
      <c r="A136" t="s">
        <v>615</v>
      </c>
      <c r="B136" t="s">
        <v>30</v>
      </c>
      <c r="C136" s="26" t="s">
        <v>1072</v>
      </c>
      <c r="D136" t="s">
        <v>1073</v>
      </c>
      <c r="E136" t="s">
        <v>719</v>
      </c>
      <c r="F136" t="s">
        <v>1074</v>
      </c>
      <c r="G136">
        <v>1655190000000</v>
      </c>
      <c r="H136">
        <v>1655449200000</v>
      </c>
      <c r="I136" t="s">
        <v>712</v>
      </c>
      <c r="K136">
        <v>1525302000000</v>
      </c>
      <c r="L136">
        <v>1655449200000</v>
      </c>
      <c r="M136" t="s">
        <v>615</v>
      </c>
      <c r="N136" t="s">
        <v>43</v>
      </c>
      <c r="O136" t="s">
        <v>1033</v>
      </c>
    </row>
    <row r="137" spans="1:15" x14ac:dyDescent="0.25">
      <c r="A137" t="s">
        <v>615</v>
      </c>
      <c r="C137" s="26" t="s">
        <v>797</v>
      </c>
      <c r="D137" t="s">
        <v>798</v>
      </c>
      <c r="E137" t="s">
        <v>799</v>
      </c>
      <c r="F137" t="s">
        <v>753</v>
      </c>
      <c r="G137">
        <v>1655190000000</v>
      </c>
      <c r="H137">
        <v>1655449200000</v>
      </c>
      <c r="I137" t="s">
        <v>114</v>
      </c>
      <c r="K137">
        <v>1525302000000</v>
      </c>
      <c r="L137">
        <v>1655449200000</v>
      </c>
      <c r="M137" t="s">
        <v>615</v>
      </c>
      <c r="N137" t="s">
        <v>43</v>
      </c>
      <c r="O137" t="s">
        <v>1033</v>
      </c>
    </row>
    <row r="138" spans="1:15" x14ac:dyDescent="0.25">
      <c r="A138" t="s">
        <v>615</v>
      </c>
      <c r="C138" s="26" t="s">
        <v>687</v>
      </c>
      <c r="D138" t="s">
        <v>688</v>
      </c>
      <c r="E138" t="s">
        <v>689</v>
      </c>
      <c r="F138" t="s">
        <v>690</v>
      </c>
      <c r="G138">
        <v>1603494000000</v>
      </c>
      <c r="H138">
        <v>1654844400000</v>
      </c>
      <c r="I138" t="s">
        <v>114</v>
      </c>
      <c r="K138">
        <v>1603494000000</v>
      </c>
      <c r="L138">
        <v>1654844400000</v>
      </c>
      <c r="M138" t="s">
        <v>615</v>
      </c>
      <c r="N138" t="s">
        <v>43</v>
      </c>
      <c r="O138" t="s">
        <v>1075</v>
      </c>
    </row>
    <row r="139" spans="1:15" x14ac:dyDescent="0.25">
      <c r="A139" t="s">
        <v>615</v>
      </c>
      <c r="C139" s="26" t="s">
        <v>1076</v>
      </c>
      <c r="D139" t="s">
        <v>1077</v>
      </c>
      <c r="E139" t="s">
        <v>824</v>
      </c>
      <c r="F139" t="s">
        <v>646</v>
      </c>
      <c r="G139">
        <v>1603494000000</v>
      </c>
      <c r="H139">
        <v>1654844400000</v>
      </c>
      <c r="I139" t="s">
        <v>114</v>
      </c>
      <c r="J139" t="s">
        <v>819</v>
      </c>
      <c r="K139">
        <v>1603494000000</v>
      </c>
      <c r="L139">
        <v>1654844400000</v>
      </c>
      <c r="M139" t="s">
        <v>615</v>
      </c>
      <c r="N139" t="s">
        <v>43</v>
      </c>
      <c r="O139" t="s">
        <v>1075</v>
      </c>
    </row>
    <row r="140" spans="1:15" x14ac:dyDescent="0.25">
      <c r="A140" t="s">
        <v>615</v>
      </c>
      <c r="B140" t="s">
        <v>30</v>
      </c>
      <c r="C140" s="26" t="s">
        <v>782</v>
      </c>
      <c r="D140" t="s">
        <v>783</v>
      </c>
      <c r="E140" t="s">
        <v>784</v>
      </c>
      <c r="F140" t="s">
        <v>690</v>
      </c>
      <c r="G140">
        <v>1603494000000</v>
      </c>
      <c r="H140">
        <v>1654844400000</v>
      </c>
      <c r="I140" t="s">
        <v>114</v>
      </c>
      <c r="K140">
        <v>1603494000000</v>
      </c>
      <c r="L140">
        <v>1654844400000</v>
      </c>
      <c r="M140" t="s">
        <v>615</v>
      </c>
      <c r="N140" t="s">
        <v>43</v>
      </c>
      <c r="O140" t="s">
        <v>1075</v>
      </c>
    </row>
    <row r="141" spans="1:15" x14ac:dyDescent="0.25">
      <c r="A141" t="s">
        <v>615</v>
      </c>
      <c r="B141" t="s">
        <v>30</v>
      </c>
      <c r="C141" s="26" t="s">
        <v>1078</v>
      </c>
      <c r="D141" t="s">
        <v>1079</v>
      </c>
      <c r="E141" t="s">
        <v>1080</v>
      </c>
      <c r="F141" t="s">
        <v>690</v>
      </c>
      <c r="G141">
        <v>1603494000000</v>
      </c>
      <c r="H141">
        <v>1654844400000</v>
      </c>
      <c r="I141" t="s">
        <v>114</v>
      </c>
      <c r="K141">
        <v>1603494000000</v>
      </c>
      <c r="L141">
        <v>1654844400000</v>
      </c>
      <c r="M141" t="s">
        <v>615</v>
      </c>
      <c r="N141" t="s">
        <v>43</v>
      </c>
      <c r="O141" t="s">
        <v>1075</v>
      </c>
    </row>
    <row r="142" spans="1:15" x14ac:dyDescent="0.25">
      <c r="A142" t="s">
        <v>615</v>
      </c>
      <c r="B142" t="s">
        <v>30</v>
      </c>
      <c r="C142" s="26" t="s">
        <v>1081</v>
      </c>
      <c r="D142" t="s">
        <v>1082</v>
      </c>
      <c r="E142" t="s">
        <v>1083</v>
      </c>
      <c r="F142" t="s">
        <v>634</v>
      </c>
      <c r="G142">
        <v>1622271600000</v>
      </c>
      <c r="H142">
        <v>1654844400000</v>
      </c>
      <c r="I142" t="s">
        <v>114</v>
      </c>
      <c r="K142">
        <v>1603494000000</v>
      </c>
      <c r="L142">
        <v>1654844400000</v>
      </c>
      <c r="M142" t="s">
        <v>615</v>
      </c>
      <c r="N142" t="s">
        <v>43</v>
      </c>
      <c r="O142" t="s">
        <v>1075</v>
      </c>
    </row>
    <row r="143" spans="1:15" x14ac:dyDescent="0.25">
      <c r="A143" t="s">
        <v>615</v>
      </c>
      <c r="B143" t="s">
        <v>30</v>
      </c>
      <c r="C143" s="26" t="s">
        <v>727</v>
      </c>
      <c r="D143" t="s">
        <v>728</v>
      </c>
      <c r="E143" t="s">
        <v>729</v>
      </c>
      <c r="F143" t="s">
        <v>634</v>
      </c>
      <c r="G143">
        <v>1632207600000</v>
      </c>
      <c r="H143">
        <v>1654844400000</v>
      </c>
      <c r="I143" t="s">
        <v>114</v>
      </c>
      <c r="K143">
        <v>1632207600000</v>
      </c>
      <c r="L143">
        <v>1654844400000</v>
      </c>
      <c r="M143" t="s">
        <v>615</v>
      </c>
      <c r="N143" t="s">
        <v>43</v>
      </c>
      <c r="O143" t="s">
        <v>1084</v>
      </c>
    </row>
    <row r="144" spans="1:15" x14ac:dyDescent="0.25">
      <c r="A144" t="s">
        <v>615</v>
      </c>
      <c r="B144" t="s">
        <v>30</v>
      </c>
      <c r="C144" s="26" t="s">
        <v>1072</v>
      </c>
      <c r="D144" t="s">
        <v>1073</v>
      </c>
      <c r="E144" t="s">
        <v>719</v>
      </c>
      <c r="F144" t="s">
        <v>1074</v>
      </c>
      <c r="G144">
        <v>1632207600000</v>
      </c>
      <c r="H144">
        <v>1654844400000</v>
      </c>
      <c r="I144" t="s">
        <v>712</v>
      </c>
      <c r="K144">
        <v>1632207600000</v>
      </c>
      <c r="L144">
        <v>1654844400000</v>
      </c>
      <c r="M144" t="s">
        <v>615</v>
      </c>
      <c r="N144" t="s">
        <v>43</v>
      </c>
      <c r="O144" t="s">
        <v>1084</v>
      </c>
    </row>
    <row r="145" spans="1:15" x14ac:dyDescent="0.25">
      <c r="A145" t="s">
        <v>615</v>
      </c>
      <c r="C145" s="26" t="s">
        <v>797</v>
      </c>
      <c r="D145" t="s">
        <v>798</v>
      </c>
      <c r="E145" t="s">
        <v>799</v>
      </c>
      <c r="F145" t="s">
        <v>753</v>
      </c>
      <c r="G145">
        <v>1632207600000</v>
      </c>
      <c r="H145">
        <v>1654844400000</v>
      </c>
      <c r="I145" t="s">
        <v>114</v>
      </c>
      <c r="K145">
        <v>1632207600000</v>
      </c>
      <c r="L145">
        <v>1654844400000</v>
      </c>
      <c r="M145" t="s">
        <v>615</v>
      </c>
      <c r="N145" t="s">
        <v>43</v>
      </c>
      <c r="O145" t="s">
        <v>1084</v>
      </c>
    </row>
    <row r="146" spans="1:15" x14ac:dyDescent="0.25">
      <c r="A146" t="s">
        <v>615</v>
      </c>
      <c r="C146" s="26" t="s">
        <v>687</v>
      </c>
      <c r="D146" t="s">
        <v>688</v>
      </c>
      <c r="E146" t="s">
        <v>689</v>
      </c>
      <c r="F146" t="s">
        <v>690</v>
      </c>
      <c r="G146">
        <v>1593730800000</v>
      </c>
      <c r="H146">
        <v>1654844400000</v>
      </c>
      <c r="I146" t="s">
        <v>114</v>
      </c>
      <c r="K146">
        <v>1593730800000</v>
      </c>
      <c r="L146">
        <v>1654844400000</v>
      </c>
      <c r="M146" t="s">
        <v>615</v>
      </c>
      <c r="N146" t="s">
        <v>43</v>
      </c>
      <c r="O146" t="s">
        <v>1085</v>
      </c>
    </row>
    <row r="147" spans="1:15" x14ac:dyDescent="0.25">
      <c r="A147" t="s">
        <v>615</v>
      </c>
      <c r="C147" s="26" t="s">
        <v>812</v>
      </c>
      <c r="D147" t="s">
        <v>813</v>
      </c>
      <c r="E147" t="s">
        <v>814</v>
      </c>
      <c r="F147" t="s">
        <v>642</v>
      </c>
      <c r="G147">
        <v>1593730800000</v>
      </c>
      <c r="H147">
        <v>1654844400000</v>
      </c>
      <c r="I147" t="s">
        <v>114</v>
      </c>
      <c r="K147">
        <v>1593730800000</v>
      </c>
      <c r="L147">
        <v>1654844400000</v>
      </c>
      <c r="M147" t="s">
        <v>615</v>
      </c>
      <c r="N147" t="s">
        <v>43</v>
      </c>
      <c r="O147" t="s">
        <v>1085</v>
      </c>
    </row>
    <row r="148" spans="1:15" x14ac:dyDescent="0.25">
      <c r="A148" t="s">
        <v>615</v>
      </c>
      <c r="B148" t="s">
        <v>30</v>
      </c>
      <c r="C148" s="26" t="s">
        <v>1086</v>
      </c>
      <c r="D148" t="s">
        <v>1087</v>
      </c>
      <c r="E148" t="s">
        <v>1088</v>
      </c>
      <c r="F148" t="s">
        <v>686</v>
      </c>
      <c r="G148">
        <v>1593730800000</v>
      </c>
      <c r="H148">
        <v>1654844400000</v>
      </c>
      <c r="I148" t="s">
        <v>114</v>
      </c>
      <c r="K148">
        <v>1593730800000</v>
      </c>
      <c r="L148">
        <v>1654844400000</v>
      </c>
      <c r="M148" t="s">
        <v>615</v>
      </c>
      <c r="N148" t="s">
        <v>43</v>
      </c>
      <c r="O148" t="s">
        <v>1085</v>
      </c>
    </row>
    <row r="149" spans="1:15" x14ac:dyDescent="0.25">
      <c r="A149" t="s">
        <v>615</v>
      </c>
      <c r="B149" t="s">
        <v>30</v>
      </c>
      <c r="C149" s="26" t="s">
        <v>782</v>
      </c>
      <c r="D149" t="s">
        <v>783</v>
      </c>
      <c r="E149" t="s">
        <v>784</v>
      </c>
      <c r="F149" t="s">
        <v>690</v>
      </c>
      <c r="G149">
        <v>1593730800000</v>
      </c>
      <c r="H149">
        <v>1654844400000</v>
      </c>
      <c r="I149" t="s">
        <v>114</v>
      </c>
      <c r="K149">
        <v>1593730800000</v>
      </c>
      <c r="L149">
        <v>1654844400000</v>
      </c>
      <c r="M149" t="s">
        <v>615</v>
      </c>
      <c r="N149" t="s">
        <v>43</v>
      </c>
      <c r="O149" t="s">
        <v>1085</v>
      </c>
    </row>
    <row r="150" spans="1:15" x14ac:dyDescent="0.25">
      <c r="A150" t="s">
        <v>615</v>
      </c>
      <c r="B150" t="s">
        <v>30</v>
      </c>
      <c r="C150" s="26" t="s">
        <v>1078</v>
      </c>
      <c r="D150" t="s">
        <v>1079</v>
      </c>
      <c r="E150" t="s">
        <v>1080</v>
      </c>
      <c r="F150" t="s">
        <v>690</v>
      </c>
      <c r="G150">
        <v>1593730800000</v>
      </c>
      <c r="H150">
        <v>1654844400000</v>
      </c>
      <c r="I150" t="s">
        <v>114</v>
      </c>
      <c r="K150">
        <v>1593730800000</v>
      </c>
      <c r="L150">
        <v>1654844400000</v>
      </c>
      <c r="M150" t="s">
        <v>615</v>
      </c>
      <c r="N150" t="s">
        <v>43</v>
      </c>
      <c r="O150" t="s">
        <v>1085</v>
      </c>
    </row>
    <row r="151" spans="1:15" x14ac:dyDescent="0.25">
      <c r="A151" t="s">
        <v>615</v>
      </c>
      <c r="B151" t="s">
        <v>30</v>
      </c>
      <c r="C151" s="26" t="s">
        <v>1081</v>
      </c>
      <c r="D151" t="s">
        <v>1082</v>
      </c>
      <c r="E151" t="s">
        <v>1083</v>
      </c>
      <c r="F151" t="s">
        <v>634</v>
      </c>
      <c r="G151">
        <v>1622271600000</v>
      </c>
      <c r="H151">
        <v>1654844400000</v>
      </c>
      <c r="I151" t="s">
        <v>114</v>
      </c>
      <c r="K151">
        <v>1593730800000</v>
      </c>
      <c r="L151">
        <v>1654844400000</v>
      </c>
      <c r="M151" t="s">
        <v>615</v>
      </c>
      <c r="N151" t="s">
        <v>43</v>
      </c>
      <c r="O151" t="s">
        <v>1085</v>
      </c>
    </row>
    <row r="152" spans="1:15" x14ac:dyDescent="0.25">
      <c r="A152" t="s">
        <v>615</v>
      </c>
      <c r="C152" s="26" t="s">
        <v>687</v>
      </c>
      <c r="D152" t="s">
        <v>688</v>
      </c>
      <c r="E152" t="s">
        <v>689</v>
      </c>
      <c r="F152" t="s">
        <v>690</v>
      </c>
      <c r="G152">
        <v>1606172400000</v>
      </c>
      <c r="H152">
        <v>1655190000000</v>
      </c>
      <c r="I152" t="s">
        <v>114</v>
      </c>
      <c r="K152">
        <v>1606172400000</v>
      </c>
      <c r="L152">
        <v>1655190000000</v>
      </c>
      <c r="M152" t="s">
        <v>615</v>
      </c>
      <c r="N152" t="s">
        <v>731</v>
      </c>
      <c r="O152" t="s">
        <v>1089</v>
      </c>
    </row>
    <row r="153" spans="1:15" x14ac:dyDescent="0.25">
      <c r="A153" t="s">
        <v>615</v>
      </c>
      <c r="C153" s="26" t="s">
        <v>791</v>
      </c>
      <c r="D153" t="s">
        <v>792</v>
      </c>
      <c r="E153" t="s">
        <v>793</v>
      </c>
      <c r="F153" t="s">
        <v>646</v>
      </c>
      <c r="G153">
        <v>1606172400000</v>
      </c>
      <c r="H153">
        <v>1655190000000</v>
      </c>
      <c r="I153" t="s">
        <v>114</v>
      </c>
      <c r="K153">
        <v>1606172400000</v>
      </c>
      <c r="L153">
        <v>1655190000000</v>
      </c>
      <c r="M153" t="s">
        <v>615</v>
      </c>
      <c r="N153" t="s">
        <v>731</v>
      </c>
      <c r="O153" t="s">
        <v>1089</v>
      </c>
    </row>
    <row r="154" spans="1:15" x14ac:dyDescent="0.25">
      <c r="A154" t="s">
        <v>615</v>
      </c>
      <c r="B154" t="s">
        <v>30</v>
      </c>
      <c r="C154" s="26" t="s">
        <v>782</v>
      </c>
      <c r="D154" t="s">
        <v>783</v>
      </c>
      <c r="E154" t="s">
        <v>784</v>
      </c>
      <c r="F154" t="s">
        <v>690</v>
      </c>
      <c r="G154">
        <v>1606172400000</v>
      </c>
      <c r="H154">
        <v>1655190000000</v>
      </c>
      <c r="I154" t="s">
        <v>114</v>
      </c>
      <c r="K154">
        <v>1606172400000</v>
      </c>
      <c r="L154">
        <v>1655190000000</v>
      </c>
      <c r="M154" t="s">
        <v>615</v>
      </c>
      <c r="N154" t="s">
        <v>731</v>
      </c>
      <c r="O154" t="s">
        <v>1089</v>
      </c>
    </row>
    <row r="155" spans="1:15" x14ac:dyDescent="0.25">
      <c r="A155" t="s">
        <v>615</v>
      </c>
      <c r="B155" t="s">
        <v>30</v>
      </c>
      <c r="C155" s="26" t="s">
        <v>815</v>
      </c>
      <c r="D155" t="s">
        <v>816</v>
      </c>
      <c r="E155" t="s">
        <v>817</v>
      </c>
      <c r="F155" t="s">
        <v>634</v>
      </c>
      <c r="G155">
        <v>1633244400000</v>
      </c>
      <c r="H155">
        <v>1655190000000</v>
      </c>
      <c r="I155" t="s">
        <v>114</v>
      </c>
      <c r="K155">
        <v>1633244400000</v>
      </c>
      <c r="L155">
        <v>1655190000000</v>
      </c>
      <c r="M155" t="s">
        <v>615</v>
      </c>
      <c r="N155" t="s">
        <v>43</v>
      </c>
      <c r="O155" t="s">
        <v>1090</v>
      </c>
    </row>
    <row r="156" spans="1:15" x14ac:dyDescent="0.25">
      <c r="A156" t="s">
        <v>615</v>
      </c>
      <c r="B156" t="s">
        <v>30</v>
      </c>
      <c r="C156" s="26" t="s">
        <v>1091</v>
      </c>
      <c r="D156" t="s">
        <v>1092</v>
      </c>
      <c r="E156" t="s">
        <v>1093</v>
      </c>
      <c r="F156" t="s">
        <v>634</v>
      </c>
      <c r="G156">
        <v>1633244400000</v>
      </c>
      <c r="H156">
        <v>1655190000000</v>
      </c>
      <c r="I156" t="s">
        <v>114</v>
      </c>
      <c r="K156">
        <v>1633244400000</v>
      </c>
      <c r="L156">
        <v>1655190000000</v>
      </c>
      <c r="M156" t="s">
        <v>615</v>
      </c>
      <c r="N156" t="s">
        <v>43</v>
      </c>
      <c r="O156" t="s">
        <v>1090</v>
      </c>
    </row>
    <row r="157" spans="1:15" x14ac:dyDescent="0.25">
      <c r="A157" t="s">
        <v>615</v>
      </c>
      <c r="B157" t="s">
        <v>30</v>
      </c>
      <c r="C157" s="26" t="s">
        <v>1094</v>
      </c>
      <c r="D157" t="s">
        <v>1095</v>
      </c>
      <c r="E157" t="s">
        <v>1093</v>
      </c>
      <c r="F157" t="s">
        <v>634</v>
      </c>
      <c r="G157">
        <v>1633244400000</v>
      </c>
      <c r="H157">
        <v>1655190000000</v>
      </c>
      <c r="I157" t="s">
        <v>114</v>
      </c>
      <c r="J157" t="s">
        <v>1091</v>
      </c>
      <c r="K157">
        <v>1633244400000</v>
      </c>
      <c r="L157">
        <v>1655190000000</v>
      </c>
      <c r="M157" t="s">
        <v>615</v>
      </c>
      <c r="N157" t="s">
        <v>43</v>
      </c>
      <c r="O157" t="s">
        <v>1090</v>
      </c>
    </row>
    <row r="158" spans="1:15" x14ac:dyDescent="0.25">
      <c r="A158" t="s">
        <v>615</v>
      </c>
      <c r="C158" s="26" t="s">
        <v>1096</v>
      </c>
      <c r="D158" t="s">
        <v>1097</v>
      </c>
      <c r="E158" t="s">
        <v>1098</v>
      </c>
      <c r="F158" t="s">
        <v>711</v>
      </c>
      <c r="G158">
        <v>1633244400000</v>
      </c>
      <c r="H158">
        <v>1655190000000</v>
      </c>
      <c r="I158" t="s">
        <v>706</v>
      </c>
      <c r="K158">
        <v>1633244400000</v>
      </c>
      <c r="L158">
        <v>1655190000000</v>
      </c>
      <c r="M158" t="s">
        <v>615</v>
      </c>
      <c r="N158" t="s">
        <v>43</v>
      </c>
      <c r="O158" t="s">
        <v>1090</v>
      </c>
    </row>
    <row r="159" spans="1:15" x14ac:dyDescent="0.25">
      <c r="A159" t="s">
        <v>615</v>
      </c>
      <c r="C159" s="26" t="s">
        <v>851</v>
      </c>
      <c r="D159" t="s">
        <v>852</v>
      </c>
      <c r="E159" t="s">
        <v>824</v>
      </c>
      <c r="F159" t="s">
        <v>646</v>
      </c>
      <c r="G159">
        <v>1592434800000</v>
      </c>
      <c r="H159">
        <v>1617750000000</v>
      </c>
      <c r="I159" t="s">
        <v>114</v>
      </c>
      <c r="J159" t="s">
        <v>819</v>
      </c>
      <c r="K159">
        <v>1592434800000</v>
      </c>
      <c r="L159">
        <v>1655190000000</v>
      </c>
      <c r="M159" t="s">
        <v>615</v>
      </c>
      <c r="N159" t="s">
        <v>43</v>
      </c>
      <c r="O159" t="s">
        <v>1099</v>
      </c>
    </row>
    <row r="160" spans="1:15" x14ac:dyDescent="0.25">
      <c r="A160" t="s">
        <v>615</v>
      </c>
      <c r="B160" t="s">
        <v>30</v>
      </c>
      <c r="C160" s="26" t="s">
        <v>713</v>
      </c>
      <c r="D160" t="s">
        <v>714</v>
      </c>
      <c r="E160" t="s">
        <v>715</v>
      </c>
      <c r="F160" t="s">
        <v>690</v>
      </c>
      <c r="G160">
        <v>1592434800000</v>
      </c>
      <c r="H160">
        <v>1617750000000</v>
      </c>
      <c r="I160" t="s">
        <v>114</v>
      </c>
      <c r="K160">
        <v>1592434800000</v>
      </c>
      <c r="L160">
        <v>1655190000000</v>
      </c>
      <c r="M160" t="s">
        <v>615</v>
      </c>
      <c r="N160" t="s">
        <v>43</v>
      </c>
      <c r="O160" t="s">
        <v>1099</v>
      </c>
    </row>
    <row r="161" spans="1:15" x14ac:dyDescent="0.25">
      <c r="A161" t="s">
        <v>615</v>
      </c>
      <c r="B161" t="s">
        <v>30</v>
      </c>
      <c r="C161" s="26" t="s">
        <v>1100</v>
      </c>
      <c r="D161" t="s">
        <v>1101</v>
      </c>
      <c r="E161" t="s">
        <v>1102</v>
      </c>
      <c r="F161" t="s">
        <v>634</v>
      </c>
      <c r="G161">
        <v>1618527600000</v>
      </c>
      <c r="H161">
        <v>1655190000000</v>
      </c>
      <c r="I161" t="s">
        <v>114</v>
      </c>
      <c r="K161">
        <v>1592434800000</v>
      </c>
      <c r="L161">
        <v>1655190000000</v>
      </c>
      <c r="M161" t="s">
        <v>615</v>
      </c>
      <c r="N161" t="s">
        <v>43</v>
      </c>
      <c r="O161" t="s">
        <v>1099</v>
      </c>
    </row>
    <row r="162" spans="1:15" x14ac:dyDescent="0.25">
      <c r="A162" t="s">
        <v>615</v>
      </c>
      <c r="C162" s="26" t="s">
        <v>851</v>
      </c>
      <c r="D162" t="s">
        <v>852</v>
      </c>
      <c r="E162" t="s">
        <v>824</v>
      </c>
      <c r="F162" t="s">
        <v>646</v>
      </c>
      <c r="G162">
        <v>1595314800000</v>
      </c>
      <c r="H162">
        <v>1655190000000</v>
      </c>
      <c r="I162" t="s">
        <v>114</v>
      </c>
      <c r="J162" t="s">
        <v>819</v>
      </c>
      <c r="K162">
        <v>1595314800000</v>
      </c>
      <c r="L162">
        <v>1655190000000</v>
      </c>
      <c r="M162" t="s">
        <v>615</v>
      </c>
      <c r="N162" t="s">
        <v>43</v>
      </c>
      <c r="O162" t="s">
        <v>1103</v>
      </c>
    </row>
    <row r="163" spans="1:15" x14ac:dyDescent="0.25">
      <c r="A163" t="s">
        <v>615</v>
      </c>
      <c r="B163" t="s">
        <v>30</v>
      </c>
      <c r="C163" s="26" t="s">
        <v>713</v>
      </c>
      <c r="D163" t="s">
        <v>714</v>
      </c>
      <c r="E163" t="s">
        <v>715</v>
      </c>
      <c r="F163" t="s">
        <v>690</v>
      </c>
      <c r="G163">
        <v>1595314800000</v>
      </c>
      <c r="H163">
        <v>1655190000000</v>
      </c>
      <c r="I163" t="s">
        <v>114</v>
      </c>
      <c r="K163">
        <v>1595314800000</v>
      </c>
      <c r="L163">
        <v>1655190000000</v>
      </c>
      <c r="M163" t="s">
        <v>615</v>
      </c>
      <c r="N163" t="s">
        <v>43</v>
      </c>
      <c r="O163" t="s">
        <v>1103</v>
      </c>
    </row>
    <row r="164" spans="1:15" x14ac:dyDescent="0.25">
      <c r="A164" t="s">
        <v>615</v>
      </c>
      <c r="B164" t="s">
        <v>30</v>
      </c>
      <c r="C164" s="26" t="s">
        <v>1104</v>
      </c>
      <c r="D164" t="s">
        <v>1105</v>
      </c>
      <c r="E164" t="s">
        <v>1106</v>
      </c>
      <c r="F164" t="s">
        <v>711</v>
      </c>
      <c r="G164">
        <v>1414281600000</v>
      </c>
      <c r="H164">
        <v>1655190000000</v>
      </c>
      <c r="I164" t="s">
        <v>712</v>
      </c>
      <c r="K164">
        <v>1414281600000</v>
      </c>
      <c r="L164">
        <v>1655190000000</v>
      </c>
      <c r="M164" t="s">
        <v>615</v>
      </c>
      <c r="N164" t="s">
        <v>43</v>
      </c>
      <c r="O164" t="s">
        <v>1107</v>
      </c>
    </row>
    <row r="165" spans="1:15" x14ac:dyDescent="0.25">
      <c r="A165" t="s">
        <v>615</v>
      </c>
      <c r="C165" s="26" t="s">
        <v>1108</v>
      </c>
      <c r="D165" t="s">
        <v>1077</v>
      </c>
      <c r="E165" t="s">
        <v>824</v>
      </c>
      <c r="F165" t="s">
        <v>646</v>
      </c>
      <c r="G165">
        <v>1414281600000</v>
      </c>
      <c r="H165">
        <v>1655190000000</v>
      </c>
      <c r="I165" t="s">
        <v>114</v>
      </c>
      <c r="J165" t="s">
        <v>819</v>
      </c>
      <c r="K165">
        <v>1414281600000</v>
      </c>
      <c r="L165">
        <v>1655190000000</v>
      </c>
      <c r="M165" t="s">
        <v>615</v>
      </c>
      <c r="N165" t="s">
        <v>43</v>
      </c>
      <c r="O165" t="s">
        <v>1107</v>
      </c>
    </row>
    <row r="166" spans="1:15" x14ac:dyDescent="0.25">
      <c r="A166" t="s">
        <v>615</v>
      </c>
      <c r="B166" t="s">
        <v>30</v>
      </c>
      <c r="C166" s="26" t="s">
        <v>1078</v>
      </c>
      <c r="D166" t="s">
        <v>1079</v>
      </c>
      <c r="E166" t="s">
        <v>1080</v>
      </c>
      <c r="F166" t="s">
        <v>690</v>
      </c>
      <c r="G166">
        <v>1422658800000</v>
      </c>
      <c r="H166">
        <v>1583190000000</v>
      </c>
      <c r="I166" t="s">
        <v>114</v>
      </c>
      <c r="K166">
        <v>1414281600000</v>
      </c>
      <c r="L166">
        <v>1655190000000</v>
      </c>
      <c r="M166" t="s">
        <v>615</v>
      </c>
      <c r="N166" t="s">
        <v>43</v>
      </c>
      <c r="O166" t="s">
        <v>1107</v>
      </c>
    </row>
    <row r="167" spans="1:15" x14ac:dyDescent="0.25">
      <c r="A167" t="s">
        <v>615</v>
      </c>
      <c r="C167" s="26" t="s">
        <v>687</v>
      </c>
      <c r="D167" t="s">
        <v>688</v>
      </c>
      <c r="E167" t="s">
        <v>689</v>
      </c>
      <c r="F167" t="s">
        <v>690</v>
      </c>
      <c r="G167">
        <v>1531436400000</v>
      </c>
      <c r="H167">
        <v>1655190000000</v>
      </c>
      <c r="I167" t="s">
        <v>114</v>
      </c>
      <c r="K167">
        <v>1414281600000</v>
      </c>
      <c r="L167">
        <v>1655190000000</v>
      </c>
      <c r="M167" t="s">
        <v>615</v>
      </c>
      <c r="N167" t="s">
        <v>43</v>
      </c>
      <c r="O167" t="s">
        <v>1107</v>
      </c>
    </row>
    <row r="168" spans="1:15" x14ac:dyDescent="0.25">
      <c r="A168" t="s">
        <v>615</v>
      </c>
      <c r="B168" t="s">
        <v>30</v>
      </c>
      <c r="C168" s="26" t="s">
        <v>782</v>
      </c>
      <c r="D168" t="s">
        <v>783</v>
      </c>
      <c r="E168" t="s">
        <v>784</v>
      </c>
      <c r="F168" t="s">
        <v>690</v>
      </c>
      <c r="G168">
        <v>1531436400000</v>
      </c>
      <c r="H168">
        <v>1583190000000</v>
      </c>
      <c r="I168" t="s">
        <v>114</v>
      </c>
      <c r="K168">
        <v>1414281600000</v>
      </c>
      <c r="L168">
        <v>1655190000000</v>
      </c>
      <c r="M168" t="s">
        <v>615</v>
      </c>
      <c r="N168" t="s">
        <v>43</v>
      </c>
      <c r="O168" t="s">
        <v>1107</v>
      </c>
    </row>
    <row r="169" spans="1:15" x14ac:dyDescent="0.25">
      <c r="A169" t="s">
        <v>615</v>
      </c>
      <c r="B169" t="s">
        <v>30</v>
      </c>
      <c r="C169" s="26" t="s">
        <v>735</v>
      </c>
      <c r="D169" t="s">
        <v>736</v>
      </c>
      <c r="E169" t="s">
        <v>737</v>
      </c>
      <c r="F169" t="s">
        <v>573</v>
      </c>
      <c r="G169">
        <v>1559516400000</v>
      </c>
      <c r="H169">
        <v>1655190000000</v>
      </c>
      <c r="I169" t="s">
        <v>114</v>
      </c>
      <c r="J169" t="s">
        <v>635</v>
      </c>
      <c r="K169">
        <v>1414281600000</v>
      </c>
      <c r="L169">
        <v>1655190000000</v>
      </c>
      <c r="M169" t="s">
        <v>615</v>
      </c>
      <c r="N169" t="s">
        <v>43</v>
      </c>
      <c r="O169" t="s">
        <v>1107</v>
      </c>
    </row>
    <row r="170" spans="1:15" x14ac:dyDescent="0.25">
      <c r="A170" t="s">
        <v>615</v>
      </c>
      <c r="C170" s="26" t="s">
        <v>647</v>
      </c>
      <c r="D170" t="s">
        <v>648</v>
      </c>
      <c r="E170" t="s">
        <v>649</v>
      </c>
      <c r="F170" t="s">
        <v>573</v>
      </c>
      <c r="G170">
        <v>1559516400000</v>
      </c>
      <c r="H170">
        <v>1655190000000</v>
      </c>
      <c r="I170" t="s">
        <v>114</v>
      </c>
      <c r="J170" t="s">
        <v>635</v>
      </c>
      <c r="K170">
        <v>1414281600000</v>
      </c>
      <c r="L170">
        <v>1655190000000</v>
      </c>
      <c r="M170" t="s">
        <v>615</v>
      </c>
      <c r="N170" t="s">
        <v>43</v>
      </c>
      <c r="O170" t="s">
        <v>1107</v>
      </c>
    </row>
    <row r="171" spans="1:15" x14ac:dyDescent="0.25">
      <c r="A171" t="s">
        <v>615</v>
      </c>
      <c r="B171" t="s">
        <v>30</v>
      </c>
      <c r="C171" s="26" t="s">
        <v>1109</v>
      </c>
      <c r="D171" t="s">
        <v>1110</v>
      </c>
      <c r="E171" t="s">
        <v>1111</v>
      </c>
      <c r="F171" t="s">
        <v>573</v>
      </c>
      <c r="G171">
        <v>1559516400000</v>
      </c>
      <c r="H171">
        <v>1655190000000</v>
      </c>
      <c r="I171" t="s">
        <v>114</v>
      </c>
      <c r="K171">
        <v>1414281600000</v>
      </c>
      <c r="L171">
        <v>1655190000000</v>
      </c>
      <c r="M171" t="s">
        <v>615</v>
      </c>
      <c r="N171" t="s">
        <v>43</v>
      </c>
      <c r="O171" t="s">
        <v>1107</v>
      </c>
    </row>
    <row r="172" spans="1:15" x14ac:dyDescent="0.25">
      <c r="A172" t="s">
        <v>615</v>
      </c>
      <c r="C172" s="26" t="s">
        <v>1112</v>
      </c>
      <c r="D172" t="s">
        <v>1113</v>
      </c>
      <c r="E172" t="s">
        <v>1114</v>
      </c>
      <c r="F172" t="s">
        <v>686</v>
      </c>
      <c r="G172">
        <v>1559516400000</v>
      </c>
      <c r="H172">
        <v>1655190000000</v>
      </c>
      <c r="I172" t="s">
        <v>114</v>
      </c>
      <c r="K172">
        <v>1414281600000</v>
      </c>
      <c r="L172">
        <v>1655190000000</v>
      </c>
      <c r="M172" t="s">
        <v>615</v>
      </c>
      <c r="N172" t="s">
        <v>43</v>
      </c>
      <c r="O172" t="s">
        <v>1107</v>
      </c>
    </row>
    <row r="173" spans="1:15" x14ac:dyDescent="0.25">
      <c r="A173" t="s">
        <v>615</v>
      </c>
      <c r="B173" t="s">
        <v>30</v>
      </c>
      <c r="C173" s="26" t="s">
        <v>845</v>
      </c>
      <c r="D173" t="s">
        <v>846</v>
      </c>
      <c r="E173" t="s">
        <v>847</v>
      </c>
      <c r="F173" t="s">
        <v>573</v>
      </c>
      <c r="G173">
        <v>1559516400000</v>
      </c>
      <c r="H173">
        <v>1655190000000</v>
      </c>
      <c r="I173" t="s">
        <v>114</v>
      </c>
      <c r="J173" t="s">
        <v>635</v>
      </c>
      <c r="K173">
        <v>1414281600000</v>
      </c>
      <c r="L173">
        <v>1655190000000</v>
      </c>
      <c r="M173" t="s">
        <v>615</v>
      </c>
      <c r="N173" t="s">
        <v>43</v>
      </c>
      <c r="O173" t="s">
        <v>1107</v>
      </c>
    </row>
    <row r="174" spans="1:15" x14ac:dyDescent="0.25">
      <c r="A174" t="s">
        <v>615</v>
      </c>
      <c r="B174" t="s">
        <v>30</v>
      </c>
      <c r="C174" s="26" t="s">
        <v>1115</v>
      </c>
      <c r="D174" t="s">
        <v>1116</v>
      </c>
      <c r="E174" t="s">
        <v>1117</v>
      </c>
      <c r="F174" t="s">
        <v>686</v>
      </c>
      <c r="G174">
        <v>1559516400000</v>
      </c>
      <c r="H174">
        <v>1655190000000</v>
      </c>
      <c r="I174" t="s">
        <v>114</v>
      </c>
      <c r="K174">
        <v>1414281600000</v>
      </c>
      <c r="L174">
        <v>1655190000000</v>
      </c>
      <c r="M174" t="s">
        <v>615</v>
      </c>
      <c r="N174" t="s">
        <v>43</v>
      </c>
      <c r="O174" t="s">
        <v>1107</v>
      </c>
    </row>
    <row r="175" spans="1:15" x14ac:dyDescent="0.25">
      <c r="A175" t="s">
        <v>615</v>
      </c>
      <c r="B175" t="s">
        <v>30</v>
      </c>
      <c r="C175" s="26" t="s">
        <v>1118</v>
      </c>
      <c r="D175" t="s">
        <v>1119</v>
      </c>
      <c r="E175" t="s">
        <v>1120</v>
      </c>
      <c r="F175" t="s">
        <v>573</v>
      </c>
      <c r="G175">
        <v>1559516400000</v>
      </c>
      <c r="H175">
        <v>1655190000000</v>
      </c>
      <c r="I175" t="s">
        <v>114</v>
      </c>
      <c r="K175">
        <v>1414281600000</v>
      </c>
      <c r="L175">
        <v>1655190000000</v>
      </c>
      <c r="M175" t="s">
        <v>615</v>
      </c>
      <c r="N175" t="s">
        <v>43</v>
      </c>
      <c r="O175" t="s">
        <v>1107</v>
      </c>
    </row>
    <row r="176" spans="1:15" x14ac:dyDescent="0.25">
      <c r="A176" t="s">
        <v>615</v>
      </c>
      <c r="C176" s="26" t="s">
        <v>1121</v>
      </c>
      <c r="D176" t="s">
        <v>1122</v>
      </c>
      <c r="E176" t="s">
        <v>1123</v>
      </c>
      <c r="F176" t="s">
        <v>1124</v>
      </c>
      <c r="G176">
        <v>1559516400000</v>
      </c>
      <c r="H176">
        <v>1600038000000</v>
      </c>
      <c r="I176" t="s">
        <v>114</v>
      </c>
      <c r="K176">
        <v>1414281600000</v>
      </c>
      <c r="L176">
        <v>1655190000000</v>
      </c>
      <c r="M176" t="s">
        <v>615</v>
      </c>
      <c r="N176" t="s">
        <v>43</v>
      </c>
      <c r="O176" t="s">
        <v>1107</v>
      </c>
    </row>
    <row r="177" spans="1:15" x14ac:dyDescent="0.25">
      <c r="A177" t="s">
        <v>615</v>
      </c>
      <c r="B177" t="s">
        <v>30</v>
      </c>
      <c r="C177" s="26" t="s">
        <v>853</v>
      </c>
      <c r="D177" t="s">
        <v>854</v>
      </c>
      <c r="E177" t="s">
        <v>855</v>
      </c>
      <c r="F177" t="s">
        <v>573</v>
      </c>
      <c r="G177">
        <v>1559516400000</v>
      </c>
      <c r="H177">
        <v>1654844400000</v>
      </c>
      <c r="I177" t="s">
        <v>114</v>
      </c>
      <c r="K177">
        <v>1414281600000</v>
      </c>
      <c r="L177">
        <v>1655190000000</v>
      </c>
      <c r="M177" t="s">
        <v>615</v>
      </c>
      <c r="N177" t="s">
        <v>43</v>
      </c>
      <c r="O177" t="s">
        <v>1107</v>
      </c>
    </row>
    <row r="178" spans="1:15" x14ac:dyDescent="0.25">
      <c r="A178" t="s">
        <v>615</v>
      </c>
      <c r="B178" t="s">
        <v>30</v>
      </c>
      <c r="C178" s="26" t="s">
        <v>713</v>
      </c>
      <c r="D178" t="s">
        <v>714</v>
      </c>
      <c r="E178" t="s">
        <v>715</v>
      </c>
      <c r="F178" t="s">
        <v>690</v>
      </c>
      <c r="G178">
        <v>1584140400000</v>
      </c>
      <c r="H178">
        <v>1655190000000</v>
      </c>
      <c r="I178" t="s">
        <v>114</v>
      </c>
      <c r="K178">
        <v>1414281600000</v>
      </c>
      <c r="L178">
        <v>1655190000000</v>
      </c>
      <c r="M178" t="s">
        <v>615</v>
      </c>
      <c r="N178" t="s">
        <v>43</v>
      </c>
      <c r="O178" t="s">
        <v>1107</v>
      </c>
    </row>
    <row r="179" spans="1:15" x14ac:dyDescent="0.25">
      <c r="A179" t="s">
        <v>615</v>
      </c>
      <c r="C179" s="26" t="s">
        <v>1125</v>
      </c>
      <c r="D179" t="s">
        <v>1126</v>
      </c>
      <c r="E179" t="s">
        <v>1127</v>
      </c>
      <c r="F179" t="s">
        <v>573</v>
      </c>
      <c r="G179">
        <v>1625209200000</v>
      </c>
      <c r="H179">
        <v>1625209200000</v>
      </c>
      <c r="I179" t="s">
        <v>114</v>
      </c>
      <c r="K179">
        <v>1414281600000</v>
      </c>
      <c r="L179">
        <v>1655190000000</v>
      </c>
      <c r="M179" t="s">
        <v>615</v>
      </c>
      <c r="N179" t="s">
        <v>43</v>
      </c>
      <c r="O179" t="s">
        <v>1107</v>
      </c>
    </row>
    <row r="180" spans="1:15" x14ac:dyDescent="0.25">
      <c r="A180" t="s">
        <v>615</v>
      </c>
      <c r="B180" t="s">
        <v>30</v>
      </c>
      <c r="C180" s="26" t="s">
        <v>794</v>
      </c>
      <c r="D180" t="s">
        <v>795</v>
      </c>
      <c r="E180" t="s">
        <v>796</v>
      </c>
      <c r="F180" t="s">
        <v>634</v>
      </c>
      <c r="G180">
        <v>1636182000000</v>
      </c>
      <c r="H180">
        <v>1655190000000</v>
      </c>
      <c r="I180" t="s">
        <v>114</v>
      </c>
      <c r="K180">
        <v>1414281600000</v>
      </c>
      <c r="L180">
        <v>1655190000000</v>
      </c>
      <c r="M180" t="s">
        <v>615</v>
      </c>
      <c r="N180" t="s">
        <v>43</v>
      </c>
      <c r="O180" t="s">
        <v>1107</v>
      </c>
    </row>
    <row r="181" spans="1:15" x14ac:dyDescent="0.25">
      <c r="A181" t="s">
        <v>615</v>
      </c>
      <c r="C181" s="26" t="s">
        <v>777</v>
      </c>
      <c r="D181" t="s">
        <v>778</v>
      </c>
      <c r="E181" t="s">
        <v>779</v>
      </c>
      <c r="F181" t="s">
        <v>780</v>
      </c>
      <c r="G181">
        <v>1595631600000</v>
      </c>
      <c r="H181">
        <v>1655190000000</v>
      </c>
      <c r="I181" t="s">
        <v>114</v>
      </c>
      <c r="K181">
        <v>1595631600000</v>
      </c>
      <c r="L181">
        <v>1655190000000</v>
      </c>
      <c r="M181" t="s">
        <v>615</v>
      </c>
      <c r="N181" t="s">
        <v>731</v>
      </c>
      <c r="O181" t="s">
        <v>1107</v>
      </c>
    </row>
    <row r="182" spans="1:15" x14ac:dyDescent="0.25">
      <c r="A182" t="s">
        <v>615</v>
      </c>
      <c r="C182" s="26" t="s">
        <v>1128</v>
      </c>
      <c r="D182" t="s">
        <v>1129</v>
      </c>
      <c r="E182" t="s">
        <v>1123</v>
      </c>
      <c r="F182" t="s">
        <v>1124</v>
      </c>
      <c r="G182">
        <v>1595631600000</v>
      </c>
      <c r="H182">
        <v>1598511600000</v>
      </c>
      <c r="I182" t="s">
        <v>114</v>
      </c>
      <c r="K182">
        <v>1595631600000</v>
      </c>
      <c r="L182">
        <v>1655190000000</v>
      </c>
      <c r="M182" t="s">
        <v>615</v>
      </c>
      <c r="N182" t="s">
        <v>731</v>
      </c>
      <c r="O182" t="s">
        <v>1107</v>
      </c>
    </row>
    <row r="183" spans="1:15" x14ac:dyDescent="0.25">
      <c r="A183" t="s">
        <v>615</v>
      </c>
      <c r="B183" t="s">
        <v>30</v>
      </c>
      <c r="C183" s="26" t="s">
        <v>1130</v>
      </c>
      <c r="D183" t="s">
        <v>1131</v>
      </c>
      <c r="E183" t="s">
        <v>1132</v>
      </c>
      <c r="F183" t="s">
        <v>634</v>
      </c>
      <c r="G183">
        <v>1598511600000</v>
      </c>
      <c r="H183">
        <v>1654844400000</v>
      </c>
      <c r="I183" t="s">
        <v>114</v>
      </c>
      <c r="K183">
        <v>1595631600000</v>
      </c>
      <c r="L183">
        <v>1655190000000</v>
      </c>
      <c r="M183" t="s">
        <v>615</v>
      </c>
      <c r="N183" t="s">
        <v>731</v>
      </c>
      <c r="O183" t="s">
        <v>1107</v>
      </c>
    </row>
    <row r="184" spans="1:15" x14ac:dyDescent="0.25">
      <c r="A184" t="s">
        <v>615</v>
      </c>
      <c r="B184" t="s">
        <v>30</v>
      </c>
      <c r="C184" s="26" t="s">
        <v>1104</v>
      </c>
      <c r="D184" t="s">
        <v>1105</v>
      </c>
      <c r="E184" t="s">
        <v>1106</v>
      </c>
      <c r="F184" t="s">
        <v>711</v>
      </c>
      <c r="G184">
        <v>1533510000000</v>
      </c>
      <c r="H184">
        <v>1654844400000</v>
      </c>
      <c r="I184" t="s">
        <v>712</v>
      </c>
      <c r="K184">
        <v>1533510000000</v>
      </c>
      <c r="L184">
        <v>1654844400000</v>
      </c>
      <c r="M184" t="s">
        <v>615</v>
      </c>
      <c r="N184" t="s">
        <v>43</v>
      </c>
      <c r="O184" t="s">
        <v>1133</v>
      </c>
    </row>
    <row r="185" spans="1:15" x14ac:dyDescent="0.25">
      <c r="A185" t="s">
        <v>615</v>
      </c>
      <c r="C185" s="26" t="s">
        <v>1108</v>
      </c>
      <c r="D185" t="s">
        <v>1077</v>
      </c>
      <c r="E185" t="s">
        <v>824</v>
      </c>
      <c r="F185" t="s">
        <v>646</v>
      </c>
      <c r="G185">
        <v>1533510000000</v>
      </c>
      <c r="H185">
        <v>1654844400000</v>
      </c>
      <c r="I185" t="s">
        <v>114</v>
      </c>
      <c r="J185" t="s">
        <v>819</v>
      </c>
      <c r="K185">
        <v>1533510000000</v>
      </c>
      <c r="L185">
        <v>1654844400000</v>
      </c>
      <c r="M185" t="s">
        <v>615</v>
      </c>
      <c r="N185" t="s">
        <v>43</v>
      </c>
      <c r="O185" t="s">
        <v>1133</v>
      </c>
    </row>
    <row r="186" spans="1:15" x14ac:dyDescent="0.25">
      <c r="A186" t="s">
        <v>615</v>
      </c>
      <c r="C186" s="26" t="s">
        <v>687</v>
      </c>
      <c r="D186" t="s">
        <v>688</v>
      </c>
      <c r="E186" t="s">
        <v>689</v>
      </c>
      <c r="F186" t="s">
        <v>690</v>
      </c>
      <c r="G186">
        <v>1533510000000</v>
      </c>
      <c r="H186">
        <v>1654844400000</v>
      </c>
      <c r="I186" t="s">
        <v>114</v>
      </c>
      <c r="K186">
        <v>1533510000000</v>
      </c>
      <c r="L186">
        <v>1654844400000</v>
      </c>
      <c r="M186" t="s">
        <v>615</v>
      </c>
      <c r="N186" t="s">
        <v>43</v>
      </c>
      <c r="O186" t="s">
        <v>1133</v>
      </c>
    </row>
    <row r="187" spans="1:15" x14ac:dyDescent="0.25">
      <c r="A187" t="s">
        <v>615</v>
      </c>
      <c r="B187" t="s">
        <v>30</v>
      </c>
      <c r="C187" s="26" t="s">
        <v>713</v>
      </c>
      <c r="D187" t="s">
        <v>714</v>
      </c>
      <c r="E187" t="s">
        <v>715</v>
      </c>
      <c r="F187" t="s">
        <v>690</v>
      </c>
      <c r="G187">
        <v>1588114800000</v>
      </c>
      <c r="H187">
        <v>1654844400000</v>
      </c>
      <c r="I187" t="s">
        <v>114</v>
      </c>
      <c r="K187">
        <v>1533510000000</v>
      </c>
      <c r="L187">
        <v>1654844400000</v>
      </c>
      <c r="M187" t="s">
        <v>615</v>
      </c>
      <c r="N187" t="s">
        <v>43</v>
      </c>
      <c r="O187" t="s">
        <v>1133</v>
      </c>
    </row>
    <row r="188" spans="1:15" x14ac:dyDescent="0.25">
      <c r="A188" t="s">
        <v>615</v>
      </c>
      <c r="B188" t="s">
        <v>30</v>
      </c>
      <c r="C188" s="26" t="s">
        <v>794</v>
      </c>
      <c r="D188" t="s">
        <v>795</v>
      </c>
      <c r="E188" t="s">
        <v>796</v>
      </c>
      <c r="F188" t="s">
        <v>634</v>
      </c>
      <c r="G188">
        <v>1638086400000</v>
      </c>
      <c r="H188">
        <v>1654844400000</v>
      </c>
      <c r="I188" t="s">
        <v>114</v>
      </c>
      <c r="K188">
        <v>1533510000000</v>
      </c>
      <c r="L188">
        <v>1654844400000</v>
      </c>
      <c r="M188" t="s">
        <v>615</v>
      </c>
      <c r="N188" t="s">
        <v>43</v>
      </c>
      <c r="O188" t="s">
        <v>1133</v>
      </c>
    </row>
    <row r="189" spans="1:15" x14ac:dyDescent="0.25">
      <c r="A189" t="s">
        <v>615</v>
      </c>
      <c r="B189" t="s">
        <v>30</v>
      </c>
      <c r="C189" s="26" t="s">
        <v>1115</v>
      </c>
      <c r="D189" t="s">
        <v>1116</v>
      </c>
      <c r="E189" t="s">
        <v>1117</v>
      </c>
      <c r="F189" t="s">
        <v>686</v>
      </c>
      <c r="G189">
        <v>1598511600000</v>
      </c>
      <c r="H189">
        <v>1654844400000</v>
      </c>
      <c r="I189" t="s">
        <v>114</v>
      </c>
      <c r="K189">
        <v>1598511600000</v>
      </c>
      <c r="L189">
        <v>1654844400000</v>
      </c>
      <c r="M189" t="s">
        <v>615</v>
      </c>
      <c r="N189" t="s">
        <v>731</v>
      </c>
      <c r="O189" t="s">
        <v>1133</v>
      </c>
    </row>
    <row r="190" spans="1:15" x14ac:dyDescent="0.25">
      <c r="A190" t="s">
        <v>615</v>
      </c>
      <c r="C190" s="26" t="s">
        <v>1121</v>
      </c>
      <c r="D190" t="s">
        <v>1122</v>
      </c>
      <c r="E190" t="s">
        <v>1123</v>
      </c>
      <c r="F190" t="s">
        <v>1124</v>
      </c>
      <c r="G190">
        <v>1598511600000</v>
      </c>
      <c r="H190">
        <v>1614326400000</v>
      </c>
      <c r="I190" t="s">
        <v>114</v>
      </c>
      <c r="K190">
        <v>1598511600000</v>
      </c>
      <c r="L190">
        <v>1654844400000</v>
      </c>
      <c r="M190" t="s">
        <v>615</v>
      </c>
      <c r="N190" t="s">
        <v>731</v>
      </c>
      <c r="O190" t="s">
        <v>1133</v>
      </c>
    </row>
    <row r="191" spans="1:15" x14ac:dyDescent="0.25">
      <c r="A191" t="s">
        <v>615</v>
      </c>
      <c r="C191" s="26" t="s">
        <v>647</v>
      </c>
      <c r="D191" t="s">
        <v>648</v>
      </c>
      <c r="E191" t="s">
        <v>649</v>
      </c>
      <c r="F191" t="s">
        <v>573</v>
      </c>
      <c r="G191">
        <v>1598511600000</v>
      </c>
      <c r="H191">
        <v>1654844400000</v>
      </c>
      <c r="I191" t="s">
        <v>114</v>
      </c>
      <c r="J191" t="s">
        <v>635</v>
      </c>
      <c r="K191">
        <v>1598511600000</v>
      </c>
      <c r="L191">
        <v>1654844400000</v>
      </c>
      <c r="M191" t="s">
        <v>615</v>
      </c>
      <c r="N191" t="s">
        <v>731</v>
      </c>
      <c r="O191" t="s">
        <v>1133</v>
      </c>
    </row>
    <row r="192" spans="1:15" x14ac:dyDescent="0.25">
      <c r="A192" t="s">
        <v>615</v>
      </c>
      <c r="B192" t="s">
        <v>30</v>
      </c>
      <c r="C192" s="26" t="s">
        <v>735</v>
      </c>
      <c r="D192" t="s">
        <v>736</v>
      </c>
      <c r="E192" t="s">
        <v>737</v>
      </c>
      <c r="F192" t="s">
        <v>573</v>
      </c>
      <c r="G192">
        <v>1598511600000</v>
      </c>
      <c r="H192">
        <v>1654844400000</v>
      </c>
      <c r="I192" t="s">
        <v>114</v>
      </c>
      <c r="J192" t="s">
        <v>635</v>
      </c>
      <c r="K192">
        <v>1598511600000</v>
      </c>
      <c r="L192">
        <v>1654844400000</v>
      </c>
      <c r="M192" t="s">
        <v>615</v>
      </c>
      <c r="N192" t="s">
        <v>731</v>
      </c>
      <c r="O192" t="s">
        <v>1133</v>
      </c>
    </row>
    <row r="193" spans="1:15" x14ac:dyDescent="0.25">
      <c r="A193" t="s">
        <v>615</v>
      </c>
      <c r="B193" t="s">
        <v>30</v>
      </c>
      <c r="C193" s="26" t="s">
        <v>845</v>
      </c>
      <c r="D193" t="s">
        <v>846</v>
      </c>
      <c r="E193" t="s">
        <v>847</v>
      </c>
      <c r="F193" t="s">
        <v>573</v>
      </c>
      <c r="G193">
        <v>1598511600000</v>
      </c>
      <c r="H193">
        <v>1654844400000</v>
      </c>
      <c r="I193" t="s">
        <v>114</v>
      </c>
      <c r="J193" t="s">
        <v>635</v>
      </c>
      <c r="K193">
        <v>1598511600000</v>
      </c>
      <c r="L193">
        <v>1654844400000</v>
      </c>
      <c r="M193" t="s">
        <v>615</v>
      </c>
      <c r="N193" t="s">
        <v>731</v>
      </c>
      <c r="O193" t="s">
        <v>1133</v>
      </c>
    </row>
    <row r="194" spans="1:15" x14ac:dyDescent="0.25">
      <c r="A194" t="s">
        <v>615</v>
      </c>
      <c r="B194" t="s">
        <v>30</v>
      </c>
      <c r="C194" s="26" t="s">
        <v>1109</v>
      </c>
      <c r="D194" t="s">
        <v>1110</v>
      </c>
      <c r="E194" t="s">
        <v>1111</v>
      </c>
      <c r="F194" t="s">
        <v>573</v>
      </c>
      <c r="G194">
        <v>1598511600000</v>
      </c>
      <c r="H194">
        <v>1654844400000</v>
      </c>
      <c r="I194" t="s">
        <v>114</v>
      </c>
      <c r="K194">
        <v>1598511600000</v>
      </c>
      <c r="L194">
        <v>1654844400000</v>
      </c>
      <c r="M194" t="s">
        <v>615</v>
      </c>
      <c r="N194" t="s">
        <v>731</v>
      </c>
      <c r="O194" t="s">
        <v>1133</v>
      </c>
    </row>
    <row r="195" spans="1:15" x14ac:dyDescent="0.25">
      <c r="A195" t="s">
        <v>615</v>
      </c>
      <c r="B195" t="s">
        <v>30</v>
      </c>
      <c r="C195" s="26" t="s">
        <v>1118</v>
      </c>
      <c r="D195" t="s">
        <v>1119</v>
      </c>
      <c r="E195" t="s">
        <v>1120</v>
      </c>
      <c r="F195" t="s">
        <v>573</v>
      </c>
      <c r="G195">
        <v>1598511600000</v>
      </c>
      <c r="H195">
        <v>1654844400000</v>
      </c>
      <c r="I195" t="s">
        <v>114</v>
      </c>
      <c r="K195">
        <v>1598511600000</v>
      </c>
      <c r="L195">
        <v>1654844400000</v>
      </c>
      <c r="M195" t="s">
        <v>615</v>
      </c>
      <c r="N195" t="s">
        <v>731</v>
      </c>
      <c r="O195" t="s">
        <v>1133</v>
      </c>
    </row>
    <row r="196" spans="1:15" x14ac:dyDescent="0.25">
      <c r="A196" t="s">
        <v>615</v>
      </c>
      <c r="C196" s="26" t="s">
        <v>1112</v>
      </c>
      <c r="D196" t="s">
        <v>1113</v>
      </c>
      <c r="E196" t="s">
        <v>1114</v>
      </c>
      <c r="F196" t="s">
        <v>686</v>
      </c>
      <c r="G196">
        <v>1598511600000</v>
      </c>
      <c r="H196">
        <v>1654844400000</v>
      </c>
      <c r="I196" t="s">
        <v>114</v>
      </c>
      <c r="K196">
        <v>1598511600000</v>
      </c>
      <c r="L196">
        <v>1654844400000</v>
      </c>
      <c r="M196" t="s">
        <v>615</v>
      </c>
      <c r="N196" t="s">
        <v>731</v>
      </c>
      <c r="O196" t="s">
        <v>1133</v>
      </c>
    </row>
    <row r="197" spans="1:15" x14ac:dyDescent="0.25">
      <c r="A197" t="s">
        <v>615</v>
      </c>
      <c r="C197" s="26" t="s">
        <v>777</v>
      </c>
      <c r="D197" t="s">
        <v>778</v>
      </c>
      <c r="E197" t="s">
        <v>779</v>
      </c>
      <c r="F197" t="s">
        <v>780</v>
      </c>
      <c r="G197">
        <v>1598511600000</v>
      </c>
      <c r="H197">
        <v>1654844400000</v>
      </c>
      <c r="I197" t="s">
        <v>114</v>
      </c>
      <c r="K197">
        <v>1598511600000</v>
      </c>
      <c r="L197">
        <v>1654844400000</v>
      </c>
      <c r="M197" t="s">
        <v>615</v>
      </c>
      <c r="N197" t="s">
        <v>731</v>
      </c>
      <c r="O197" t="s">
        <v>1133</v>
      </c>
    </row>
    <row r="198" spans="1:15" x14ac:dyDescent="0.25">
      <c r="A198" t="s">
        <v>615</v>
      </c>
      <c r="B198" t="s">
        <v>30</v>
      </c>
      <c r="C198" s="26" t="s">
        <v>1130</v>
      </c>
      <c r="D198" t="s">
        <v>1131</v>
      </c>
      <c r="E198" t="s">
        <v>1132</v>
      </c>
      <c r="F198" t="s">
        <v>634</v>
      </c>
      <c r="G198">
        <v>1598511600000</v>
      </c>
      <c r="H198">
        <v>1654844400000</v>
      </c>
      <c r="I198" t="s">
        <v>114</v>
      </c>
      <c r="K198">
        <v>1598511600000</v>
      </c>
      <c r="L198">
        <v>1654844400000</v>
      </c>
      <c r="M198" t="s">
        <v>615</v>
      </c>
      <c r="N198" t="s">
        <v>731</v>
      </c>
      <c r="O198" t="s">
        <v>1133</v>
      </c>
    </row>
    <row r="199" spans="1:15" x14ac:dyDescent="0.25">
      <c r="A199" t="s">
        <v>615</v>
      </c>
      <c r="B199" t="s">
        <v>30</v>
      </c>
      <c r="C199" s="26" t="s">
        <v>853</v>
      </c>
      <c r="D199" t="s">
        <v>854</v>
      </c>
      <c r="E199" t="s">
        <v>855</v>
      </c>
      <c r="F199" t="s">
        <v>573</v>
      </c>
      <c r="G199">
        <v>1598511600000</v>
      </c>
      <c r="H199">
        <v>1654844400000</v>
      </c>
      <c r="I199" t="s">
        <v>114</v>
      </c>
      <c r="K199">
        <v>1598511600000</v>
      </c>
      <c r="L199">
        <v>1654844400000</v>
      </c>
      <c r="M199" t="s">
        <v>615</v>
      </c>
      <c r="N199" t="s">
        <v>731</v>
      </c>
      <c r="O199" t="s">
        <v>1133</v>
      </c>
    </row>
    <row r="200" spans="1:15" x14ac:dyDescent="0.25">
      <c r="A200" t="s">
        <v>615</v>
      </c>
      <c r="C200" s="26" t="s">
        <v>1128</v>
      </c>
      <c r="D200" t="s">
        <v>1129</v>
      </c>
      <c r="E200" t="s">
        <v>1123</v>
      </c>
      <c r="F200" t="s">
        <v>1124</v>
      </c>
      <c r="G200">
        <v>1598511600000</v>
      </c>
      <c r="H200">
        <v>1598511600000</v>
      </c>
      <c r="I200" t="s">
        <v>114</v>
      </c>
      <c r="K200">
        <v>1598511600000</v>
      </c>
      <c r="L200">
        <v>1654844400000</v>
      </c>
      <c r="M200" t="s">
        <v>615</v>
      </c>
      <c r="N200" t="s">
        <v>731</v>
      </c>
      <c r="O200" t="s">
        <v>1133</v>
      </c>
    </row>
    <row r="201" spans="1:15" x14ac:dyDescent="0.25">
      <c r="A201" t="s">
        <v>615</v>
      </c>
      <c r="B201" t="s">
        <v>30</v>
      </c>
      <c r="C201" s="26" t="s">
        <v>1134</v>
      </c>
      <c r="D201" t="s">
        <v>1135</v>
      </c>
      <c r="E201" t="s">
        <v>1136</v>
      </c>
      <c r="F201" t="s">
        <v>573</v>
      </c>
      <c r="G201">
        <v>1562108400000</v>
      </c>
      <c r="H201">
        <v>1593903600000</v>
      </c>
      <c r="I201" t="s">
        <v>114</v>
      </c>
      <c r="K201">
        <v>1562108400000</v>
      </c>
      <c r="L201">
        <v>1654844400000</v>
      </c>
      <c r="M201" t="s">
        <v>615</v>
      </c>
      <c r="N201" t="s">
        <v>43</v>
      </c>
      <c r="O201" t="s">
        <v>1137</v>
      </c>
    </row>
    <row r="202" spans="1:15" x14ac:dyDescent="0.25">
      <c r="A202" t="s">
        <v>615</v>
      </c>
      <c r="C202" s="26" t="s">
        <v>1128</v>
      </c>
      <c r="D202" t="s">
        <v>1129</v>
      </c>
      <c r="E202" t="s">
        <v>1123</v>
      </c>
      <c r="F202" t="s">
        <v>1124</v>
      </c>
      <c r="G202">
        <v>1562108400000</v>
      </c>
      <c r="H202">
        <v>1593903600000</v>
      </c>
      <c r="I202" t="s">
        <v>114</v>
      </c>
      <c r="K202">
        <v>1562108400000</v>
      </c>
      <c r="L202">
        <v>1654844400000</v>
      </c>
      <c r="M202" t="s">
        <v>615</v>
      </c>
      <c r="N202" t="s">
        <v>43</v>
      </c>
      <c r="O202" t="s">
        <v>1137</v>
      </c>
    </row>
    <row r="203" spans="1:15" x14ac:dyDescent="0.25">
      <c r="A203" t="s">
        <v>615</v>
      </c>
      <c r="C203" s="26" t="s">
        <v>1121</v>
      </c>
      <c r="D203" t="s">
        <v>1122</v>
      </c>
      <c r="E203" t="s">
        <v>1123</v>
      </c>
      <c r="F203" t="s">
        <v>1124</v>
      </c>
      <c r="G203">
        <v>1562108400000</v>
      </c>
      <c r="H203">
        <v>1593903600000</v>
      </c>
      <c r="I203" t="s">
        <v>114</v>
      </c>
      <c r="K203">
        <v>1562108400000</v>
      </c>
      <c r="L203">
        <v>1654844400000</v>
      </c>
      <c r="M203" t="s">
        <v>615</v>
      </c>
      <c r="N203" t="s">
        <v>43</v>
      </c>
      <c r="O203" t="s">
        <v>1137</v>
      </c>
    </row>
    <row r="204" spans="1:15" x14ac:dyDescent="0.25">
      <c r="A204" t="s">
        <v>615</v>
      </c>
      <c r="B204" t="s">
        <v>30</v>
      </c>
      <c r="C204" s="26" t="s">
        <v>1138</v>
      </c>
      <c r="D204" t="s">
        <v>1139</v>
      </c>
      <c r="E204" t="s">
        <v>1140</v>
      </c>
      <c r="F204" t="s">
        <v>711</v>
      </c>
      <c r="G204">
        <v>1562108400000</v>
      </c>
      <c r="H204">
        <v>1593903600000</v>
      </c>
      <c r="I204" t="s">
        <v>712</v>
      </c>
      <c r="K204">
        <v>1562108400000</v>
      </c>
      <c r="L204">
        <v>1654844400000</v>
      </c>
      <c r="M204" t="s">
        <v>615</v>
      </c>
      <c r="N204" t="s">
        <v>43</v>
      </c>
      <c r="O204" t="s">
        <v>1137</v>
      </c>
    </row>
    <row r="205" spans="1:15" x14ac:dyDescent="0.25">
      <c r="A205" t="s">
        <v>615</v>
      </c>
      <c r="B205" t="s">
        <v>30</v>
      </c>
      <c r="C205" s="26" t="s">
        <v>1141</v>
      </c>
      <c r="D205" t="s">
        <v>1142</v>
      </c>
      <c r="E205" t="s">
        <v>1143</v>
      </c>
      <c r="F205" t="s">
        <v>573</v>
      </c>
      <c r="G205">
        <v>1562108400000</v>
      </c>
      <c r="H205">
        <v>1593903600000</v>
      </c>
      <c r="I205" t="s">
        <v>114</v>
      </c>
      <c r="K205">
        <v>1562108400000</v>
      </c>
      <c r="L205">
        <v>1654844400000</v>
      </c>
      <c r="M205" t="s">
        <v>615</v>
      </c>
      <c r="N205" t="s">
        <v>43</v>
      </c>
      <c r="O205" t="s">
        <v>1137</v>
      </c>
    </row>
    <row r="206" spans="1:15" x14ac:dyDescent="0.25">
      <c r="A206" t="s">
        <v>615</v>
      </c>
      <c r="C206" s="26" t="s">
        <v>1144</v>
      </c>
      <c r="D206" t="s">
        <v>1145</v>
      </c>
      <c r="E206" t="s">
        <v>1146</v>
      </c>
      <c r="F206" t="s">
        <v>573</v>
      </c>
      <c r="G206">
        <v>1562108400000</v>
      </c>
      <c r="H206">
        <v>1593903600000</v>
      </c>
      <c r="I206" t="s">
        <v>114</v>
      </c>
      <c r="K206">
        <v>1562108400000</v>
      </c>
      <c r="L206">
        <v>1654844400000</v>
      </c>
      <c r="M206" t="s">
        <v>615</v>
      </c>
      <c r="N206" t="s">
        <v>43</v>
      </c>
      <c r="O206" t="s">
        <v>1137</v>
      </c>
    </row>
    <row r="207" spans="1:15" x14ac:dyDescent="0.25">
      <c r="A207" t="s">
        <v>615</v>
      </c>
      <c r="C207" s="26" t="s">
        <v>1147</v>
      </c>
      <c r="D207" t="s">
        <v>1148</v>
      </c>
      <c r="E207" t="s">
        <v>1149</v>
      </c>
      <c r="F207" t="s">
        <v>753</v>
      </c>
      <c r="G207">
        <v>1562108400000</v>
      </c>
      <c r="H207">
        <v>1593903600000</v>
      </c>
      <c r="I207" t="s">
        <v>114</v>
      </c>
      <c r="K207">
        <v>1562108400000</v>
      </c>
      <c r="L207">
        <v>1654844400000</v>
      </c>
      <c r="M207" t="s">
        <v>615</v>
      </c>
      <c r="N207" t="s">
        <v>43</v>
      </c>
      <c r="O207" t="s">
        <v>1137</v>
      </c>
    </row>
    <row r="208" spans="1:15" x14ac:dyDescent="0.25">
      <c r="A208" t="s">
        <v>615</v>
      </c>
      <c r="C208" s="26" t="s">
        <v>687</v>
      </c>
      <c r="D208" t="s">
        <v>688</v>
      </c>
      <c r="E208" t="s">
        <v>689</v>
      </c>
      <c r="F208" t="s">
        <v>690</v>
      </c>
      <c r="G208">
        <v>1562108400000</v>
      </c>
      <c r="H208">
        <v>1593903600000</v>
      </c>
      <c r="I208" t="s">
        <v>114</v>
      </c>
      <c r="K208">
        <v>1562108400000</v>
      </c>
      <c r="L208">
        <v>1654844400000</v>
      </c>
      <c r="M208" t="s">
        <v>615</v>
      </c>
      <c r="N208" t="s">
        <v>43</v>
      </c>
      <c r="O208" t="s">
        <v>1137</v>
      </c>
    </row>
    <row r="209" spans="1:15" x14ac:dyDescent="0.25">
      <c r="A209" t="s">
        <v>615</v>
      </c>
      <c r="B209" t="s">
        <v>30</v>
      </c>
      <c r="C209" s="26" t="s">
        <v>1150</v>
      </c>
      <c r="D209" t="s">
        <v>1151</v>
      </c>
      <c r="E209" t="s">
        <v>1152</v>
      </c>
      <c r="F209" t="s">
        <v>634</v>
      </c>
      <c r="G209">
        <v>1563231600000</v>
      </c>
      <c r="H209">
        <v>1651734000000</v>
      </c>
      <c r="I209" t="s">
        <v>712</v>
      </c>
      <c r="K209">
        <v>1562108400000</v>
      </c>
      <c r="L209">
        <v>1654844400000</v>
      </c>
      <c r="M209" t="s">
        <v>615</v>
      </c>
      <c r="N209" t="s">
        <v>43</v>
      </c>
      <c r="O209" t="s">
        <v>1137</v>
      </c>
    </row>
    <row r="210" spans="1:15" x14ac:dyDescent="0.25">
      <c r="A210" t="s">
        <v>615</v>
      </c>
      <c r="B210" t="s">
        <v>30</v>
      </c>
      <c r="C210" s="26" t="s">
        <v>727</v>
      </c>
      <c r="D210" t="s">
        <v>728</v>
      </c>
      <c r="E210" t="s">
        <v>729</v>
      </c>
      <c r="F210" t="s">
        <v>634</v>
      </c>
      <c r="G210">
        <v>1588114800000</v>
      </c>
      <c r="H210">
        <v>1651734000000</v>
      </c>
      <c r="I210" t="s">
        <v>114</v>
      </c>
      <c r="K210">
        <v>1562108400000</v>
      </c>
      <c r="L210">
        <v>1654844400000</v>
      </c>
      <c r="M210" t="s">
        <v>615</v>
      </c>
      <c r="N210" t="s">
        <v>43</v>
      </c>
      <c r="O210" t="s">
        <v>1137</v>
      </c>
    </row>
    <row r="211" spans="1:15" x14ac:dyDescent="0.25">
      <c r="A211" t="s">
        <v>615</v>
      </c>
      <c r="B211" t="s">
        <v>30</v>
      </c>
      <c r="C211" s="26" t="s">
        <v>1153</v>
      </c>
      <c r="D211" t="s">
        <v>1154</v>
      </c>
      <c r="E211" t="s">
        <v>729</v>
      </c>
      <c r="F211" t="s">
        <v>634</v>
      </c>
      <c r="G211">
        <v>1588114800000</v>
      </c>
      <c r="H211">
        <v>1651734000000</v>
      </c>
      <c r="I211" t="s">
        <v>114</v>
      </c>
      <c r="J211" t="s">
        <v>727</v>
      </c>
      <c r="K211">
        <v>1562108400000</v>
      </c>
      <c r="L211">
        <v>1654844400000</v>
      </c>
      <c r="M211" t="s">
        <v>615</v>
      </c>
      <c r="N211" t="s">
        <v>43</v>
      </c>
      <c r="O211" t="s">
        <v>1137</v>
      </c>
    </row>
    <row r="212" spans="1:15" x14ac:dyDescent="0.25">
      <c r="A212" t="s">
        <v>615</v>
      </c>
      <c r="B212" t="s">
        <v>30</v>
      </c>
      <c r="C212" s="26" t="s">
        <v>768</v>
      </c>
      <c r="D212" t="s">
        <v>769</v>
      </c>
      <c r="E212" t="s">
        <v>770</v>
      </c>
      <c r="F212" t="s">
        <v>573</v>
      </c>
      <c r="G212">
        <v>1593903600000</v>
      </c>
      <c r="H212">
        <v>1593903600000</v>
      </c>
      <c r="I212" t="s">
        <v>114</v>
      </c>
      <c r="K212">
        <v>1562108400000</v>
      </c>
      <c r="L212">
        <v>1654844400000</v>
      </c>
      <c r="M212" t="s">
        <v>615</v>
      </c>
      <c r="N212" t="s">
        <v>43</v>
      </c>
      <c r="O212" t="s">
        <v>1137</v>
      </c>
    </row>
    <row r="213" spans="1:15" x14ac:dyDescent="0.25">
      <c r="A213" t="s">
        <v>615</v>
      </c>
      <c r="B213" t="s">
        <v>30</v>
      </c>
      <c r="C213" s="26" t="s">
        <v>1155</v>
      </c>
      <c r="D213" t="s">
        <v>1156</v>
      </c>
      <c r="E213" t="s">
        <v>1157</v>
      </c>
      <c r="F213" t="s">
        <v>573</v>
      </c>
      <c r="G213">
        <v>1593903600000</v>
      </c>
      <c r="H213">
        <v>1593903600000</v>
      </c>
      <c r="I213" t="s">
        <v>114</v>
      </c>
      <c r="K213">
        <v>1562108400000</v>
      </c>
      <c r="L213">
        <v>1654844400000</v>
      </c>
      <c r="M213" t="s">
        <v>615</v>
      </c>
      <c r="N213" t="s">
        <v>43</v>
      </c>
      <c r="O213" t="s">
        <v>1137</v>
      </c>
    </row>
    <row r="214" spans="1:15" x14ac:dyDescent="0.25">
      <c r="A214" t="s">
        <v>615</v>
      </c>
      <c r="B214" t="s">
        <v>30</v>
      </c>
      <c r="C214" s="26" t="s">
        <v>1158</v>
      </c>
      <c r="D214" t="s">
        <v>1159</v>
      </c>
      <c r="E214" t="s">
        <v>1160</v>
      </c>
      <c r="F214" t="s">
        <v>573</v>
      </c>
      <c r="G214">
        <v>1593903600000</v>
      </c>
      <c r="H214">
        <v>1593903600000</v>
      </c>
      <c r="I214" t="s">
        <v>114</v>
      </c>
      <c r="K214">
        <v>1562108400000</v>
      </c>
      <c r="L214">
        <v>1654844400000</v>
      </c>
      <c r="M214" t="s">
        <v>615</v>
      </c>
      <c r="N214" t="s">
        <v>43</v>
      </c>
      <c r="O214" t="s">
        <v>1137</v>
      </c>
    </row>
    <row r="215" spans="1:15" x14ac:dyDescent="0.25">
      <c r="A215" t="s">
        <v>615</v>
      </c>
      <c r="C215" s="26" t="s">
        <v>1161</v>
      </c>
      <c r="D215" t="s">
        <v>1162</v>
      </c>
      <c r="E215" t="s">
        <v>1163</v>
      </c>
      <c r="F215" t="s">
        <v>573</v>
      </c>
      <c r="G215">
        <v>1593903600000</v>
      </c>
      <c r="H215">
        <v>1593903600000</v>
      </c>
      <c r="I215" t="s">
        <v>114</v>
      </c>
      <c r="K215">
        <v>1562108400000</v>
      </c>
      <c r="L215">
        <v>1654844400000</v>
      </c>
      <c r="M215" t="s">
        <v>615</v>
      </c>
      <c r="N215" t="s">
        <v>43</v>
      </c>
      <c r="O215" t="s">
        <v>1137</v>
      </c>
    </row>
    <row r="216" spans="1:15" x14ac:dyDescent="0.25">
      <c r="A216" t="s">
        <v>615</v>
      </c>
      <c r="C216" s="26" t="s">
        <v>1000</v>
      </c>
      <c r="D216" t="s">
        <v>1001</v>
      </c>
      <c r="E216" t="s">
        <v>1002</v>
      </c>
      <c r="F216" t="s">
        <v>573</v>
      </c>
      <c r="G216">
        <v>1593903600000</v>
      </c>
      <c r="H216">
        <v>1593903600000</v>
      </c>
      <c r="I216" t="s">
        <v>114</v>
      </c>
      <c r="K216">
        <v>1562108400000</v>
      </c>
      <c r="L216">
        <v>1654844400000</v>
      </c>
      <c r="M216" t="s">
        <v>615</v>
      </c>
      <c r="N216" t="s">
        <v>43</v>
      </c>
      <c r="O216" t="s">
        <v>1137</v>
      </c>
    </row>
    <row r="217" spans="1:15" x14ac:dyDescent="0.25">
      <c r="A217" t="s">
        <v>615</v>
      </c>
      <c r="C217" s="26" t="s">
        <v>1164</v>
      </c>
      <c r="D217" t="s">
        <v>1165</v>
      </c>
      <c r="E217" t="s">
        <v>1166</v>
      </c>
      <c r="F217" t="s">
        <v>686</v>
      </c>
      <c r="G217">
        <v>1593903600000</v>
      </c>
      <c r="H217">
        <v>1593903600000</v>
      </c>
      <c r="I217" t="s">
        <v>114</v>
      </c>
      <c r="K217">
        <v>1562108400000</v>
      </c>
      <c r="L217">
        <v>1654844400000</v>
      </c>
      <c r="M217" t="s">
        <v>615</v>
      </c>
      <c r="N217" t="s">
        <v>43</v>
      </c>
      <c r="O217" t="s">
        <v>1137</v>
      </c>
    </row>
    <row r="218" spans="1:15" x14ac:dyDescent="0.25">
      <c r="A218" t="s">
        <v>615</v>
      </c>
      <c r="B218" t="s">
        <v>30</v>
      </c>
      <c r="C218" s="26" t="s">
        <v>713</v>
      </c>
      <c r="D218" t="s">
        <v>714</v>
      </c>
      <c r="E218" t="s">
        <v>715</v>
      </c>
      <c r="F218" t="s">
        <v>690</v>
      </c>
      <c r="G218">
        <v>1593903600000</v>
      </c>
      <c r="H218">
        <v>1593903600000</v>
      </c>
      <c r="I218" t="s">
        <v>114</v>
      </c>
      <c r="K218">
        <v>1562108400000</v>
      </c>
      <c r="L218">
        <v>1654844400000</v>
      </c>
      <c r="M218" t="s">
        <v>615</v>
      </c>
      <c r="N218" t="s">
        <v>43</v>
      </c>
      <c r="O218" t="s">
        <v>1137</v>
      </c>
    </row>
    <row r="219" spans="1:15" x14ac:dyDescent="0.25">
      <c r="A219" t="s">
        <v>615</v>
      </c>
      <c r="C219" s="26" t="s">
        <v>1167</v>
      </c>
      <c r="D219" t="s">
        <v>1168</v>
      </c>
      <c r="E219" t="s">
        <v>1152</v>
      </c>
      <c r="F219" t="s">
        <v>634</v>
      </c>
      <c r="G219">
        <v>1607414400000</v>
      </c>
      <c r="H219">
        <v>1651734000000</v>
      </c>
      <c r="I219" t="s">
        <v>114</v>
      </c>
      <c r="J219" t="s">
        <v>1150</v>
      </c>
      <c r="K219">
        <v>1562108400000</v>
      </c>
      <c r="L219">
        <v>1654844400000</v>
      </c>
      <c r="M219" t="s">
        <v>615</v>
      </c>
      <c r="N219" t="s">
        <v>43</v>
      </c>
      <c r="O219" t="s">
        <v>1137</v>
      </c>
    </row>
    <row r="220" spans="1:15" x14ac:dyDescent="0.25">
      <c r="A220" t="s">
        <v>615</v>
      </c>
      <c r="C220" s="26" t="s">
        <v>732</v>
      </c>
      <c r="D220" t="s">
        <v>733</v>
      </c>
      <c r="E220" t="s">
        <v>734</v>
      </c>
      <c r="F220" t="s">
        <v>634</v>
      </c>
      <c r="G220">
        <v>1654844400000</v>
      </c>
      <c r="H220">
        <v>1654844400000</v>
      </c>
      <c r="I220" t="s">
        <v>114</v>
      </c>
      <c r="K220">
        <v>1562108400000</v>
      </c>
      <c r="L220">
        <v>1654844400000</v>
      </c>
      <c r="M220" t="s">
        <v>615</v>
      </c>
      <c r="N220" t="s">
        <v>43</v>
      </c>
      <c r="O220" t="s">
        <v>1137</v>
      </c>
    </row>
    <row r="221" spans="1:15" x14ac:dyDescent="0.25">
      <c r="A221" t="s">
        <v>615</v>
      </c>
      <c r="C221" s="26" t="s">
        <v>687</v>
      </c>
      <c r="D221" t="s">
        <v>688</v>
      </c>
      <c r="E221" t="s">
        <v>689</v>
      </c>
      <c r="F221" t="s">
        <v>690</v>
      </c>
      <c r="G221">
        <v>1543791600000</v>
      </c>
      <c r="H221">
        <v>1655190000000</v>
      </c>
      <c r="I221" t="s">
        <v>114</v>
      </c>
      <c r="K221">
        <v>1543791600000</v>
      </c>
      <c r="L221">
        <v>1655190000000</v>
      </c>
      <c r="M221" t="s">
        <v>615</v>
      </c>
      <c r="N221" t="s">
        <v>731</v>
      </c>
      <c r="O221" t="s">
        <v>884</v>
      </c>
    </row>
    <row r="222" spans="1:15" x14ac:dyDescent="0.25">
      <c r="A222" t="s">
        <v>615</v>
      </c>
      <c r="C222" s="26" t="s">
        <v>791</v>
      </c>
      <c r="D222" t="s">
        <v>792</v>
      </c>
      <c r="E222" t="s">
        <v>793</v>
      </c>
      <c r="F222" t="s">
        <v>646</v>
      </c>
      <c r="G222">
        <v>1551567600000</v>
      </c>
      <c r="H222">
        <v>1655190000000</v>
      </c>
      <c r="I222" t="s">
        <v>114</v>
      </c>
      <c r="K222">
        <v>1543791600000</v>
      </c>
      <c r="L222">
        <v>1655190000000</v>
      </c>
      <c r="M222" t="s">
        <v>615</v>
      </c>
      <c r="N222" t="s">
        <v>731</v>
      </c>
      <c r="O222" t="s">
        <v>884</v>
      </c>
    </row>
    <row r="223" spans="1:15" x14ac:dyDescent="0.25">
      <c r="A223" t="s">
        <v>615</v>
      </c>
      <c r="B223" t="s">
        <v>30</v>
      </c>
      <c r="C223" s="26" t="s">
        <v>782</v>
      </c>
      <c r="D223" t="s">
        <v>783</v>
      </c>
      <c r="E223" t="s">
        <v>784</v>
      </c>
      <c r="F223" t="s">
        <v>690</v>
      </c>
      <c r="G223">
        <v>1603494000000</v>
      </c>
      <c r="H223">
        <v>1604617200000</v>
      </c>
      <c r="I223" t="s">
        <v>114</v>
      </c>
      <c r="K223">
        <v>1543791600000</v>
      </c>
      <c r="L223">
        <v>1655190000000</v>
      </c>
      <c r="M223" t="s">
        <v>615</v>
      </c>
      <c r="N223" t="s">
        <v>731</v>
      </c>
      <c r="O223" t="s">
        <v>884</v>
      </c>
    </row>
    <row r="224" spans="1:15" x14ac:dyDescent="0.25">
      <c r="A224" t="s">
        <v>615</v>
      </c>
      <c r="B224" t="s">
        <v>30</v>
      </c>
      <c r="C224" s="26" t="s">
        <v>1078</v>
      </c>
      <c r="D224" t="s">
        <v>1079</v>
      </c>
      <c r="E224" t="s">
        <v>1080</v>
      </c>
      <c r="F224" t="s">
        <v>690</v>
      </c>
      <c r="G224">
        <v>1603494000000</v>
      </c>
      <c r="H224">
        <v>1604617200000</v>
      </c>
      <c r="I224" t="s">
        <v>114</v>
      </c>
      <c r="K224">
        <v>1543791600000</v>
      </c>
      <c r="L224">
        <v>1655190000000</v>
      </c>
      <c r="M224" t="s">
        <v>615</v>
      </c>
      <c r="N224" t="s">
        <v>731</v>
      </c>
      <c r="O224" t="s">
        <v>884</v>
      </c>
    </row>
    <row r="225" spans="1:15" x14ac:dyDescent="0.25">
      <c r="A225" t="s">
        <v>615</v>
      </c>
      <c r="B225" t="s">
        <v>30</v>
      </c>
      <c r="C225" s="26" t="s">
        <v>713</v>
      </c>
      <c r="D225" t="s">
        <v>714</v>
      </c>
      <c r="E225" t="s">
        <v>715</v>
      </c>
      <c r="F225" t="s">
        <v>690</v>
      </c>
      <c r="G225">
        <v>1605394800000</v>
      </c>
      <c r="H225">
        <v>1655190000000</v>
      </c>
      <c r="I225" t="s">
        <v>114</v>
      </c>
      <c r="K225">
        <v>1543791600000</v>
      </c>
      <c r="L225">
        <v>1655190000000</v>
      </c>
      <c r="M225" t="s">
        <v>615</v>
      </c>
      <c r="N225" t="s">
        <v>731</v>
      </c>
      <c r="O225" t="s">
        <v>884</v>
      </c>
    </row>
    <row r="226" spans="1:15" x14ac:dyDescent="0.25">
      <c r="A226" t="s">
        <v>615</v>
      </c>
      <c r="C226" s="26" t="s">
        <v>687</v>
      </c>
      <c r="D226" t="s">
        <v>688</v>
      </c>
      <c r="E226" t="s">
        <v>689</v>
      </c>
      <c r="F226" t="s">
        <v>690</v>
      </c>
      <c r="G226">
        <v>1594335600000</v>
      </c>
      <c r="H226">
        <v>1601334000000</v>
      </c>
      <c r="I226" t="s">
        <v>114</v>
      </c>
      <c r="K226">
        <v>1594335600000</v>
      </c>
      <c r="L226">
        <v>1601334000000</v>
      </c>
      <c r="M226" t="s">
        <v>615</v>
      </c>
      <c r="N226" t="s">
        <v>731</v>
      </c>
      <c r="O226" t="s">
        <v>1169</v>
      </c>
    </row>
    <row r="227" spans="1:15" x14ac:dyDescent="0.25">
      <c r="A227" t="s">
        <v>615</v>
      </c>
      <c r="C227" s="26" t="s">
        <v>791</v>
      </c>
      <c r="D227" t="s">
        <v>792</v>
      </c>
      <c r="E227" t="s">
        <v>793</v>
      </c>
      <c r="F227" t="s">
        <v>646</v>
      </c>
      <c r="G227">
        <v>1594335600000</v>
      </c>
      <c r="H227">
        <v>1601334000000</v>
      </c>
      <c r="I227" t="s">
        <v>114</v>
      </c>
      <c r="K227">
        <v>1594335600000</v>
      </c>
      <c r="L227">
        <v>1601334000000</v>
      </c>
      <c r="M227" t="s">
        <v>615</v>
      </c>
      <c r="N227" t="s">
        <v>731</v>
      </c>
      <c r="O227" t="s">
        <v>1169</v>
      </c>
    </row>
    <row r="228" spans="1:15" x14ac:dyDescent="0.25">
      <c r="A228" t="s">
        <v>615</v>
      </c>
      <c r="B228" t="s">
        <v>30</v>
      </c>
      <c r="C228" s="26" t="s">
        <v>782</v>
      </c>
      <c r="D228" t="s">
        <v>783</v>
      </c>
      <c r="E228" t="s">
        <v>784</v>
      </c>
      <c r="F228" t="s">
        <v>690</v>
      </c>
      <c r="G228">
        <v>1594335600000</v>
      </c>
      <c r="H228">
        <v>1601334000000</v>
      </c>
      <c r="I228" t="s">
        <v>114</v>
      </c>
      <c r="K228">
        <v>1594335600000</v>
      </c>
      <c r="L228">
        <v>1601334000000</v>
      </c>
      <c r="M228" t="s">
        <v>615</v>
      </c>
      <c r="N228" t="s">
        <v>731</v>
      </c>
      <c r="O228" t="s">
        <v>1169</v>
      </c>
    </row>
    <row r="229" spans="1:15" x14ac:dyDescent="0.25">
      <c r="A229" t="s">
        <v>615</v>
      </c>
      <c r="B229" t="s">
        <v>30</v>
      </c>
      <c r="C229" s="26" t="s">
        <v>1078</v>
      </c>
      <c r="D229" t="s">
        <v>1079</v>
      </c>
      <c r="E229" t="s">
        <v>1080</v>
      </c>
      <c r="F229" t="s">
        <v>690</v>
      </c>
      <c r="G229">
        <v>1594335600000</v>
      </c>
      <c r="H229">
        <v>1601334000000</v>
      </c>
      <c r="I229" t="s">
        <v>114</v>
      </c>
      <c r="K229">
        <v>1594335600000</v>
      </c>
      <c r="L229">
        <v>1601334000000</v>
      </c>
      <c r="M229" t="s">
        <v>615</v>
      </c>
      <c r="N229" t="s">
        <v>731</v>
      </c>
      <c r="O229" t="s">
        <v>1169</v>
      </c>
    </row>
    <row r="230" spans="1:15" x14ac:dyDescent="0.25">
      <c r="A230" t="s">
        <v>615</v>
      </c>
      <c r="C230" s="26" t="s">
        <v>1076</v>
      </c>
      <c r="D230" t="s">
        <v>1077</v>
      </c>
      <c r="E230" t="s">
        <v>824</v>
      </c>
      <c r="F230" t="s">
        <v>646</v>
      </c>
      <c r="G230">
        <v>1555023600000</v>
      </c>
      <c r="H230">
        <v>1648364400000</v>
      </c>
      <c r="I230" t="s">
        <v>114</v>
      </c>
      <c r="J230" t="s">
        <v>819</v>
      </c>
      <c r="K230">
        <v>1555023600000</v>
      </c>
      <c r="L230">
        <v>1648364400000</v>
      </c>
      <c r="M230" t="s">
        <v>615</v>
      </c>
      <c r="N230" t="s">
        <v>43</v>
      </c>
      <c r="O230" t="s">
        <v>818</v>
      </c>
    </row>
    <row r="231" spans="1:15" x14ac:dyDescent="0.25">
      <c r="A231" t="s">
        <v>615</v>
      </c>
      <c r="B231" t="s">
        <v>30</v>
      </c>
      <c r="C231" s="26" t="s">
        <v>1078</v>
      </c>
      <c r="D231" t="s">
        <v>1079</v>
      </c>
      <c r="E231" t="s">
        <v>1080</v>
      </c>
      <c r="F231" t="s">
        <v>690</v>
      </c>
      <c r="G231">
        <v>1555023600000</v>
      </c>
      <c r="H231">
        <v>1598511600000</v>
      </c>
      <c r="I231" t="s">
        <v>114</v>
      </c>
      <c r="K231">
        <v>1555023600000</v>
      </c>
      <c r="L231">
        <v>1648364400000</v>
      </c>
      <c r="M231" t="s">
        <v>615</v>
      </c>
      <c r="N231" t="s">
        <v>43</v>
      </c>
      <c r="O231" t="s">
        <v>818</v>
      </c>
    </row>
    <row r="232" spans="1:15" x14ac:dyDescent="0.25">
      <c r="A232" t="s">
        <v>615</v>
      </c>
      <c r="B232" t="s">
        <v>30</v>
      </c>
      <c r="C232" s="26" t="s">
        <v>782</v>
      </c>
      <c r="D232" t="s">
        <v>783</v>
      </c>
      <c r="E232" t="s">
        <v>784</v>
      </c>
      <c r="F232" t="s">
        <v>690</v>
      </c>
      <c r="G232">
        <v>1588114800000</v>
      </c>
      <c r="H232">
        <v>1648364400000</v>
      </c>
      <c r="I232" t="s">
        <v>114</v>
      </c>
      <c r="K232">
        <v>1555023600000</v>
      </c>
      <c r="L232">
        <v>1648364400000</v>
      </c>
      <c r="M232" t="s">
        <v>615</v>
      </c>
      <c r="N232" t="s">
        <v>43</v>
      </c>
      <c r="O232" t="s">
        <v>818</v>
      </c>
    </row>
    <row r="233" spans="1:15" x14ac:dyDescent="0.25">
      <c r="A233" t="s">
        <v>615</v>
      </c>
      <c r="B233" t="s">
        <v>30</v>
      </c>
      <c r="C233" s="26" t="s">
        <v>1134</v>
      </c>
      <c r="D233" t="s">
        <v>1135</v>
      </c>
      <c r="E233" t="s">
        <v>1136</v>
      </c>
      <c r="F233" t="s">
        <v>573</v>
      </c>
      <c r="G233">
        <v>1562108400000</v>
      </c>
      <c r="H233">
        <v>1638086400000</v>
      </c>
      <c r="I233" t="s">
        <v>114</v>
      </c>
      <c r="K233">
        <v>1562108400000</v>
      </c>
      <c r="L233">
        <v>1654844400000</v>
      </c>
      <c r="M233" t="s">
        <v>615</v>
      </c>
      <c r="N233" t="s">
        <v>43</v>
      </c>
      <c r="O233" t="s">
        <v>1170</v>
      </c>
    </row>
    <row r="234" spans="1:15" x14ac:dyDescent="0.25">
      <c r="A234" t="s">
        <v>615</v>
      </c>
      <c r="C234" s="26" t="s">
        <v>1128</v>
      </c>
      <c r="D234" t="s">
        <v>1129</v>
      </c>
      <c r="E234" t="s">
        <v>1123</v>
      </c>
      <c r="F234" t="s">
        <v>1124</v>
      </c>
      <c r="G234">
        <v>1562108400000</v>
      </c>
      <c r="H234">
        <v>1638086400000</v>
      </c>
      <c r="I234" t="s">
        <v>114</v>
      </c>
      <c r="K234">
        <v>1562108400000</v>
      </c>
      <c r="L234">
        <v>1654844400000</v>
      </c>
      <c r="M234" t="s">
        <v>615</v>
      </c>
      <c r="N234" t="s">
        <v>43</v>
      </c>
      <c r="O234" t="s">
        <v>1170</v>
      </c>
    </row>
    <row r="235" spans="1:15" x14ac:dyDescent="0.25">
      <c r="A235" t="s">
        <v>615</v>
      </c>
      <c r="C235" s="26" t="s">
        <v>1121</v>
      </c>
      <c r="D235" t="s">
        <v>1122</v>
      </c>
      <c r="E235" t="s">
        <v>1123</v>
      </c>
      <c r="F235" t="s">
        <v>1124</v>
      </c>
      <c r="G235">
        <v>1562108400000</v>
      </c>
      <c r="H235">
        <v>1638086400000</v>
      </c>
      <c r="I235" t="s">
        <v>114</v>
      </c>
      <c r="K235">
        <v>1562108400000</v>
      </c>
      <c r="L235">
        <v>1654844400000</v>
      </c>
      <c r="M235" t="s">
        <v>615</v>
      </c>
      <c r="N235" t="s">
        <v>43</v>
      </c>
      <c r="O235" t="s">
        <v>1170</v>
      </c>
    </row>
    <row r="236" spans="1:15" x14ac:dyDescent="0.25">
      <c r="A236" t="s">
        <v>615</v>
      </c>
      <c r="B236" t="s">
        <v>30</v>
      </c>
      <c r="C236" s="26" t="s">
        <v>1138</v>
      </c>
      <c r="D236" t="s">
        <v>1139</v>
      </c>
      <c r="E236" t="s">
        <v>1140</v>
      </c>
      <c r="F236" t="s">
        <v>711</v>
      </c>
      <c r="G236">
        <v>1562108400000</v>
      </c>
      <c r="H236">
        <v>1638086400000</v>
      </c>
      <c r="I236" t="s">
        <v>712</v>
      </c>
      <c r="K236">
        <v>1562108400000</v>
      </c>
      <c r="L236">
        <v>1654844400000</v>
      </c>
      <c r="M236" t="s">
        <v>615</v>
      </c>
      <c r="N236" t="s">
        <v>43</v>
      </c>
      <c r="O236" t="s">
        <v>1170</v>
      </c>
    </row>
    <row r="237" spans="1:15" x14ac:dyDescent="0.25">
      <c r="A237" t="s">
        <v>615</v>
      </c>
      <c r="B237" t="s">
        <v>30</v>
      </c>
      <c r="C237" s="26" t="s">
        <v>1141</v>
      </c>
      <c r="D237" t="s">
        <v>1142</v>
      </c>
      <c r="E237" t="s">
        <v>1143</v>
      </c>
      <c r="F237" t="s">
        <v>573</v>
      </c>
      <c r="G237">
        <v>1562108400000</v>
      </c>
      <c r="H237">
        <v>1638086400000</v>
      </c>
      <c r="I237" t="s">
        <v>114</v>
      </c>
      <c r="K237">
        <v>1562108400000</v>
      </c>
      <c r="L237">
        <v>1654844400000</v>
      </c>
      <c r="M237" t="s">
        <v>615</v>
      </c>
      <c r="N237" t="s">
        <v>43</v>
      </c>
      <c r="O237" t="s">
        <v>1170</v>
      </c>
    </row>
    <row r="238" spans="1:15" x14ac:dyDescent="0.25">
      <c r="A238" t="s">
        <v>615</v>
      </c>
      <c r="C238" s="26" t="s">
        <v>1144</v>
      </c>
      <c r="D238" t="s">
        <v>1145</v>
      </c>
      <c r="E238" t="s">
        <v>1146</v>
      </c>
      <c r="F238" t="s">
        <v>573</v>
      </c>
      <c r="G238">
        <v>1562108400000</v>
      </c>
      <c r="H238">
        <v>1638086400000</v>
      </c>
      <c r="I238" t="s">
        <v>114</v>
      </c>
      <c r="K238">
        <v>1562108400000</v>
      </c>
      <c r="L238">
        <v>1654844400000</v>
      </c>
      <c r="M238" t="s">
        <v>615</v>
      </c>
      <c r="N238" t="s">
        <v>43</v>
      </c>
      <c r="O238" t="s">
        <v>1170</v>
      </c>
    </row>
    <row r="239" spans="1:15" x14ac:dyDescent="0.25">
      <c r="A239" t="s">
        <v>615</v>
      </c>
      <c r="C239" s="26" t="s">
        <v>1147</v>
      </c>
      <c r="D239" t="s">
        <v>1148</v>
      </c>
      <c r="E239" t="s">
        <v>1149</v>
      </c>
      <c r="F239" t="s">
        <v>753</v>
      </c>
      <c r="G239">
        <v>1562108400000</v>
      </c>
      <c r="H239">
        <v>1638086400000</v>
      </c>
      <c r="I239" t="s">
        <v>114</v>
      </c>
      <c r="K239">
        <v>1562108400000</v>
      </c>
      <c r="L239">
        <v>1654844400000</v>
      </c>
      <c r="M239" t="s">
        <v>615</v>
      </c>
      <c r="N239" t="s">
        <v>43</v>
      </c>
      <c r="O239" t="s">
        <v>1170</v>
      </c>
    </row>
    <row r="240" spans="1:15" x14ac:dyDescent="0.25">
      <c r="A240" t="s">
        <v>615</v>
      </c>
      <c r="C240" s="26" t="s">
        <v>687</v>
      </c>
      <c r="D240" t="s">
        <v>688</v>
      </c>
      <c r="E240" t="s">
        <v>689</v>
      </c>
      <c r="F240" t="s">
        <v>690</v>
      </c>
      <c r="G240">
        <v>1562108400000</v>
      </c>
      <c r="H240">
        <v>1638086400000</v>
      </c>
      <c r="I240" t="s">
        <v>114</v>
      </c>
      <c r="K240">
        <v>1562108400000</v>
      </c>
      <c r="L240">
        <v>1654844400000</v>
      </c>
      <c r="M240" t="s">
        <v>615</v>
      </c>
      <c r="N240" t="s">
        <v>43</v>
      </c>
      <c r="O240" t="s">
        <v>1170</v>
      </c>
    </row>
    <row r="241" spans="1:15" x14ac:dyDescent="0.25">
      <c r="A241" t="s">
        <v>615</v>
      </c>
      <c r="B241" t="s">
        <v>30</v>
      </c>
      <c r="C241" s="26" t="s">
        <v>1150</v>
      </c>
      <c r="D241" t="s">
        <v>1151</v>
      </c>
      <c r="E241" t="s">
        <v>1152</v>
      </c>
      <c r="F241" t="s">
        <v>634</v>
      </c>
      <c r="G241">
        <v>1562108400000</v>
      </c>
      <c r="H241">
        <v>1638086400000</v>
      </c>
      <c r="I241" t="s">
        <v>712</v>
      </c>
      <c r="K241">
        <v>1562108400000</v>
      </c>
      <c r="L241">
        <v>1654844400000</v>
      </c>
      <c r="M241" t="s">
        <v>615</v>
      </c>
      <c r="N241" t="s">
        <v>43</v>
      </c>
      <c r="O241" t="s">
        <v>1170</v>
      </c>
    </row>
    <row r="242" spans="1:15" x14ac:dyDescent="0.25">
      <c r="A242" t="s">
        <v>615</v>
      </c>
      <c r="C242" s="26" t="s">
        <v>1164</v>
      </c>
      <c r="D242" t="s">
        <v>1165</v>
      </c>
      <c r="E242" t="s">
        <v>1166</v>
      </c>
      <c r="F242" t="s">
        <v>686</v>
      </c>
      <c r="G242">
        <v>1583276400000</v>
      </c>
      <c r="H242">
        <v>1638086400000</v>
      </c>
      <c r="I242" t="s">
        <v>114</v>
      </c>
      <c r="K242">
        <v>1562108400000</v>
      </c>
      <c r="L242">
        <v>1654844400000</v>
      </c>
      <c r="M242" t="s">
        <v>615</v>
      </c>
      <c r="N242" t="s">
        <v>43</v>
      </c>
      <c r="O242" t="s">
        <v>1170</v>
      </c>
    </row>
    <row r="243" spans="1:15" x14ac:dyDescent="0.25">
      <c r="A243" t="s">
        <v>615</v>
      </c>
      <c r="B243" t="s">
        <v>30</v>
      </c>
      <c r="C243" s="26" t="s">
        <v>782</v>
      </c>
      <c r="D243" t="s">
        <v>783</v>
      </c>
      <c r="E243" t="s">
        <v>784</v>
      </c>
      <c r="F243" t="s">
        <v>690</v>
      </c>
      <c r="G243">
        <v>1588114800000</v>
      </c>
      <c r="H243">
        <v>1588287600000</v>
      </c>
      <c r="I243" t="s">
        <v>114</v>
      </c>
      <c r="K243">
        <v>1562108400000</v>
      </c>
      <c r="L243">
        <v>1654844400000</v>
      </c>
      <c r="M243" t="s">
        <v>615</v>
      </c>
      <c r="N243" t="s">
        <v>43</v>
      </c>
      <c r="O243" t="s">
        <v>1170</v>
      </c>
    </row>
    <row r="244" spans="1:15" x14ac:dyDescent="0.25">
      <c r="A244" t="s">
        <v>615</v>
      </c>
      <c r="B244" t="s">
        <v>30</v>
      </c>
      <c r="C244" s="26" t="s">
        <v>1078</v>
      </c>
      <c r="D244" t="s">
        <v>1079</v>
      </c>
      <c r="E244" t="s">
        <v>1080</v>
      </c>
      <c r="F244" t="s">
        <v>690</v>
      </c>
      <c r="G244">
        <v>1588114800000</v>
      </c>
      <c r="H244">
        <v>1588287600000</v>
      </c>
      <c r="I244" t="s">
        <v>114</v>
      </c>
      <c r="K244">
        <v>1562108400000</v>
      </c>
      <c r="L244">
        <v>1654844400000</v>
      </c>
      <c r="M244" t="s">
        <v>615</v>
      </c>
      <c r="N244" t="s">
        <v>43</v>
      </c>
      <c r="O244" t="s">
        <v>1170</v>
      </c>
    </row>
    <row r="245" spans="1:15" x14ac:dyDescent="0.25">
      <c r="A245" t="s">
        <v>615</v>
      </c>
      <c r="B245" t="s">
        <v>30</v>
      </c>
      <c r="C245" s="26" t="s">
        <v>727</v>
      </c>
      <c r="D245" t="s">
        <v>728</v>
      </c>
      <c r="E245" t="s">
        <v>729</v>
      </c>
      <c r="F245" t="s">
        <v>634</v>
      </c>
      <c r="G245">
        <v>1588114800000</v>
      </c>
      <c r="H245">
        <v>1654844400000</v>
      </c>
      <c r="I245" t="s">
        <v>114</v>
      </c>
      <c r="K245">
        <v>1562108400000</v>
      </c>
      <c r="L245">
        <v>1654844400000</v>
      </c>
      <c r="M245" t="s">
        <v>615</v>
      </c>
      <c r="N245" t="s">
        <v>43</v>
      </c>
      <c r="O245" t="s">
        <v>1170</v>
      </c>
    </row>
    <row r="246" spans="1:15" x14ac:dyDescent="0.25">
      <c r="A246" t="s">
        <v>615</v>
      </c>
      <c r="B246" t="s">
        <v>30</v>
      </c>
      <c r="C246" s="26" t="s">
        <v>1153</v>
      </c>
      <c r="D246" t="s">
        <v>1154</v>
      </c>
      <c r="E246" t="s">
        <v>729</v>
      </c>
      <c r="F246" t="s">
        <v>634</v>
      </c>
      <c r="G246">
        <v>1588114800000</v>
      </c>
      <c r="H246">
        <v>1638086400000</v>
      </c>
      <c r="I246" t="s">
        <v>114</v>
      </c>
      <c r="J246" t="s">
        <v>727</v>
      </c>
      <c r="K246">
        <v>1562108400000</v>
      </c>
      <c r="L246">
        <v>1654844400000</v>
      </c>
      <c r="M246" t="s">
        <v>615</v>
      </c>
      <c r="N246" t="s">
        <v>43</v>
      </c>
      <c r="O246" t="s">
        <v>1170</v>
      </c>
    </row>
    <row r="247" spans="1:15" x14ac:dyDescent="0.25">
      <c r="A247" t="s">
        <v>615</v>
      </c>
      <c r="B247" t="s">
        <v>30</v>
      </c>
      <c r="C247" s="26" t="s">
        <v>768</v>
      </c>
      <c r="D247" t="s">
        <v>769</v>
      </c>
      <c r="E247" t="s">
        <v>770</v>
      </c>
      <c r="F247" t="s">
        <v>573</v>
      </c>
      <c r="G247">
        <v>1588287600000</v>
      </c>
      <c r="H247">
        <v>1638086400000</v>
      </c>
      <c r="I247" t="s">
        <v>114</v>
      </c>
      <c r="K247">
        <v>1562108400000</v>
      </c>
      <c r="L247">
        <v>1654844400000</v>
      </c>
      <c r="M247" t="s">
        <v>615</v>
      </c>
      <c r="N247" t="s">
        <v>43</v>
      </c>
      <c r="O247" t="s">
        <v>1170</v>
      </c>
    </row>
    <row r="248" spans="1:15" x14ac:dyDescent="0.25">
      <c r="A248" t="s">
        <v>615</v>
      </c>
      <c r="B248" t="s">
        <v>30</v>
      </c>
      <c r="C248" s="26" t="s">
        <v>1155</v>
      </c>
      <c r="D248" t="s">
        <v>1156</v>
      </c>
      <c r="E248" t="s">
        <v>1157</v>
      </c>
      <c r="F248" t="s">
        <v>573</v>
      </c>
      <c r="G248">
        <v>1588287600000</v>
      </c>
      <c r="H248">
        <v>1638086400000</v>
      </c>
      <c r="I248" t="s">
        <v>114</v>
      </c>
      <c r="K248">
        <v>1562108400000</v>
      </c>
      <c r="L248">
        <v>1654844400000</v>
      </c>
      <c r="M248" t="s">
        <v>615</v>
      </c>
      <c r="N248" t="s">
        <v>43</v>
      </c>
      <c r="O248" t="s">
        <v>1170</v>
      </c>
    </row>
    <row r="249" spans="1:15" x14ac:dyDescent="0.25">
      <c r="A249" t="s">
        <v>615</v>
      </c>
      <c r="B249" t="s">
        <v>30</v>
      </c>
      <c r="C249" s="26" t="s">
        <v>1158</v>
      </c>
      <c r="D249" t="s">
        <v>1159</v>
      </c>
      <c r="E249" t="s">
        <v>1160</v>
      </c>
      <c r="F249" t="s">
        <v>573</v>
      </c>
      <c r="G249">
        <v>1588287600000</v>
      </c>
      <c r="H249">
        <v>1638086400000</v>
      </c>
      <c r="I249" t="s">
        <v>114</v>
      </c>
      <c r="K249">
        <v>1562108400000</v>
      </c>
      <c r="L249">
        <v>1654844400000</v>
      </c>
      <c r="M249" t="s">
        <v>615</v>
      </c>
      <c r="N249" t="s">
        <v>43</v>
      </c>
      <c r="O249" t="s">
        <v>1170</v>
      </c>
    </row>
    <row r="250" spans="1:15" x14ac:dyDescent="0.25">
      <c r="A250" t="s">
        <v>615</v>
      </c>
      <c r="C250" s="26" t="s">
        <v>1161</v>
      </c>
      <c r="D250" t="s">
        <v>1162</v>
      </c>
      <c r="E250" t="s">
        <v>1163</v>
      </c>
      <c r="F250" t="s">
        <v>573</v>
      </c>
      <c r="G250">
        <v>1588287600000</v>
      </c>
      <c r="H250">
        <v>1638086400000</v>
      </c>
      <c r="I250" t="s">
        <v>114</v>
      </c>
      <c r="K250">
        <v>1562108400000</v>
      </c>
      <c r="L250">
        <v>1654844400000</v>
      </c>
      <c r="M250" t="s">
        <v>615</v>
      </c>
      <c r="N250" t="s">
        <v>43</v>
      </c>
      <c r="O250" t="s">
        <v>1170</v>
      </c>
    </row>
    <row r="251" spans="1:15" x14ac:dyDescent="0.25">
      <c r="A251" t="s">
        <v>615</v>
      </c>
      <c r="C251" s="26" t="s">
        <v>1000</v>
      </c>
      <c r="D251" t="s">
        <v>1001</v>
      </c>
      <c r="E251" t="s">
        <v>1002</v>
      </c>
      <c r="F251" t="s">
        <v>573</v>
      </c>
      <c r="G251">
        <v>1588287600000</v>
      </c>
      <c r="H251">
        <v>1638086400000</v>
      </c>
      <c r="I251" t="s">
        <v>114</v>
      </c>
      <c r="K251">
        <v>1562108400000</v>
      </c>
      <c r="L251">
        <v>1654844400000</v>
      </c>
      <c r="M251" t="s">
        <v>615</v>
      </c>
      <c r="N251" t="s">
        <v>43</v>
      </c>
      <c r="O251" t="s">
        <v>1170</v>
      </c>
    </row>
    <row r="252" spans="1:15" x14ac:dyDescent="0.25">
      <c r="A252" t="s">
        <v>615</v>
      </c>
      <c r="C252" s="26" t="s">
        <v>1171</v>
      </c>
      <c r="D252" t="s">
        <v>1172</v>
      </c>
      <c r="E252" t="s">
        <v>1173</v>
      </c>
      <c r="F252" t="s">
        <v>686</v>
      </c>
      <c r="G252">
        <v>1588287600000</v>
      </c>
      <c r="H252">
        <v>1638086400000</v>
      </c>
      <c r="I252" t="s">
        <v>114</v>
      </c>
      <c r="K252">
        <v>1562108400000</v>
      </c>
      <c r="L252">
        <v>1654844400000</v>
      </c>
      <c r="M252" t="s">
        <v>615</v>
      </c>
      <c r="N252" t="s">
        <v>43</v>
      </c>
      <c r="O252" t="s">
        <v>1170</v>
      </c>
    </row>
    <row r="253" spans="1:15" x14ac:dyDescent="0.25">
      <c r="A253" t="s">
        <v>615</v>
      </c>
      <c r="C253" s="26" t="s">
        <v>774</v>
      </c>
      <c r="D253" t="s">
        <v>775</v>
      </c>
      <c r="E253" t="s">
        <v>776</v>
      </c>
      <c r="F253" t="s">
        <v>573</v>
      </c>
      <c r="G253">
        <v>1588287600000</v>
      </c>
      <c r="H253">
        <v>1638086400000</v>
      </c>
      <c r="I253" t="s">
        <v>114</v>
      </c>
      <c r="K253">
        <v>1562108400000</v>
      </c>
      <c r="L253">
        <v>1654844400000</v>
      </c>
      <c r="M253" t="s">
        <v>615</v>
      </c>
      <c r="N253" t="s">
        <v>43</v>
      </c>
      <c r="O253" t="s">
        <v>1170</v>
      </c>
    </row>
    <row r="254" spans="1:15" x14ac:dyDescent="0.25">
      <c r="A254" t="s">
        <v>615</v>
      </c>
      <c r="B254" t="s">
        <v>30</v>
      </c>
      <c r="C254" s="26" t="s">
        <v>713</v>
      </c>
      <c r="D254" t="s">
        <v>714</v>
      </c>
      <c r="E254" t="s">
        <v>715</v>
      </c>
      <c r="F254" t="s">
        <v>690</v>
      </c>
      <c r="G254">
        <v>1590015600000</v>
      </c>
      <c r="H254">
        <v>1633244400000</v>
      </c>
      <c r="I254" t="s">
        <v>114</v>
      </c>
      <c r="K254">
        <v>1562108400000</v>
      </c>
      <c r="L254">
        <v>1654844400000</v>
      </c>
      <c r="M254" t="s">
        <v>615</v>
      </c>
      <c r="N254" t="s">
        <v>43</v>
      </c>
      <c r="O254" t="s">
        <v>1170</v>
      </c>
    </row>
    <row r="255" spans="1:15" x14ac:dyDescent="0.25">
      <c r="A255" t="s">
        <v>615</v>
      </c>
      <c r="B255" t="s">
        <v>30</v>
      </c>
      <c r="C255" s="26" t="s">
        <v>1174</v>
      </c>
      <c r="D255" t="s">
        <v>1175</v>
      </c>
      <c r="E255" t="s">
        <v>1176</v>
      </c>
      <c r="F255" t="s">
        <v>573</v>
      </c>
      <c r="G255">
        <v>1607414400000</v>
      </c>
      <c r="H255">
        <v>1638086400000</v>
      </c>
      <c r="I255" t="s">
        <v>114</v>
      </c>
      <c r="K255">
        <v>1562108400000</v>
      </c>
      <c r="L255">
        <v>1654844400000</v>
      </c>
      <c r="M255" t="s">
        <v>615</v>
      </c>
      <c r="N255" t="s">
        <v>43</v>
      </c>
      <c r="O255" t="s">
        <v>1170</v>
      </c>
    </row>
    <row r="256" spans="1:15" x14ac:dyDescent="0.25">
      <c r="A256" t="s">
        <v>615</v>
      </c>
      <c r="C256" s="26" t="s">
        <v>1167</v>
      </c>
      <c r="D256" t="s">
        <v>1168</v>
      </c>
      <c r="E256" t="s">
        <v>1152</v>
      </c>
      <c r="F256" t="s">
        <v>634</v>
      </c>
      <c r="G256">
        <v>1607414400000</v>
      </c>
      <c r="H256">
        <v>1638086400000</v>
      </c>
      <c r="I256" t="s">
        <v>114</v>
      </c>
      <c r="J256" t="s">
        <v>1150</v>
      </c>
      <c r="K256">
        <v>1562108400000</v>
      </c>
      <c r="L256">
        <v>1654844400000</v>
      </c>
      <c r="M256" t="s">
        <v>615</v>
      </c>
      <c r="N256" t="s">
        <v>43</v>
      </c>
      <c r="O256" t="s">
        <v>1170</v>
      </c>
    </row>
    <row r="257" spans="1:15" x14ac:dyDescent="0.25">
      <c r="A257" t="s">
        <v>615</v>
      </c>
      <c r="C257" s="26" t="s">
        <v>1177</v>
      </c>
      <c r="D257" t="s">
        <v>1178</v>
      </c>
      <c r="E257" t="s">
        <v>1123</v>
      </c>
      <c r="F257" t="s">
        <v>1124</v>
      </c>
      <c r="G257">
        <v>1616569200000</v>
      </c>
      <c r="H257">
        <v>1638086400000</v>
      </c>
      <c r="I257" t="s">
        <v>114</v>
      </c>
      <c r="K257">
        <v>1562108400000</v>
      </c>
      <c r="L257">
        <v>1654844400000</v>
      </c>
      <c r="M257" t="s">
        <v>615</v>
      </c>
      <c r="N257" t="s">
        <v>43</v>
      </c>
      <c r="O257" t="s">
        <v>1170</v>
      </c>
    </row>
    <row r="258" spans="1:15" x14ac:dyDescent="0.25">
      <c r="A258" t="s">
        <v>615</v>
      </c>
      <c r="C258" s="26" t="s">
        <v>1179</v>
      </c>
      <c r="D258" t="s">
        <v>1180</v>
      </c>
      <c r="E258" t="s">
        <v>1181</v>
      </c>
      <c r="F258" t="s">
        <v>646</v>
      </c>
      <c r="G258">
        <v>1638086400000</v>
      </c>
      <c r="H258">
        <v>1638086400000</v>
      </c>
      <c r="I258" t="s">
        <v>706</v>
      </c>
      <c r="K258">
        <v>1562108400000</v>
      </c>
      <c r="L258">
        <v>1654844400000</v>
      </c>
      <c r="M258" t="s">
        <v>615</v>
      </c>
      <c r="N258" t="s">
        <v>43</v>
      </c>
      <c r="O258" t="s">
        <v>1170</v>
      </c>
    </row>
    <row r="259" spans="1:15" x14ac:dyDescent="0.25">
      <c r="A259" t="s">
        <v>615</v>
      </c>
      <c r="C259" s="26" t="s">
        <v>1069</v>
      </c>
      <c r="D259" t="s">
        <v>1070</v>
      </c>
      <c r="E259" t="s">
        <v>1071</v>
      </c>
      <c r="F259" t="s">
        <v>690</v>
      </c>
      <c r="G259">
        <v>1638086400000</v>
      </c>
      <c r="H259">
        <v>1638086400000</v>
      </c>
      <c r="I259" t="s">
        <v>114</v>
      </c>
      <c r="K259">
        <v>1562108400000</v>
      </c>
      <c r="L259">
        <v>1654844400000</v>
      </c>
      <c r="M259" t="s">
        <v>615</v>
      </c>
      <c r="N259" t="s">
        <v>43</v>
      </c>
      <c r="O259" t="s">
        <v>1170</v>
      </c>
    </row>
    <row r="260" spans="1:15" x14ac:dyDescent="0.25">
      <c r="A260" t="s">
        <v>615</v>
      </c>
      <c r="C260" s="26" t="s">
        <v>806</v>
      </c>
      <c r="D260" t="s">
        <v>807</v>
      </c>
      <c r="E260" t="s">
        <v>808</v>
      </c>
      <c r="F260" t="s">
        <v>697</v>
      </c>
      <c r="G260">
        <v>1642233600000</v>
      </c>
      <c r="H260">
        <v>1654844400000</v>
      </c>
      <c r="I260" t="s">
        <v>114</v>
      </c>
      <c r="K260">
        <v>1562108400000</v>
      </c>
      <c r="L260">
        <v>1654844400000</v>
      </c>
      <c r="M260" t="s">
        <v>615</v>
      </c>
      <c r="N260" t="s">
        <v>43</v>
      </c>
      <c r="O260" t="s">
        <v>1170</v>
      </c>
    </row>
    <row r="261" spans="1:15" x14ac:dyDescent="0.25">
      <c r="A261" t="s">
        <v>615</v>
      </c>
      <c r="C261" s="26" t="s">
        <v>687</v>
      </c>
      <c r="D261" t="s">
        <v>688</v>
      </c>
      <c r="E261" t="s">
        <v>689</v>
      </c>
      <c r="F261" t="s">
        <v>690</v>
      </c>
      <c r="G261">
        <v>1628665200000</v>
      </c>
      <c r="H261">
        <v>1628665200000</v>
      </c>
      <c r="I261" t="s">
        <v>114</v>
      </c>
      <c r="K261">
        <v>1628665200000</v>
      </c>
      <c r="L261">
        <v>1628665200000</v>
      </c>
      <c r="M261" t="s">
        <v>615</v>
      </c>
      <c r="N261" t="s">
        <v>731</v>
      </c>
      <c r="O261" t="s">
        <v>1182</v>
      </c>
    </row>
    <row r="262" spans="1:15" x14ac:dyDescent="0.25">
      <c r="A262" t="s">
        <v>615</v>
      </c>
      <c r="C262" s="26" t="s">
        <v>1164</v>
      </c>
      <c r="D262" t="s">
        <v>1165</v>
      </c>
      <c r="E262" t="s">
        <v>1166</v>
      </c>
      <c r="F262" t="s">
        <v>686</v>
      </c>
      <c r="G262">
        <v>1628665200000</v>
      </c>
      <c r="H262">
        <v>1628665200000</v>
      </c>
      <c r="I262" t="s">
        <v>114</v>
      </c>
      <c r="K262">
        <v>1628665200000</v>
      </c>
      <c r="L262">
        <v>1628665200000</v>
      </c>
      <c r="M262" t="s">
        <v>615</v>
      </c>
      <c r="N262" t="s">
        <v>731</v>
      </c>
      <c r="O262" t="s">
        <v>1182</v>
      </c>
    </row>
    <row r="263" spans="1:15" x14ac:dyDescent="0.25">
      <c r="A263" t="s">
        <v>615</v>
      </c>
      <c r="B263" t="s">
        <v>30</v>
      </c>
      <c r="C263" s="26" t="s">
        <v>713</v>
      </c>
      <c r="D263" t="s">
        <v>714</v>
      </c>
      <c r="E263" t="s">
        <v>715</v>
      </c>
      <c r="F263" t="s">
        <v>690</v>
      </c>
      <c r="G263">
        <v>1628665200000</v>
      </c>
      <c r="H263">
        <v>1628665200000</v>
      </c>
      <c r="I263" t="s">
        <v>114</v>
      </c>
      <c r="K263">
        <v>1628665200000</v>
      </c>
      <c r="L263">
        <v>1628665200000</v>
      </c>
      <c r="M263" t="s">
        <v>615</v>
      </c>
      <c r="N263" t="s">
        <v>731</v>
      </c>
      <c r="O263" t="s">
        <v>1182</v>
      </c>
    </row>
    <row r="264" spans="1:15" x14ac:dyDescent="0.25">
      <c r="A264" t="s">
        <v>615</v>
      </c>
      <c r="C264" s="26" t="s">
        <v>812</v>
      </c>
      <c r="D264" t="s">
        <v>813</v>
      </c>
      <c r="E264" t="s">
        <v>814</v>
      </c>
      <c r="F264" t="s">
        <v>642</v>
      </c>
      <c r="G264">
        <v>1538434800000</v>
      </c>
      <c r="H264">
        <v>1594767600000</v>
      </c>
      <c r="I264" t="s">
        <v>114</v>
      </c>
      <c r="K264">
        <v>1538434800000</v>
      </c>
      <c r="L264">
        <v>1594767600000</v>
      </c>
      <c r="M264" t="s">
        <v>615</v>
      </c>
      <c r="N264" t="s">
        <v>43</v>
      </c>
      <c r="O264" t="s">
        <v>1183</v>
      </c>
    </row>
    <row r="265" spans="1:15" x14ac:dyDescent="0.25">
      <c r="A265" t="s">
        <v>615</v>
      </c>
      <c r="C265" s="26" t="s">
        <v>687</v>
      </c>
      <c r="D265" t="s">
        <v>688</v>
      </c>
      <c r="E265" t="s">
        <v>689</v>
      </c>
      <c r="F265" t="s">
        <v>690</v>
      </c>
      <c r="G265">
        <v>1538434800000</v>
      </c>
      <c r="H265">
        <v>1594767600000</v>
      </c>
      <c r="I265" t="s">
        <v>114</v>
      </c>
      <c r="K265">
        <v>1538434800000</v>
      </c>
      <c r="L265">
        <v>1594767600000</v>
      </c>
      <c r="M265" t="s">
        <v>615</v>
      </c>
      <c r="N265" t="s">
        <v>43</v>
      </c>
      <c r="O265" t="s">
        <v>1183</v>
      </c>
    </row>
    <row r="266" spans="1:15" x14ac:dyDescent="0.25">
      <c r="A266" t="s">
        <v>615</v>
      </c>
      <c r="B266" t="s">
        <v>30</v>
      </c>
      <c r="C266" s="26" t="s">
        <v>782</v>
      </c>
      <c r="D266" t="s">
        <v>783</v>
      </c>
      <c r="E266" t="s">
        <v>784</v>
      </c>
      <c r="F266" t="s">
        <v>690</v>
      </c>
      <c r="G266">
        <v>1555023600000</v>
      </c>
      <c r="H266">
        <v>1583190000000</v>
      </c>
      <c r="I266" t="s">
        <v>114</v>
      </c>
      <c r="K266">
        <v>1538434800000</v>
      </c>
      <c r="L266">
        <v>1594767600000</v>
      </c>
      <c r="M266" t="s">
        <v>615</v>
      </c>
      <c r="N266" t="s">
        <v>43</v>
      </c>
      <c r="O266" t="s">
        <v>1183</v>
      </c>
    </row>
    <row r="267" spans="1:15" x14ac:dyDescent="0.25">
      <c r="A267" t="s">
        <v>615</v>
      </c>
      <c r="B267" t="s">
        <v>30</v>
      </c>
      <c r="C267" s="26" t="s">
        <v>1078</v>
      </c>
      <c r="D267" t="s">
        <v>1079</v>
      </c>
      <c r="E267" t="s">
        <v>1080</v>
      </c>
      <c r="F267" t="s">
        <v>690</v>
      </c>
      <c r="G267">
        <v>1555023600000</v>
      </c>
      <c r="H267">
        <v>1583190000000</v>
      </c>
      <c r="I267" t="s">
        <v>114</v>
      </c>
      <c r="K267">
        <v>1538434800000</v>
      </c>
      <c r="L267">
        <v>1594767600000</v>
      </c>
      <c r="M267" t="s">
        <v>615</v>
      </c>
      <c r="N267" t="s">
        <v>43</v>
      </c>
      <c r="O267" t="s">
        <v>1183</v>
      </c>
    </row>
    <row r="268" spans="1:15" x14ac:dyDescent="0.25">
      <c r="A268" t="s">
        <v>615</v>
      </c>
      <c r="B268" t="s">
        <v>30</v>
      </c>
      <c r="C268" s="26" t="s">
        <v>713</v>
      </c>
      <c r="D268" t="s">
        <v>714</v>
      </c>
      <c r="E268" t="s">
        <v>715</v>
      </c>
      <c r="F268" t="s">
        <v>690</v>
      </c>
      <c r="G268">
        <v>1584140400000</v>
      </c>
      <c r="H268">
        <v>1594767600000</v>
      </c>
      <c r="I268" t="s">
        <v>114</v>
      </c>
      <c r="K268">
        <v>1538434800000</v>
      </c>
      <c r="L268">
        <v>1594767600000</v>
      </c>
      <c r="M268" t="s">
        <v>615</v>
      </c>
      <c r="N268" t="s">
        <v>43</v>
      </c>
      <c r="O268" t="s">
        <v>1183</v>
      </c>
    </row>
    <row r="269" spans="1:15" x14ac:dyDescent="0.25">
      <c r="A269" t="s">
        <v>615</v>
      </c>
      <c r="C269" s="26" t="s">
        <v>777</v>
      </c>
      <c r="D269" t="s">
        <v>778</v>
      </c>
      <c r="E269" t="s">
        <v>779</v>
      </c>
      <c r="F269" t="s">
        <v>780</v>
      </c>
      <c r="G269">
        <v>1588114800000</v>
      </c>
      <c r="H269">
        <v>1594767600000</v>
      </c>
      <c r="I269" t="s">
        <v>114</v>
      </c>
      <c r="K269">
        <v>1538434800000</v>
      </c>
      <c r="L269">
        <v>1594767600000</v>
      </c>
      <c r="M269" t="s">
        <v>615</v>
      </c>
      <c r="N269" t="s">
        <v>43</v>
      </c>
      <c r="O269" t="s">
        <v>1183</v>
      </c>
    </row>
    <row r="270" spans="1:15" x14ac:dyDescent="0.25">
      <c r="A270" t="s">
        <v>615</v>
      </c>
      <c r="C270" s="26" t="s">
        <v>687</v>
      </c>
      <c r="D270" t="s">
        <v>688</v>
      </c>
      <c r="E270" t="s">
        <v>689</v>
      </c>
      <c r="F270" t="s">
        <v>690</v>
      </c>
      <c r="G270">
        <v>1603494000000</v>
      </c>
      <c r="H270">
        <v>1633244400000</v>
      </c>
      <c r="I270" t="s">
        <v>114</v>
      </c>
      <c r="K270">
        <v>1603494000000</v>
      </c>
      <c r="L270">
        <v>1633244400000</v>
      </c>
      <c r="M270" t="s">
        <v>615</v>
      </c>
      <c r="N270" t="s">
        <v>731</v>
      </c>
      <c r="O270" t="s">
        <v>1184</v>
      </c>
    </row>
    <row r="271" spans="1:15" x14ac:dyDescent="0.25">
      <c r="A271" t="s">
        <v>615</v>
      </c>
      <c r="C271" s="26" t="s">
        <v>791</v>
      </c>
      <c r="D271" t="s">
        <v>792</v>
      </c>
      <c r="E271" t="s">
        <v>793</v>
      </c>
      <c r="F271" t="s">
        <v>646</v>
      </c>
      <c r="G271">
        <v>1603494000000</v>
      </c>
      <c r="H271">
        <v>1633244400000</v>
      </c>
      <c r="I271" t="s">
        <v>114</v>
      </c>
      <c r="K271">
        <v>1603494000000</v>
      </c>
      <c r="L271">
        <v>1633244400000</v>
      </c>
      <c r="M271" t="s">
        <v>615</v>
      </c>
      <c r="N271" t="s">
        <v>731</v>
      </c>
      <c r="O271" t="s">
        <v>1184</v>
      </c>
    </row>
    <row r="272" spans="1:15" x14ac:dyDescent="0.25">
      <c r="A272" t="s">
        <v>615</v>
      </c>
      <c r="C272" s="26" t="s">
        <v>1076</v>
      </c>
      <c r="D272" t="s">
        <v>1077</v>
      </c>
      <c r="E272" t="s">
        <v>824</v>
      </c>
      <c r="F272" t="s">
        <v>646</v>
      </c>
      <c r="G272">
        <v>1603494000000</v>
      </c>
      <c r="H272">
        <v>1633244400000</v>
      </c>
      <c r="I272" t="s">
        <v>114</v>
      </c>
      <c r="J272" t="s">
        <v>819</v>
      </c>
      <c r="K272">
        <v>1603494000000</v>
      </c>
      <c r="L272">
        <v>1633244400000</v>
      </c>
      <c r="M272" t="s">
        <v>615</v>
      </c>
      <c r="N272" t="s">
        <v>731</v>
      </c>
      <c r="O272" t="s">
        <v>1184</v>
      </c>
    </row>
    <row r="273" spans="1:15" x14ac:dyDescent="0.25">
      <c r="A273" t="s">
        <v>615</v>
      </c>
      <c r="B273" t="s">
        <v>30</v>
      </c>
      <c r="C273" s="26" t="s">
        <v>1185</v>
      </c>
      <c r="D273" t="s">
        <v>1186</v>
      </c>
      <c r="E273" t="s">
        <v>946</v>
      </c>
      <c r="F273" t="s">
        <v>690</v>
      </c>
      <c r="G273">
        <v>1603494000000</v>
      </c>
      <c r="H273">
        <v>1633244400000</v>
      </c>
      <c r="I273" t="s">
        <v>114</v>
      </c>
      <c r="K273">
        <v>1603494000000</v>
      </c>
      <c r="L273">
        <v>1633244400000</v>
      </c>
      <c r="M273" t="s">
        <v>615</v>
      </c>
      <c r="N273" t="s">
        <v>731</v>
      </c>
      <c r="O273" t="s">
        <v>1184</v>
      </c>
    </row>
    <row r="274" spans="1:15" x14ac:dyDescent="0.25">
      <c r="A274" t="s">
        <v>615</v>
      </c>
      <c r="C274" s="26" t="s">
        <v>687</v>
      </c>
      <c r="D274" t="s">
        <v>688</v>
      </c>
      <c r="E274" t="s">
        <v>689</v>
      </c>
      <c r="F274" t="s">
        <v>690</v>
      </c>
      <c r="G274">
        <v>1633244400000</v>
      </c>
      <c r="H274">
        <v>1633244400000</v>
      </c>
      <c r="I274" t="s">
        <v>114</v>
      </c>
      <c r="K274">
        <v>1633244400000</v>
      </c>
      <c r="L274">
        <v>1633244400000</v>
      </c>
      <c r="M274" t="s">
        <v>615</v>
      </c>
      <c r="N274" t="s">
        <v>731</v>
      </c>
      <c r="O274" t="s">
        <v>1187</v>
      </c>
    </row>
    <row r="275" spans="1:15" x14ac:dyDescent="0.25">
      <c r="A275" t="s">
        <v>615</v>
      </c>
      <c r="C275" s="26" t="s">
        <v>791</v>
      </c>
      <c r="D275" t="s">
        <v>792</v>
      </c>
      <c r="E275" t="s">
        <v>793</v>
      </c>
      <c r="F275" t="s">
        <v>646</v>
      </c>
      <c r="G275">
        <v>1633244400000</v>
      </c>
      <c r="H275">
        <v>1633244400000</v>
      </c>
      <c r="I275" t="s">
        <v>114</v>
      </c>
      <c r="K275">
        <v>1633244400000</v>
      </c>
      <c r="L275">
        <v>1633244400000</v>
      </c>
      <c r="M275" t="s">
        <v>615</v>
      </c>
      <c r="N275" t="s">
        <v>731</v>
      </c>
      <c r="O275" t="s">
        <v>1187</v>
      </c>
    </row>
    <row r="276" spans="1:15" x14ac:dyDescent="0.25">
      <c r="A276" t="s">
        <v>615</v>
      </c>
      <c r="C276" s="26" t="s">
        <v>1076</v>
      </c>
      <c r="D276" t="s">
        <v>1077</v>
      </c>
      <c r="E276" t="s">
        <v>824</v>
      </c>
      <c r="F276" t="s">
        <v>646</v>
      </c>
      <c r="G276">
        <v>1633244400000</v>
      </c>
      <c r="H276">
        <v>1633244400000</v>
      </c>
      <c r="I276" t="s">
        <v>114</v>
      </c>
      <c r="J276" t="s">
        <v>819</v>
      </c>
      <c r="K276">
        <v>1633244400000</v>
      </c>
      <c r="L276">
        <v>1633244400000</v>
      </c>
      <c r="M276" t="s">
        <v>615</v>
      </c>
      <c r="N276" t="s">
        <v>731</v>
      </c>
      <c r="O276" t="s">
        <v>1187</v>
      </c>
    </row>
    <row r="277" spans="1:15" x14ac:dyDescent="0.25">
      <c r="A277" t="s">
        <v>615</v>
      </c>
      <c r="B277" t="s">
        <v>30</v>
      </c>
      <c r="C277" s="26" t="s">
        <v>1185</v>
      </c>
      <c r="D277" t="s">
        <v>1186</v>
      </c>
      <c r="E277" t="s">
        <v>946</v>
      </c>
      <c r="F277" t="s">
        <v>690</v>
      </c>
      <c r="G277">
        <v>1633244400000</v>
      </c>
      <c r="H277">
        <v>1633244400000</v>
      </c>
      <c r="I277" t="s">
        <v>114</v>
      </c>
      <c r="K277">
        <v>1633244400000</v>
      </c>
      <c r="L277">
        <v>1633244400000</v>
      </c>
      <c r="M277" t="s">
        <v>615</v>
      </c>
      <c r="N277" t="s">
        <v>731</v>
      </c>
      <c r="O277" t="s">
        <v>1187</v>
      </c>
    </row>
    <row r="278" spans="1:15" x14ac:dyDescent="0.25">
      <c r="A278" t="s">
        <v>615</v>
      </c>
      <c r="B278" t="s">
        <v>30</v>
      </c>
      <c r="C278" s="26" t="s">
        <v>683</v>
      </c>
      <c r="D278" t="s">
        <v>684</v>
      </c>
      <c r="E278" t="s">
        <v>685</v>
      </c>
      <c r="F278" t="s">
        <v>686</v>
      </c>
      <c r="G278">
        <v>1632207600000</v>
      </c>
      <c r="H278">
        <v>1654844400000</v>
      </c>
      <c r="I278" t="s">
        <v>114</v>
      </c>
      <c r="K278">
        <v>1632207600000</v>
      </c>
      <c r="L278">
        <v>1654844400000</v>
      </c>
      <c r="M278" t="s">
        <v>615</v>
      </c>
      <c r="N278" t="s">
        <v>43</v>
      </c>
      <c r="O278" t="s">
        <v>1188</v>
      </c>
    </row>
    <row r="279" spans="1:15" x14ac:dyDescent="0.25">
      <c r="A279" t="s">
        <v>615</v>
      </c>
      <c r="C279" s="26" t="s">
        <v>806</v>
      </c>
      <c r="D279" t="s">
        <v>807</v>
      </c>
      <c r="E279" t="s">
        <v>808</v>
      </c>
      <c r="F279" t="s">
        <v>697</v>
      </c>
      <c r="G279">
        <v>1632207600000</v>
      </c>
      <c r="H279">
        <v>1654844400000</v>
      </c>
      <c r="I279" t="s">
        <v>114</v>
      </c>
      <c r="K279">
        <v>1632207600000</v>
      </c>
      <c r="L279">
        <v>1654844400000</v>
      </c>
      <c r="M279" t="s">
        <v>615</v>
      </c>
      <c r="N279" t="s">
        <v>43</v>
      </c>
      <c r="O279" t="s">
        <v>1188</v>
      </c>
    </row>
    <row r="280" spans="1:15" x14ac:dyDescent="0.25">
      <c r="A280" t="s">
        <v>615</v>
      </c>
      <c r="C280" s="26" t="s">
        <v>1069</v>
      </c>
      <c r="D280" t="s">
        <v>1070</v>
      </c>
      <c r="E280" t="s">
        <v>1071</v>
      </c>
      <c r="F280" t="s">
        <v>690</v>
      </c>
      <c r="G280">
        <v>1632207600000</v>
      </c>
      <c r="H280">
        <v>1654844400000</v>
      </c>
      <c r="I280" t="s">
        <v>114</v>
      </c>
      <c r="K280">
        <v>1632207600000</v>
      </c>
      <c r="L280">
        <v>1654844400000</v>
      </c>
      <c r="M280" t="s">
        <v>615</v>
      </c>
      <c r="N280" t="s">
        <v>43</v>
      </c>
      <c r="O280" t="s">
        <v>1188</v>
      </c>
    </row>
    <row r="281" spans="1:15" x14ac:dyDescent="0.25">
      <c r="A281" t="s">
        <v>615</v>
      </c>
      <c r="C281" s="26" t="s">
        <v>687</v>
      </c>
      <c r="D281" t="s">
        <v>688</v>
      </c>
      <c r="E281" t="s">
        <v>689</v>
      </c>
      <c r="F281" t="s">
        <v>690</v>
      </c>
      <c r="G281">
        <v>1632207600000</v>
      </c>
      <c r="H281">
        <v>1654844400000</v>
      </c>
      <c r="I281" t="s">
        <v>114</v>
      </c>
      <c r="K281">
        <v>1632207600000</v>
      </c>
      <c r="L281">
        <v>1654844400000</v>
      </c>
      <c r="M281" t="s">
        <v>615</v>
      </c>
      <c r="N281" t="s">
        <v>43</v>
      </c>
      <c r="O281" t="s">
        <v>1188</v>
      </c>
    </row>
    <row r="282" spans="1:15" x14ac:dyDescent="0.25">
      <c r="A282" t="s">
        <v>615</v>
      </c>
      <c r="B282" t="s">
        <v>30</v>
      </c>
      <c r="C282" s="26" t="s">
        <v>727</v>
      </c>
      <c r="D282" t="s">
        <v>728</v>
      </c>
      <c r="E282" t="s">
        <v>729</v>
      </c>
      <c r="F282" t="s">
        <v>634</v>
      </c>
      <c r="G282">
        <v>1632207600000</v>
      </c>
      <c r="H282">
        <v>1654844400000</v>
      </c>
      <c r="I282" t="s">
        <v>114</v>
      </c>
      <c r="K282">
        <v>1632207600000</v>
      </c>
      <c r="L282">
        <v>1654844400000</v>
      </c>
      <c r="M282" t="s">
        <v>615</v>
      </c>
      <c r="N282" t="s">
        <v>43</v>
      </c>
      <c r="O282" t="s">
        <v>1188</v>
      </c>
    </row>
    <row r="283" spans="1:15" x14ac:dyDescent="0.25">
      <c r="A283" t="s">
        <v>615</v>
      </c>
      <c r="B283" t="s">
        <v>30</v>
      </c>
      <c r="C283" s="26" t="s">
        <v>1072</v>
      </c>
      <c r="D283" t="s">
        <v>1073</v>
      </c>
      <c r="E283" t="s">
        <v>719</v>
      </c>
      <c r="F283" t="s">
        <v>1074</v>
      </c>
      <c r="G283">
        <v>1632207600000</v>
      </c>
      <c r="H283">
        <v>1654844400000</v>
      </c>
      <c r="I283" t="s">
        <v>712</v>
      </c>
      <c r="K283">
        <v>1632207600000</v>
      </c>
      <c r="L283">
        <v>1654844400000</v>
      </c>
      <c r="M283" t="s">
        <v>615</v>
      </c>
      <c r="N283" t="s">
        <v>43</v>
      </c>
      <c r="O283" t="s">
        <v>1188</v>
      </c>
    </row>
    <row r="284" spans="1:15" x14ac:dyDescent="0.25">
      <c r="A284" t="s">
        <v>615</v>
      </c>
      <c r="C284" s="26" t="s">
        <v>797</v>
      </c>
      <c r="D284" t="s">
        <v>798</v>
      </c>
      <c r="E284" t="s">
        <v>799</v>
      </c>
      <c r="F284" t="s">
        <v>753</v>
      </c>
      <c r="G284">
        <v>1632207600000</v>
      </c>
      <c r="H284">
        <v>1654844400000</v>
      </c>
      <c r="I284" t="s">
        <v>114</v>
      </c>
      <c r="K284">
        <v>1632207600000</v>
      </c>
      <c r="L284">
        <v>1654844400000</v>
      </c>
      <c r="M284" t="s">
        <v>615</v>
      </c>
      <c r="N284" t="s">
        <v>43</v>
      </c>
      <c r="O284" t="s">
        <v>1188</v>
      </c>
    </row>
    <row r="285" spans="1:15" x14ac:dyDescent="0.25">
      <c r="A285" t="s">
        <v>615</v>
      </c>
      <c r="C285" s="26" t="s">
        <v>1189</v>
      </c>
      <c r="D285" t="s">
        <v>1190</v>
      </c>
      <c r="E285" t="s">
        <v>1191</v>
      </c>
      <c r="F285" t="s">
        <v>573</v>
      </c>
      <c r="G285">
        <v>1633244400000</v>
      </c>
      <c r="H285">
        <v>1654844400000</v>
      </c>
      <c r="I285" t="s">
        <v>114</v>
      </c>
      <c r="K285">
        <v>1632207600000</v>
      </c>
      <c r="L285">
        <v>1654844400000</v>
      </c>
      <c r="M285" t="s">
        <v>615</v>
      </c>
      <c r="N285" t="s">
        <v>43</v>
      </c>
      <c r="O285" t="s">
        <v>1188</v>
      </c>
    </row>
    <row r="286" spans="1:15" x14ac:dyDescent="0.25">
      <c r="A286" t="s">
        <v>615</v>
      </c>
      <c r="C286" s="26" t="s">
        <v>1192</v>
      </c>
      <c r="D286" t="s">
        <v>1193</v>
      </c>
      <c r="E286" t="s">
        <v>1194</v>
      </c>
      <c r="F286" t="s">
        <v>662</v>
      </c>
      <c r="G286">
        <v>1633244400000</v>
      </c>
      <c r="H286">
        <v>1654844400000</v>
      </c>
      <c r="I286" t="s">
        <v>706</v>
      </c>
      <c r="K286">
        <v>1632207600000</v>
      </c>
      <c r="L286">
        <v>1654844400000</v>
      </c>
      <c r="M286" t="s">
        <v>615</v>
      </c>
      <c r="N286" t="s">
        <v>43</v>
      </c>
      <c r="O286" t="s">
        <v>1188</v>
      </c>
    </row>
    <row r="287" spans="1:15" x14ac:dyDescent="0.25">
      <c r="A287" t="s">
        <v>615</v>
      </c>
      <c r="B287" t="s">
        <v>30</v>
      </c>
      <c r="C287" s="26" t="s">
        <v>1134</v>
      </c>
      <c r="D287" t="s">
        <v>1135</v>
      </c>
      <c r="E287" t="s">
        <v>1136</v>
      </c>
      <c r="F287" t="s">
        <v>573</v>
      </c>
      <c r="G287">
        <v>1633244400000</v>
      </c>
      <c r="H287">
        <v>1654844400000</v>
      </c>
      <c r="I287" t="s">
        <v>114</v>
      </c>
      <c r="K287">
        <v>1632207600000</v>
      </c>
      <c r="L287">
        <v>1654844400000</v>
      </c>
      <c r="M287" t="s">
        <v>615</v>
      </c>
      <c r="N287" t="s">
        <v>43</v>
      </c>
      <c r="O287" t="s">
        <v>1188</v>
      </c>
    </row>
    <row r="288" spans="1:15" x14ac:dyDescent="0.25">
      <c r="A288" t="s">
        <v>615</v>
      </c>
      <c r="B288" t="s">
        <v>30</v>
      </c>
      <c r="C288" s="26" t="s">
        <v>1195</v>
      </c>
      <c r="D288" t="s">
        <v>1196</v>
      </c>
      <c r="E288" t="s">
        <v>1197</v>
      </c>
      <c r="F288" t="s">
        <v>573</v>
      </c>
      <c r="G288">
        <v>1633244400000</v>
      </c>
      <c r="H288">
        <v>1654844400000</v>
      </c>
      <c r="I288" t="s">
        <v>114</v>
      </c>
      <c r="K288">
        <v>1632207600000</v>
      </c>
      <c r="L288">
        <v>1654844400000</v>
      </c>
      <c r="M288" t="s">
        <v>615</v>
      </c>
      <c r="N288" t="s">
        <v>43</v>
      </c>
      <c r="O288" t="s">
        <v>1188</v>
      </c>
    </row>
    <row r="289" spans="1:15" x14ac:dyDescent="0.25">
      <c r="A289" t="s">
        <v>615</v>
      </c>
      <c r="B289" t="s">
        <v>30</v>
      </c>
      <c r="C289" s="26" t="s">
        <v>768</v>
      </c>
      <c r="D289" t="s">
        <v>769</v>
      </c>
      <c r="E289" t="s">
        <v>770</v>
      </c>
      <c r="F289" t="s">
        <v>573</v>
      </c>
      <c r="G289">
        <v>1633244400000</v>
      </c>
      <c r="H289">
        <v>1654844400000</v>
      </c>
      <c r="I289" t="s">
        <v>114</v>
      </c>
      <c r="K289">
        <v>1632207600000</v>
      </c>
      <c r="L289">
        <v>1654844400000</v>
      </c>
      <c r="M289" t="s">
        <v>615</v>
      </c>
      <c r="N289" t="s">
        <v>43</v>
      </c>
      <c r="O289" t="s">
        <v>1188</v>
      </c>
    </row>
    <row r="290" spans="1:15" x14ac:dyDescent="0.25">
      <c r="A290" t="s">
        <v>615</v>
      </c>
      <c r="C290" s="26" t="s">
        <v>1198</v>
      </c>
      <c r="D290" t="s">
        <v>1199</v>
      </c>
      <c r="E290" t="s">
        <v>1200</v>
      </c>
      <c r="F290" t="s">
        <v>573</v>
      </c>
      <c r="G290">
        <v>1633244400000</v>
      </c>
      <c r="H290">
        <v>1654844400000</v>
      </c>
      <c r="I290" t="s">
        <v>114</v>
      </c>
      <c r="K290">
        <v>1632207600000</v>
      </c>
      <c r="L290">
        <v>1654844400000</v>
      </c>
      <c r="M290" t="s">
        <v>615</v>
      </c>
      <c r="N290" t="s">
        <v>43</v>
      </c>
      <c r="O290" t="s">
        <v>1188</v>
      </c>
    </row>
    <row r="291" spans="1:15" x14ac:dyDescent="0.25">
      <c r="A291" t="s">
        <v>615</v>
      </c>
      <c r="C291" s="26" t="s">
        <v>771</v>
      </c>
      <c r="D291" t="s">
        <v>772</v>
      </c>
      <c r="E291" t="s">
        <v>773</v>
      </c>
      <c r="F291" t="s">
        <v>573</v>
      </c>
      <c r="G291">
        <v>1633244400000</v>
      </c>
      <c r="H291">
        <v>1654844400000</v>
      </c>
      <c r="I291" t="s">
        <v>114</v>
      </c>
      <c r="K291">
        <v>1632207600000</v>
      </c>
      <c r="L291">
        <v>1654844400000</v>
      </c>
      <c r="M291" t="s">
        <v>615</v>
      </c>
      <c r="N291" t="s">
        <v>43</v>
      </c>
      <c r="O291" t="s">
        <v>1188</v>
      </c>
    </row>
    <row r="292" spans="1:15" x14ac:dyDescent="0.25">
      <c r="A292" t="s">
        <v>615</v>
      </c>
      <c r="C292" s="26" t="s">
        <v>1201</v>
      </c>
      <c r="D292" t="s">
        <v>1202</v>
      </c>
      <c r="E292" t="s">
        <v>1203</v>
      </c>
      <c r="F292" t="s">
        <v>404</v>
      </c>
      <c r="G292">
        <v>1645430400000</v>
      </c>
      <c r="H292">
        <v>1651734000000</v>
      </c>
      <c r="I292" t="s">
        <v>114</v>
      </c>
      <c r="J292" t="s">
        <v>650</v>
      </c>
      <c r="K292">
        <v>1632207600000</v>
      </c>
      <c r="L292">
        <v>1654844400000</v>
      </c>
      <c r="M292" t="s">
        <v>615</v>
      </c>
      <c r="N292" t="s">
        <v>43</v>
      </c>
      <c r="O292" t="s">
        <v>1188</v>
      </c>
    </row>
    <row r="293" spans="1:15" x14ac:dyDescent="0.25">
      <c r="A293" t="s">
        <v>615</v>
      </c>
      <c r="C293" s="26" t="s">
        <v>687</v>
      </c>
      <c r="D293" t="s">
        <v>688</v>
      </c>
      <c r="E293" t="s">
        <v>689</v>
      </c>
      <c r="F293" t="s">
        <v>690</v>
      </c>
      <c r="G293">
        <v>1592434800000</v>
      </c>
      <c r="H293">
        <v>1652770800000</v>
      </c>
      <c r="I293" t="s">
        <v>114</v>
      </c>
      <c r="K293">
        <v>1592434800000</v>
      </c>
      <c r="L293">
        <v>1652770800000</v>
      </c>
      <c r="M293" t="s">
        <v>615</v>
      </c>
      <c r="N293" t="s">
        <v>731</v>
      </c>
      <c r="O293" t="s">
        <v>241</v>
      </c>
    </row>
    <row r="294" spans="1:15" x14ac:dyDescent="0.25">
      <c r="A294" t="s">
        <v>615</v>
      </c>
      <c r="C294" s="26" t="s">
        <v>791</v>
      </c>
      <c r="D294" t="s">
        <v>792</v>
      </c>
      <c r="E294" t="s">
        <v>793</v>
      </c>
      <c r="F294" t="s">
        <v>646</v>
      </c>
      <c r="G294">
        <v>1592434800000</v>
      </c>
      <c r="H294">
        <v>1652770800000</v>
      </c>
      <c r="I294" t="s">
        <v>114</v>
      </c>
      <c r="K294">
        <v>1592434800000</v>
      </c>
      <c r="L294">
        <v>1652770800000</v>
      </c>
      <c r="M294" t="s">
        <v>615</v>
      </c>
      <c r="N294" t="s">
        <v>731</v>
      </c>
      <c r="O294" t="s">
        <v>241</v>
      </c>
    </row>
    <row r="295" spans="1:15" x14ac:dyDescent="0.25">
      <c r="A295" t="s">
        <v>615</v>
      </c>
      <c r="B295" t="s">
        <v>30</v>
      </c>
      <c r="C295" s="26" t="s">
        <v>713</v>
      </c>
      <c r="D295" t="s">
        <v>714</v>
      </c>
      <c r="E295" t="s">
        <v>715</v>
      </c>
      <c r="F295" t="s">
        <v>690</v>
      </c>
      <c r="G295">
        <v>1592434800000</v>
      </c>
      <c r="H295">
        <v>1652770800000</v>
      </c>
      <c r="I295" t="s">
        <v>114</v>
      </c>
      <c r="K295">
        <v>1592434800000</v>
      </c>
      <c r="L295">
        <v>1652770800000</v>
      </c>
      <c r="M295" t="s">
        <v>615</v>
      </c>
      <c r="N295" t="s">
        <v>731</v>
      </c>
      <c r="O295" t="s">
        <v>241</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09189-67A2-463A-9E1C-692C6E55762B}">
  <dimension ref="A6:AH69"/>
  <sheetViews>
    <sheetView zoomScale="70" zoomScaleNormal="70" workbookViewId="0">
      <selection activeCell="A2" sqref="A2"/>
    </sheetView>
  </sheetViews>
  <sheetFormatPr defaultRowHeight="15" x14ac:dyDescent="0.25"/>
  <cols>
    <col min="1" max="1" width="80.85546875" style="6" customWidth="1"/>
    <col min="2" max="2" width="18.85546875" bestFit="1" customWidth="1"/>
    <col min="3" max="3" width="68.42578125" bestFit="1" customWidth="1"/>
    <col min="4" max="4" width="24.28515625" bestFit="1" customWidth="1"/>
    <col min="5" max="5" width="20.7109375" bestFit="1" customWidth="1"/>
    <col min="6" max="6" width="29.5703125" bestFit="1" customWidth="1"/>
    <col min="7" max="7" width="20.7109375" bestFit="1" customWidth="1"/>
    <col min="8" max="8" width="31.7109375" bestFit="1" customWidth="1"/>
    <col min="9" max="9" width="20.7109375" bestFit="1" customWidth="1"/>
    <col min="10" max="10" width="44.28515625" bestFit="1" customWidth="1"/>
    <col min="11" max="11" width="20.7109375" bestFit="1" customWidth="1"/>
    <col min="12" max="12" width="16.85546875" bestFit="1" customWidth="1"/>
    <col min="13" max="13" width="20.7109375" bestFit="1" customWidth="1"/>
    <col min="14" max="14" width="23.140625" bestFit="1" customWidth="1"/>
    <col min="15" max="15" width="20.7109375" bestFit="1" customWidth="1"/>
    <col min="16" max="16" width="16" bestFit="1" customWidth="1"/>
    <col min="17" max="17" width="20.7109375" bestFit="1" customWidth="1"/>
    <col min="18" max="18" width="25.85546875" bestFit="1" customWidth="1"/>
    <col min="19" max="19" width="20.7109375" bestFit="1" customWidth="1"/>
    <col min="20" max="20" width="30.7109375" bestFit="1" customWidth="1"/>
    <col min="21" max="21" width="20.7109375" bestFit="1" customWidth="1"/>
    <col min="22" max="22" width="32.7109375" bestFit="1" customWidth="1"/>
    <col min="23" max="23" width="20.7109375" bestFit="1" customWidth="1"/>
    <col min="24" max="24" width="23.7109375" bestFit="1" customWidth="1"/>
    <col min="25" max="25" width="29.140625" bestFit="1" customWidth="1"/>
    <col min="26" max="26" width="34.5703125" bestFit="1" customWidth="1"/>
    <col min="27" max="27" width="36.5703125" bestFit="1" customWidth="1"/>
    <col min="28" max="28" width="49.28515625" bestFit="1" customWidth="1"/>
    <col min="29" max="29" width="21.7109375" bestFit="1" customWidth="1"/>
    <col min="30" max="30" width="27.85546875" bestFit="1" customWidth="1"/>
    <col min="31" max="31" width="20.85546875" bestFit="1" customWidth="1"/>
    <col min="32" max="32" width="30.7109375" bestFit="1" customWidth="1"/>
    <col min="33" max="33" width="35.5703125" bestFit="1" customWidth="1"/>
    <col min="34" max="34" width="37.5703125" bestFit="1" customWidth="1"/>
    <col min="35" max="49" width="16" bestFit="1" customWidth="1"/>
    <col min="50" max="50" width="14.85546875" bestFit="1" customWidth="1"/>
    <col min="51" max="51" width="5.7109375" bestFit="1" customWidth="1"/>
    <col min="52" max="52" width="22.85546875" bestFit="1" customWidth="1"/>
    <col min="53" max="53" width="25.5703125" bestFit="1" customWidth="1"/>
    <col min="54" max="54" width="31.42578125" bestFit="1" customWidth="1"/>
    <col min="55" max="75" width="16" bestFit="1" customWidth="1"/>
    <col min="76" max="76" width="14.85546875" bestFit="1" customWidth="1"/>
    <col min="77" max="77" width="5.7109375" bestFit="1" customWidth="1"/>
    <col min="78" max="78" width="22.85546875" bestFit="1" customWidth="1"/>
    <col min="79" max="79" width="25.5703125" bestFit="1" customWidth="1"/>
    <col min="80" max="80" width="43.7109375" bestFit="1" customWidth="1"/>
    <col min="81" max="101" width="16" bestFit="1" customWidth="1"/>
    <col min="102" max="102" width="14.85546875" bestFit="1" customWidth="1"/>
    <col min="103" max="103" width="5.7109375" bestFit="1" customWidth="1"/>
    <col min="104" max="104" width="22.85546875" bestFit="1" customWidth="1"/>
    <col min="105" max="105" width="25.5703125" bestFit="1" customWidth="1"/>
    <col min="106" max="106" width="16.7109375" bestFit="1" customWidth="1"/>
    <col min="107" max="127" width="16" bestFit="1" customWidth="1"/>
    <col min="128" max="128" width="14.85546875" bestFit="1" customWidth="1"/>
    <col min="129" max="129" width="5.7109375" bestFit="1" customWidth="1"/>
    <col min="130" max="130" width="22.85546875" bestFit="1" customWidth="1"/>
    <col min="131" max="131" width="25.5703125" bestFit="1" customWidth="1"/>
    <col min="132" max="132" width="23.140625" bestFit="1" customWidth="1"/>
    <col min="133" max="153" width="16" bestFit="1" customWidth="1"/>
    <col min="154" max="154" width="14.85546875" bestFit="1" customWidth="1"/>
    <col min="155" max="155" width="5.7109375" bestFit="1" customWidth="1"/>
    <col min="156" max="156" width="22.85546875" bestFit="1" customWidth="1"/>
    <col min="157" max="157" width="25.5703125" bestFit="1" customWidth="1"/>
    <col min="158" max="179" width="16" bestFit="1" customWidth="1"/>
    <col min="180" max="180" width="14.85546875" bestFit="1" customWidth="1"/>
    <col min="181" max="181" width="5.7109375" bestFit="1" customWidth="1"/>
    <col min="182" max="182" width="22.85546875" bestFit="1" customWidth="1"/>
    <col min="183" max="183" width="25.5703125" bestFit="1" customWidth="1"/>
    <col min="184" max="184" width="25.7109375" bestFit="1" customWidth="1"/>
    <col min="185" max="205" width="16" bestFit="1" customWidth="1"/>
    <col min="206" max="206" width="14.85546875" bestFit="1" customWidth="1"/>
    <col min="207" max="207" width="5.7109375" bestFit="1" customWidth="1"/>
    <col min="208" max="208" width="22.85546875" bestFit="1" customWidth="1"/>
    <col min="209" max="209" width="25.5703125" bestFit="1" customWidth="1"/>
    <col min="210" max="210" width="30.28515625" bestFit="1" customWidth="1"/>
    <col min="211" max="231" width="16" bestFit="1" customWidth="1"/>
    <col min="232" max="232" width="14.85546875" bestFit="1" customWidth="1"/>
    <col min="233" max="233" width="5.7109375" bestFit="1" customWidth="1"/>
    <col min="234" max="234" width="22.85546875" bestFit="1" customWidth="1"/>
    <col min="235" max="235" width="25.5703125" bestFit="1" customWidth="1"/>
    <col min="236" max="236" width="32.42578125" bestFit="1" customWidth="1"/>
    <col min="237" max="257" width="16" bestFit="1" customWidth="1"/>
    <col min="258" max="258" width="14.85546875" bestFit="1" customWidth="1"/>
    <col min="259" max="259" width="5.7109375" bestFit="1" customWidth="1"/>
    <col min="260" max="260" width="22.85546875" bestFit="1" customWidth="1"/>
    <col min="261" max="261" width="25.5703125" bestFit="1" customWidth="1"/>
    <col min="262" max="262" width="28.7109375" bestFit="1" customWidth="1"/>
    <col min="263" max="263" width="34.140625" bestFit="1" customWidth="1"/>
    <col min="264" max="264" width="36.28515625" bestFit="1" customWidth="1"/>
    <col min="265" max="265" width="48.5703125" bestFit="1" customWidth="1"/>
    <col min="266" max="266" width="21.5703125" bestFit="1" customWidth="1"/>
    <col min="267" max="267" width="27.85546875" bestFit="1" customWidth="1"/>
    <col min="268" max="268" width="20.5703125" bestFit="1" customWidth="1"/>
    <col min="269" max="269" width="30.42578125" bestFit="1" customWidth="1"/>
    <col min="270" max="270" width="35.140625" bestFit="1" customWidth="1"/>
    <col min="271" max="271" width="37.28515625" bestFit="1" customWidth="1"/>
  </cols>
  <sheetData>
    <row r="6" spans="1:34" x14ac:dyDescent="0.25">
      <c r="A6" s="10" t="s">
        <v>2</v>
      </c>
      <c r="B6" t="s">
        <v>125</v>
      </c>
    </row>
    <row r="7" spans="1:34" x14ac:dyDescent="0.25">
      <c r="A7" s="10" t="s">
        <v>112</v>
      </c>
      <c r="B7" t="s">
        <v>125</v>
      </c>
    </row>
    <row r="8" spans="1:34" x14ac:dyDescent="0.25">
      <c r="A8" s="10" t="s">
        <v>109</v>
      </c>
      <c r="B8" t="s">
        <v>125</v>
      </c>
    </row>
    <row r="9" spans="1:34" x14ac:dyDescent="0.25">
      <c r="A9" s="10" t="s">
        <v>111</v>
      </c>
      <c r="B9" t="s">
        <v>125</v>
      </c>
    </row>
    <row r="10" spans="1:34" x14ac:dyDescent="0.25">
      <c r="A10" s="10" t="s">
        <v>108</v>
      </c>
      <c r="B10" t="s">
        <v>125</v>
      </c>
      <c r="C10" s="4" t="s">
        <v>144</v>
      </c>
    </row>
    <row r="11" spans="1:34" x14ac:dyDescent="0.25">
      <c r="A11" s="10" t="s">
        <v>6</v>
      </c>
      <c r="B11" t="s">
        <v>125</v>
      </c>
      <c r="C11" s="4" t="s">
        <v>144</v>
      </c>
    </row>
    <row r="12" spans="1:34" x14ac:dyDescent="0.25">
      <c r="A12" s="10" t="s">
        <v>113</v>
      </c>
      <c r="B12" t="s">
        <v>125</v>
      </c>
      <c r="C12" s="4" t="s">
        <v>145</v>
      </c>
    </row>
    <row r="13" spans="1:34" x14ac:dyDescent="0.25">
      <c r="A13" s="10" t="s">
        <v>110</v>
      </c>
      <c r="B13" t="s">
        <v>125</v>
      </c>
      <c r="C13" s="4" t="s">
        <v>144</v>
      </c>
    </row>
    <row r="15" spans="1:34" x14ac:dyDescent="0.25">
      <c r="B15" s="1" t="s">
        <v>106</v>
      </c>
    </row>
    <row r="16" spans="1:34" x14ac:dyDescent="0.25">
      <c r="B16" t="s">
        <v>169</v>
      </c>
      <c r="D16" t="s">
        <v>142</v>
      </c>
      <c r="F16" t="s">
        <v>126</v>
      </c>
      <c r="H16" t="s">
        <v>127</v>
      </c>
      <c r="J16" t="s">
        <v>128</v>
      </c>
      <c r="L16" t="s">
        <v>146</v>
      </c>
      <c r="N16" t="s">
        <v>132</v>
      </c>
      <c r="P16" t="s">
        <v>133</v>
      </c>
      <c r="R16" t="s">
        <v>134</v>
      </c>
      <c r="T16" t="s">
        <v>135</v>
      </c>
      <c r="V16" t="s">
        <v>136</v>
      </c>
      <c r="X16" t="s">
        <v>170</v>
      </c>
      <c r="Y16" t="s">
        <v>143</v>
      </c>
      <c r="Z16" t="s">
        <v>129</v>
      </c>
      <c r="AA16" t="s">
        <v>130</v>
      </c>
      <c r="AB16" t="s">
        <v>131</v>
      </c>
      <c r="AC16" t="s">
        <v>152</v>
      </c>
      <c r="AD16" t="s">
        <v>137</v>
      </c>
      <c r="AE16" t="s">
        <v>138</v>
      </c>
      <c r="AF16" t="s">
        <v>139</v>
      </c>
      <c r="AG16" t="s">
        <v>140</v>
      </c>
      <c r="AH16" t="s">
        <v>141</v>
      </c>
    </row>
    <row r="17" spans="1:34" x14ac:dyDescent="0.25">
      <c r="A17" s="10" t="s">
        <v>104</v>
      </c>
      <c r="B17" s="5"/>
      <c r="C17" s="5" t="s">
        <v>122</v>
      </c>
      <c r="D17" s="5"/>
      <c r="E17" s="5" t="s">
        <v>122</v>
      </c>
      <c r="F17" s="5"/>
      <c r="G17" s="5" t="s">
        <v>122</v>
      </c>
      <c r="H17" s="5"/>
      <c r="I17" s="5" t="s">
        <v>122</v>
      </c>
      <c r="J17" s="5"/>
      <c r="K17" s="5" t="s">
        <v>122</v>
      </c>
      <c r="L17" s="5"/>
      <c r="M17" s="5" t="s">
        <v>122</v>
      </c>
      <c r="N17" s="5"/>
      <c r="O17" s="5" t="s">
        <v>122</v>
      </c>
      <c r="P17" s="5"/>
      <c r="Q17" s="5" t="s">
        <v>122</v>
      </c>
      <c r="R17" s="5"/>
      <c r="S17" s="5" t="s">
        <v>122</v>
      </c>
      <c r="T17" s="5"/>
      <c r="U17" s="5" t="s">
        <v>122</v>
      </c>
      <c r="V17" s="5"/>
      <c r="W17" s="5" t="s">
        <v>122</v>
      </c>
    </row>
    <row r="18" spans="1:34" x14ac:dyDescent="0.25">
      <c r="A18" s="11" t="s">
        <v>123</v>
      </c>
      <c r="B18">
        <v>158</v>
      </c>
      <c r="C18">
        <v>20</v>
      </c>
      <c r="D18">
        <v>19</v>
      </c>
      <c r="E18">
        <v>2</v>
      </c>
      <c r="F18">
        <v>19</v>
      </c>
      <c r="G18">
        <v>2</v>
      </c>
      <c r="H18">
        <v>19</v>
      </c>
      <c r="I18">
        <v>2</v>
      </c>
      <c r="J18">
        <v>19</v>
      </c>
      <c r="K18">
        <v>2</v>
      </c>
      <c r="L18">
        <v>0</v>
      </c>
      <c r="M18">
        <v>0</v>
      </c>
      <c r="N18">
        <v>19</v>
      </c>
      <c r="O18">
        <v>2</v>
      </c>
      <c r="P18">
        <v>19</v>
      </c>
      <c r="Q18">
        <v>2</v>
      </c>
      <c r="R18">
        <v>19</v>
      </c>
      <c r="S18">
        <v>2</v>
      </c>
      <c r="T18">
        <v>19</v>
      </c>
      <c r="U18">
        <v>2</v>
      </c>
      <c r="V18">
        <v>19</v>
      </c>
      <c r="W18">
        <v>2</v>
      </c>
      <c r="X18">
        <v>178</v>
      </c>
      <c r="Y18">
        <v>21</v>
      </c>
      <c r="Z18">
        <v>21</v>
      </c>
      <c r="AA18">
        <v>21</v>
      </c>
      <c r="AB18">
        <v>21</v>
      </c>
      <c r="AC18">
        <v>0</v>
      </c>
      <c r="AD18">
        <v>21</v>
      </c>
      <c r="AE18">
        <v>21</v>
      </c>
      <c r="AF18">
        <v>21</v>
      </c>
      <c r="AG18">
        <v>21</v>
      </c>
      <c r="AH18">
        <v>21</v>
      </c>
    </row>
    <row r="19" spans="1:34" x14ac:dyDescent="0.25">
      <c r="A19" s="12">
        <v>44729</v>
      </c>
      <c r="B19">
        <v>2</v>
      </c>
      <c r="D19">
        <v>2</v>
      </c>
      <c r="F19">
        <v>2</v>
      </c>
      <c r="H19">
        <v>2</v>
      </c>
      <c r="J19">
        <v>2</v>
      </c>
      <c r="L19">
        <v>0</v>
      </c>
      <c r="N19">
        <v>2</v>
      </c>
      <c r="P19">
        <v>2</v>
      </c>
      <c r="R19">
        <v>2</v>
      </c>
      <c r="T19">
        <v>2</v>
      </c>
      <c r="V19">
        <v>2</v>
      </c>
      <c r="X19">
        <v>2</v>
      </c>
      <c r="Y19">
        <v>2</v>
      </c>
      <c r="Z19">
        <v>2</v>
      </c>
      <c r="AA19">
        <v>2</v>
      </c>
      <c r="AB19">
        <v>2</v>
      </c>
      <c r="AC19">
        <v>0</v>
      </c>
      <c r="AD19">
        <v>2</v>
      </c>
      <c r="AE19">
        <v>2</v>
      </c>
      <c r="AF19">
        <v>2</v>
      </c>
      <c r="AG19">
        <v>2</v>
      </c>
      <c r="AH19">
        <v>2</v>
      </c>
    </row>
    <row r="20" spans="1:34" x14ac:dyDescent="0.25">
      <c r="A20" s="11" t="s">
        <v>115</v>
      </c>
      <c r="B20">
        <v>2</v>
      </c>
      <c r="D20">
        <v>2</v>
      </c>
      <c r="F20">
        <v>2</v>
      </c>
      <c r="H20">
        <v>2</v>
      </c>
      <c r="J20">
        <v>2</v>
      </c>
      <c r="L20">
        <v>0</v>
      </c>
      <c r="N20">
        <v>2</v>
      </c>
      <c r="P20">
        <v>2</v>
      </c>
      <c r="R20">
        <v>2</v>
      </c>
      <c r="T20">
        <v>2</v>
      </c>
      <c r="V20">
        <v>2</v>
      </c>
      <c r="X20">
        <v>2</v>
      </c>
      <c r="Y20">
        <v>2</v>
      </c>
      <c r="Z20">
        <v>2</v>
      </c>
      <c r="AA20">
        <v>2</v>
      </c>
      <c r="AB20">
        <v>2</v>
      </c>
      <c r="AC20">
        <v>0</v>
      </c>
      <c r="AD20">
        <v>2</v>
      </c>
      <c r="AE20">
        <v>2</v>
      </c>
      <c r="AF20">
        <v>2</v>
      </c>
      <c r="AG20">
        <v>2</v>
      </c>
      <c r="AH20">
        <v>2</v>
      </c>
    </row>
    <row r="21" spans="1:34" x14ac:dyDescent="0.25">
      <c r="A21" s="13" t="s">
        <v>97</v>
      </c>
      <c r="B21">
        <v>1</v>
      </c>
      <c r="D21">
        <v>1</v>
      </c>
      <c r="F21">
        <v>1</v>
      </c>
      <c r="H21">
        <v>1</v>
      </c>
      <c r="J21">
        <v>1</v>
      </c>
      <c r="L21">
        <v>0</v>
      </c>
      <c r="N21">
        <v>1</v>
      </c>
      <c r="P21">
        <v>1</v>
      </c>
      <c r="R21">
        <v>1</v>
      </c>
      <c r="T21">
        <v>1</v>
      </c>
      <c r="V21">
        <v>1</v>
      </c>
      <c r="X21">
        <v>1</v>
      </c>
      <c r="Y21">
        <v>1</v>
      </c>
      <c r="Z21">
        <v>1</v>
      </c>
      <c r="AA21">
        <v>1</v>
      </c>
      <c r="AB21">
        <v>1</v>
      </c>
      <c r="AC21">
        <v>0</v>
      </c>
      <c r="AD21">
        <v>1</v>
      </c>
      <c r="AE21">
        <v>1</v>
      </c>
      <c r="AF21">
        <v>1</v>
      </c>
      <c r="AG21">
        <v>1</v>
      </c>
      <c r="AH21">
        <v>1</v>
      </c>
    </row>
    <row r="22" spans="1:34" x14ac:dyDescent="0.25">
      <c r="A22" s="13" t="s">
        <v>34</v>
      </c>
      <c r="B22">
        <v>1</v>
      </c>
      <c r="D22">
        <v>1</v>
      </c>
      <c r="F22">
        <v>1</v>
      </c>
      <c r="H22">
        <v>1</v>
      </c>
      <c r="J22">
        <v>1</v>
      </c>
      <c r="L22">
        <v>0</v>
      </c>
      <c r="N22">
        <v>1</v>
      </c>
      <c r="P22">
        <v>1</v>
      </c>
      <c r="R22">
        <v>1</v>
      </c>
      <c r="T22">
        <v>1</v>
      </c>
      <c r="V22">
        <v>1</v>
      </c>
      <c r="X22">
        <v>1</v>
      </c>
      <c r="Y22">
        <v>1</v>
      </c>
      <c r="Z22">
        <v>1</v>
      </c>
      <c r="AA22">
        <v>1</v>
      </c>
      <c r="AB22">
        <v>1</v>
      </c>
      <c r="AC22">
        <v>0</v>
      </c>
      <c r="AD22">
        <v>1</v>
      </c>
      <c r="AE22">
        <v>1</v>
      </c>
      <c r="AF22">
        <v>1</v>
      </c>
      <c r="AG22">
        <v>1</v>
      </c>
      <c r="AH22">
        <v>1</v>
      </c>
    </row>
    <row r="23" spans="1:34" ht="378" x14ac:dyDescent="0.25">
      <c r="A23" s="15" t="s">
        <v>120</v>
      </c>
      <c r="B23">
        <v>1</v>
      </c>
      <c r="D23">
        <v>1</v>
      </c>
      <c r="F23">
        <v>1</v>
      </c>
      <c r="H23">
        <v>1</v>
      </c>
      <c r="J23">
        <v>1</v>
      </c>
      <c r="L23">
        <v>0</v>
      </c>
      <c r="N23">
        <v>1</v>
      </c>
      <c r="P23">
        <v>1</v>
      </c>
      <c r="R23">
        <v>1</v>
      </c>
      <c r="T23">
        <v>1</v>
      </c>
      <c r="V23">
        <v>1</v>
      </c>
      <c r="X23">
        <v>1</v>
      </c>
      <c r="Y23">
        <v>1</v>
      </c>
      <c r="Z23">
        <v>1</v>
      </c>
      <c r="AA23">
        <v>1</v>
      </c>
      <c r="AB23">
        <v>1</v>
      </c>
      <c r="AC23">
        <v>0</v>
      </c>
      <c r="AD23">
        <v>1</v>
      </c>
      <c r="AE23">
        <v>1</v>
      </c>
      <c r="AF23">
        <v>1</v>
      </c>
      <c r="AG23">
        <v>1</v>
      </c>
      <c r="AH23">
        <v>1</v>
      </c>
    </row>
    <row r="24" spans="1:34" ht="30" x14ac:dyDescent="0.25">
      <c r="A24" s="11" t="s">
        <v>147</v>
      </c>
    </row>
    <row r="25" spans="1:34" x14ac:dyDescent="0.25">
      <c r="A25" s="13" t="s">
        <v>99</v>
      </c>
      <c r="B25">
        <v>1</v>
      </c>
      <c r="D25">
        <v>1</v>
      </c>
      <c r="F25">
        <v>1</v>
      </c>
      <c r="H25">
        <v>1</v>
      </c>
      <c r="J25">
        <v>1</v>
      </c>
      <c r="L25">
        <v>0</v>
      </c>
      <c r="N25">
        <v>1</v>
      </c>
      <c r="P25">
        <v>1</v>
      </c>
      <c r="R25">
        <v>1</v>
      </c>
      <c r="T25">
        <v>1</v>
      </c>
      <c r="V25">
        <v>1</v>
      </c>
      <c r="X25">
        <v>1</v>
      </c>
      <c r="Y25">
        <v>1</v>
      </c>
      <c r="Z25">
        <v>1</v>
      </c>
      <c r="AA25">
        <v>1</v>
      </c>
      <c r="AB25">
        <v>1</v>
      </c>
      <c r="AC25">
        <v>0</v>
      </c>
      <c r="AD25">
        <v>1</v>
      </c>
      <c r="AE25">
        <v>1</v>
      </c>
      <c r="AF25">
        <v>1</v>
      </c>
      <c r="AG25">
        <v>1</v>
      </c>
      <c r="AH25">
        <v>1</v>
      </c>
    </row>
    <row r="26" spans="1:34" x14ac:dyDescent="0.25">
      <c r="A26" s="14">
        <v>44732</v>
      </c>
      <c r="B26">
        <v>16</v>
      </c>
      <c r="D26">
        <v>4</v>
      </c>
      <c r="F26">
        <v>4</v>
      </c>
      <c r="H26">
        <v>4</v>
      </c>
      <c r="J26">
        <v>4</v>
      </c>
      <c r="L26">
        <v>0</v>
      </c>
      <c r="N26">
        <v>4</v>
      </c>
      <c r="P26">
        <v>4</v>
      </c>
      <c r="R26">
        <v>4</v>
      </c>
      <c r="T26">
        <v>4</v>
      </c>
      <c r="V26">
        <v>4</v>
      </c>
      <c r="X26">
        <v>16</v>
      </c>
      <c r="Y26">
        <v>4</v>
      </c>
      <c r="Z26">
        <v>4</v>
      </c>
      <c r="AA26">
        <v>4</v>
      </c>
      <c r="AB26">
        <v>4</v>
      </c>
      <c r="AC26">
        <v>0</v>
      </c>
      <c r="AD26">
        <v>4</v>
      </c>
      <c r="AE26">
        <v>4</v>
      </c>
      <c r="AF26">
        <v>4</v>
      </c>
      <c r="AG26">
        <v>4</v>
      </c>
      <c r="AH26">
        <v>4</v>
      </c>
    </row>
    <row r="27" spans="1:34" ht="18" thickBot="1" x14ac:dyDescent="0.35">
      <c r="A27" s="16" t="s">
        <v>119</v>
      </c>
      <c r="B27">
        <v>4</v>
      </c>
      <c r="D27">
        <v>1</v>
      </c>
      <c r="F27">
        <v>1</v>
      </c>
      <c r="H27">
        <v>1</v>
      </c>
      <c r="J27">
        <v>1</v>
      </c>
      <c r="L27">
        <v>0</v>
      </c>
      <c r="N27">
        <v>1</v>
      </c>
      <c r="P27">
        <v>1</v>
      </c>
      <c r="R27">
        <v>1</v>
      </c>
      <c r="T27">
        <v>1</v>
      </c>
      <c r="V27">
        <v>1</v>
      </c>
      <c r="X27">
        <v>4</v>
      </c>
      <c r="Y27">
        <v>1</v>
      </c>
      <c r="Z27">
        <v>1</v>
      </c>
      <c r="AA27">
        <v>1</v>
      </c>
      <c r="AB27">
        <v>1</v>
      </c>
      <c r="AC27">
        <v>0</v>
      </c>
      <c r="AD27">
        <v>1</v>
      </c>
      <c r="AE27">
        <v>1</v>
      </c>
      <c r="AF27">
        <v>1</v>
      </c>
      <c r="AG27">
        <v>1</v>
      </c>
      <c r="AH27">
        <v>1</v>
      </c>
    </row>
    <row r="28" spans="1:34" ht="15.75" thickTop="1" x14ac:dyDescent="0.25">
      <c r="A28" s="17" t="s">
        <v>92</v>
      </c>
      <c r="B28">
        <v>4</v>
      </c>
      <c r="D28">
        <v>1</v>
      </c>
      <c r="F28">
        <v>1</v>
      </c>
      <c r="H28">
        <v>1</v>
      </c>
      <c r="J28">
        <v>1</v>
      </c>
      <c r="L28">
        <v>0</v>
      </c>
      <c r="N28">
        <v>1</v>
      </c>
      <c r="P28">
        <v>1</v>
      </c>
      <c r="R28">
        <v>1</v>
      </c>
      <c r="T28">
        <v>1</v>
      </c>
      <c r="V28">
        <v>1</v>
      </c>
      <c r="X28">
        <v>4</v>
      </c>
      <c r="Y28">
        <v>1</v>
      </c>
      <c r="Z28">
        <v>1</v>
      </c>
      <c r="AA28">
        <v>1</v>
      </c>
      <c r="AB28">
        <v>1</v>
      </c>
      <c r="AC28">
        <v>0</v>
      </c>
      <c r="AD28">
        <v>1</v>
      </c>
      <c r="AE28">
        <v>1</v>
      </c>
      <c r="AF28">
        <v>1</v>
      </c>
      <c r="AG28">
        <v>1</v>
      </c>
      <c r="AH28">
        <v>1</v>
      </c>
    </row>
    <row r="29" spans="1:34" ht="135.75" thickTop="1" x14ac:dyDescent="0.25">
      <c r="A29" s="18" t="s">
        <v>118</v>
      </c>
      <c r="B29">
        <v>4</v>
      </c>
      <c r="D29">
        <v>1</v>
      </c>
      <c r="F29">
        <v>1</v>
      </c>
      <c r="H29">
        <v>1</v>
      </c>
      <c r="J29">
        <v>1</v>
      </c>
      <c r="L29">
        <v>0</v>
      </c>
      <c r="N29">
        <v>1</v>
      </c>
      <c r="P29">
        <v>1</v>
      </c>
      <c r="R29">
        <v>1</v>
      </c>
      <c r="T29">
        <v>1</v>
      </c>
      <c r="V29">
        <v>1</v>
      </c>
      <c r="X29">
        <v>4</v>
      </c>
      <c r="Y29">
        <v>1</v>
      </c>
      <c r="Z29">
        <v>1</v>
      </c>
      <c r="AA29">
        <v>1</v>
      </c>
      <c r="AB29">
        <v>1</v>
      </c>
      <c r="AC29">
        <v>0</v>
      </c>
      <c r="AD29">
        <v>1</v>
      </c>
      <c r="AE29">
        <v>1</v>
      </c>
      <c r="AF29">
        <v>1</v>
      </c>
      <c r="AG29">
        <v>1</v>
      </c>
      <c r="AH29">
        <v>1</v>
      </c>
    </row>
    <row r="30" spans="1:34" ht="30.75" thickBot="1" x14ac:dyDescent="0.3">
      <c r="A30" s="11" t="s">
        <v>148</v>
      </c>
    </row>
    <row r="31" spans="1:34" ht="15.75" thickTop="1" x14ac:dyDescent="0.25">
      <c r="A31" s="11" t="s">
        <v>94</v>
      </c>
      <c r="B31">
        <v>4</v>
      </c>
      <c r="D31">
        <v>1</v>
      </c>
      <c r="F31">
        <v>1</v>
      </c>
      <c r="H31">
        <v>1</v>
      </c>
      <c r="J31">
        <v>1</v>
      </c>
      <c r="L31">
        <v>0</v>
      </c>
      <c r="N31">
        <v>1</v>
      </c>
      <c r="P31">
        <v>1</v>
      </c>
      <c r="R31">
        <v>1</v>
      </c>
      <c r="T31">
        <v>1</v>
      </c>
      <c r="V31">
        <v>1</v>
      </c>
      <c r="X31">
        <v>4</v>
      </c>
      <c r="Y31">
        <v>1</v>
      </c>
      <c r="Z31">
        <v>1</v>
      </c>
      <c r="AA31">
        <v>1</v>
      </c>
      <c r="AB31">
        <v>1</v>
      </c>
      <c r="AC31">
        <v>0</v>
      </c>
      <c r="AD31">
        <v>1</v>
      </c>
      <c r="AE31">
        <v>1</v>
      </c>
      <c r="AF31">
        <v>1</v>
      </c>
      <c r="AG31">
        <v>1</v>
      </c>
      <c r="AH31">
        <v>1</v>
      </c>
    </row>
    <row r="32" spans="1:34" ht="18" thickBot="1" x14ac:dyDescent="0.35">
      <c r="A32" s="19" t="s">
        <v>115</v>
      </c>
      <c r="B32">
        <v>12</v>
      </c>
      <c r="D32">
        <v>3</v>
      </c>
      <c r="F32">
        <v>3</v>
      </c>
      <c r="H32">
        <v>3</v>
      </c>
      <c r="J32">
        <v>3</v>
      </c>
      <c r="L32">
        <v>0</v>
      </c>
      <c r="N32">
        <v>3</v>
      </c>
      <c r="P32">
        <v>3</v>
      </c>
      <c r="R32">
        <v>3</v>
      </c>
      <c r="T32">
        <v>3</v>
      </c>
      <c r="V32">
        <v>3</v>
      </c>
      <c r="X32">
        <v>12</v>
      </c>
      <c r="Y32">
        <v>3</v>
      </c>
      <c r="Z32">
        <v>3</v>
      </c>
      <c r="AA32">
        <v>3</v>
      </c>
      <c r="AB32">
        <v>3</v>
      </c>
      <c r="AC32">
        <v>0</v>
      </c>
      <c r="AD32">
        <v>3</v>
      </c>
      <c r="AE32">
        <v>3</v>
      </c>
      <c r="AF32">
        <v>3</v>
      </c>
      <c r="AG32">
        <v>3</v>
      </c>
      <c r="AH32">
        <v>3</v>
      </c>
    </row>
    <row r="33" spans="1:34" ht="15.75" thickTop="1" x14ac:dyDescent="0.25">
      <c r="A33" s="17" t="s">
        <v>92</v>
      </c>
      <c r="B33">
        <v>4</v>
      </c>
      <c r="D33">
        <v>1</v>
      </c>
      <c r="F33">
        <v>1</v>
      </c>
      <c r="H33">
        <v>1</v>
      </c>
      <c r="J33">
        <v>1</v>
      </c>
      <c r="L33">
        <v>0</v>
      </c>
      <c r="N33">
        <v>1</v>
      </c>
      <c r="P33">
        <v>1</v>
      </c>
      <c r="R33">
        <v>1</v>
      </c>
      <c r="T33">
        <v>1</v>
      </c>
      <c r="V33">
        <v>1</v>
      </c>
      <c r="X33">
        <v>4</v>
      </c>
      <c r="Y33">
        <v>1</v>
      </c>
      <c r="Z33">
        <v>1</v>
      </c>
      <c r="AA33">
        <v>1</v>
      </c>
      <c r="AB33">
        <v>1</v>
      </c>
      <c r="AC33">
        <v>0</v>
      </c>
      <c r="AD33">
        <v>1</v>
      </c>
      <c r="AE33">
        <v>1</v>
      </c>
      <c r="AF33">
        <v>1</v>
      </c>
      <c r="AG33">
        <v>1</v>
      </c>
      <c r="AH33">
        <v>1</v>
      </c>
    </row>
    <row r="34" spans="1:34" ht="409.6" thickTop="1" x14ac:dyDescent="0.25">
      <c r="A34" s="18" t="s">
        <v>117</v>
      </c>
      <c r="B34">
        <v>4</v>
      </c>
      <c r="D34">
        <v>1</v>
      </c>
      <c r="F34">
        <v>1</v>
      </c>
      <c r="H34">
        <v>1</v>
      </c>
      <c r="J34">
        <v>1</v>
      </c>
      <c r="L34">
        <v>0</v>
      </c>
      <c r="N34">
        <v>1</v>
      </c>
      <c r="P34">
        <v>1</v>
      </c>
      <c r="R34">
        <v>1</v>
      </c>
      <c r="T34">
        <v>1</v>
      </c>
      <c r="V34">
        <v>1</v>
      </c>
      <c r="X34">
        <v>4</v>
      </c>
      <c r="Y34">
        <v>1</v>
      </c>
      <c r="Z34">
        <v>1</v>
      </c>
      <c r="AA34">
        <v>1</v>
      </c>
      <c r="AB34">
        <v>1</v>
      </c>
      <c r="AC34">
        <v>0</v>
      </c>
      <c r="AD34">
        <v>1</v>
      </c>
      <c r="AE34">
        <v>1</v>
      </c>
      <c r="AF34">
        <v>1</v>
      </c>
      <c r="AG34">
        <v>1</v>
      </c>
      <c r="AH34">
        <v>1</v>
      </c>
    </row>
    <row r="35" spans="1:34" ht="30.75" thickTop="1" x14ac:dyDescent="0.25">
      <c r="A35" s="11" t="s">
        <v>151</v>
      </c>
    </row>
    <row r="36" spans="1:34" ht="15.75" thickTop="1" x14ac:dyDescent="0.25">
      <c r="A36" s="11" t="s">
        <v>96</v>
      </c>
      <c r="B36">
        <v>4</v>
      </c>
      <c r="D36">
        <v>1</v>
      </c>
      <c r="F36">
        <v>1</v>
      </c>
      <c r="H36">
        <v>1</v>
      </c>
      <c r="J36">
        <v>1</v>
      </c>
      <c r="L36">
        <v>0</v>
      </c>
      <c r="N36">
        <v>1</v>
      </c>
      <c r="P36">
        <v>1</v>
      </c>
      <c r="R36">
        <v>1</v>
      </c>
      <c r="T36">
        <v>1</v>
      </c>
      <c r="V36">
        <v>1</v>
      </c>
      <c r="X36">
        <v>4</v>
      </c>
      <c r="Y36">
        <v>1</v>
      </c>
      <c r="Z36">
        <v>1</v>
      </c>
      <c r="AA36">
        <v>1</v>
      </c>
      <c r="AB36">
        <v>1</v>
      </c>
      <c r="AC36">
        <v>0</v>
      </c>
      <c r="AD36">
        <v>1</v>
      </c>
      <c r="AE36">
        <v>1</v>
      </c>
      <c r="AF36">
        <v>1</v>
      </c>
      <c r="AG36">
        <v>1</v>
      </c>
      <c r="AH36">
        <v>1</v>
      </c>
    </row>
    <row r="37" spans="1:34" x14ac:dyDescent="0.25">
      <c r="A37" s="20" t="s">
        <v>34</v>
      </c>
      <c r="B37">
        <v>4</v>
      </c>
      <c r="D37">
        <v>1</v>
      </c>
      <c r="F37">
        <v>1</v>
      </c>
      <c r="H37">
        <v>1</v>
      </c>
      <c r="J37">
        <v>1</v>
      </c>
      <c r="L37">
        <v>0</v>
      </c>
      <c r="N37">
        <v>1</v>
      </c>
      <c r="P37">
        <v>1</v>
      </c>
      <c r="R37">
        <v>1</v>
      </c>
      <c r="T37">
        <v>1</v>
      </c>
      <c r="V37">
        <v>1</v>
      </c>
      <c r="X37">
        <v>4</v>
      </c>
      <c r="Y37">
        <v>1</v>
      </c>
      <c r="Z37">
        <v>1</v>
      </c>
      <c r="AA37">
        <v>1</v>
      </c>
      <c r="AB37">
        <v>1</v>
      </c>
      <c r="AC37">
        <v>0</v>
      </c>
      <c r="AD37">
        <v>1</v>
      </c>
      <c r="AE37">
        <v>1</v>
      </c>
      <c r="AF37">
        <v>1</v>
      </c>
      <c r="AG37">
        <v>1</v>
      </c>
      <c r="AH37">
        <v>1</v>
      </c>
    </row>
    <row r="38" spans="1:34" ht="409.5" x14ac:dyDescent="0.25">
      <c r="A38" s="18" t="s">
        <v>116</v>
      </c>
      <c r="B38">
        <v>4</v>
      </c>
      <c r="D38">
        <v>1</v>
      </c>
      <c r="F38">
        <v>1</v>
      </c>
      <c r="H38">
        <v>1</v>
      </c>
      <c r="J38">
        <v>1</v>
      </c>
      <c r="L38">
        <v>0</v>
      </c>
      <c r="N38">
        <v>1</v>
      </c>
      <c r="P38">
        <v>1</v>
      </c>
      <c r="R38">
        <v>1</v>
      </c>
      <c r="T38">
        <v>1</v>
      </c>
      <c r="V38">
        <v>1</v>
      </c>
      <c r="X38">
        <v>4</v>
      </c>
      <c r="Y38">
        <v>1</v>
      </c>
      <c r="Z38">
        <v>1</v>
      </c>
      <c r="AA38">
        <v>1</v>
      </c>
      <c r="AB38">
        <v>1</v>
      </c>
      <c r="AC38">
        <v>0</v>
      </c>
      <c r="AD38">
        <v>1</v>
      </c>
      <c r="AE38">
        <v>1</v>
      </c>
      <c r="AF38">
        <v>1</v>
      </c>
      <c r="AG38">
        <v>1</v>
      </c>
      <c r="AH38">
        <v>1</v>
      </c>
    </row>
    <row r="39" spans="1:34" ht="30" x14ac:dyDescent="0.25">
      <c r="A39" s="11" t="s">
        <v>149</v>
      </c>
    </row>
    <row r="40" spans="1:34" x14ac:dyDescent="0.25">
      <c r="A40" s="11" t="s">
        <v>101</v>
      </c>
      <c r="B40">
        <v>4</v>
      </c>
      <c r="D40">
        <v>1</v>
      </c>
      <c r="F40">
        <v>1</v>
      </c>
      <c r="H40">
        <v>1</v>
      </c>
      <c r="J40">
        <v>1</v>
      </c>
      <c r="L40">
        <v>0</v>
      </c>
      <c r="N40">
        <v>1</v>
      </c>
      <c r="P40">
        <v>1</v>
      </c>
      <c r="R40">
        <v>1</v>
      </c>
      <c r="T40">
        <v>1</v>
      </c>
      <c r="V40">
        <v>1</v>
      </c>
      <c r="X40">
        <v>4</v>
      </c>
      <c r="Y40">
        <v>1</v>
      </c>
      <c r="Z40">
        <v>1</v>
      </c>
      <c r="AA40">
        <v>1</v>
      </c>
      <c r="AB40">
        <v>1</v>
      </c>
      <c r="AC40">
        <v>0</v>
      </c>
      <c r="AD40">
        <v>1</v>
      </c>
      <c r="AE40">
        <v>1</v>
      </c>
      <c r="AF40">
        <v>1</v>
      </c>
      <c r="AG40">
        <v>1</v>
      </c>
      <c r="AH40">
        <v>1</v>
      </c>
    </row>
    <row r="41" spans="1:34" x14ac:dyDescent="0.25">
      <c r="A41" s="21" t="s">
        <v>88</v>
      </c>
      <c r="B41">
        <v>4</v>
      </c>
      <c r="D41">
        <v>1</v>
      </c>
      <c r="F41">
        <v>1</v>
      </c>
      <c r="H41">
        <v>1</v>
      </c>
      <c r="J41">
        <v>1</v>
      </c>
      <c r="L41">
        <v>0</v>
      </c>
      <c r="N41">
        <v>1</v>
      </c>
      <c r="P41">
        <v>1</v>
      </c>
      <c r="R41">
        <v>1</v>
      </c>
      <c r="T41">
        <v>1</v>
      </c>
      <c r="V41">
        <v>1</v>
      </c>
      <c r="X41">
        <v>4</v>
      </c>
      <c r="Y41">
        <v>1</v>
      </c>
      <c r="Z41">
        <v>1</v>
      </c>
      <c r="AA41">
        <v>1</v>
      </c>
      <c r="AB41">
        <v>1</v>
      </c>
      <c r="AC41">
        <v>0</v>
      </c>
      <c r="AD41">
        <v>1</v>
      </c>
      <c r="AE41">
        <v>1</v>
      </c>
      <c r="AF41">
        <v>1</v>
      </c>
      <c r="AG41">
        <v>1</v>
      </c>
      <c r="AH41">
        <v>1</v>
      </c>
    </row>
    <row r="42" spans="1:34" ht="345" x14ac:dyDescent="0.25">
      <c r="A42" s="11" t="s">
        <v>121</v>
      </c>
      <c r="B42">
        <v>4</v>
      </c>
      <c r="D42">
        <v>1</v>
      </c>
      <c r="F42">
        <v>1</v>
      </c>
      <c r="H42">
        <v>1</v>
      </c>
      <c r="J42">
        <v>1</v>
      </c>
      <c r="L42">
        <v>0</v>
      </c>
      <c r="N42">
        <v>1</v>
      </c>
      <c r="P42">
        <v>1</v>
      </c>
      <c r="R42">
        <v>1</v>
      </c>
      <c r="T42">
        <v>1</v>
      </c>
      <c r="V42">
        <v>1</v>
      </c>
      <c r="X42">
        <v>4</v>
      </c>
      <c r="Y42">
        <v>1</v>
      </c>
      <c r="Z42">
        <v>1</v>
      </c>
      <c r="AA42">
        <v>1</v>
      </c>
      <c r="AB42">
        <v>1</v>
      </c>
      <c r="AC42">
        <v>0</v>
      </c>
      <c r="AD42">
        <v>1</v>
      </c>
      <c r="AE42">
        <v>1</v>
      </c>
      <c r="AF42">
        <v>1</v>
      </c>
      <c r="AG42">
        <v>1</v>
      </c>
      <c r="AH42">
        <v>1</v>
      </c>
    </row>
    <row r="43" spans="1:34" ht="30" x14ac:dyDescent="0.25">
      <c r="A43" s="11" t="s">
        <v>150</v>
      </c>
    </row>
    <row r="44" spans="1:34" x14ac:dyDescent="0.25">
      <c r="A44" s="11" t="s">
        <v>90</v>
      </c>
      <c r="B44">
        <v>4</v>
      </c>
      <c r="D44">
        <v>1</v>
      </c>
      <c r="F44">
        <v>1</v>
      </c>
      <c r="H44">
        <v>1</v>
      </c>
      <c r="J44">
        <v>1</v>
      </c>
      <c r="L44">
        <v>0</v>
      </c>
      <c r="N44">
        <v>1</v>
      </c>
      <c r="P44">
        <v>1</v>
      </c>
      <c r="R44">
        <v>1</v>
      </c>
      <c r="T44">
        <v>1</v>
      </c>
      <c r="V44">
        <v>1</v>
      </c>
      <c r="X44">
        <v>4</v>
      </c>
      <c r="Y44">
        <v>1</v>
      </c>
      <c r="Z44">
        <v>1</v>
      </c>
      <c r="AA44">
        <v>1</v>
      </c>
      <c r="AB44">
        <v>1</v>
      </c>
      <c r="AC44">
        <v>0</v>
      </c>
      <c r="AD44">
        <v>1</v>
      </c>
      <c r="AE44">
        <v>1</v>
      </c>
      <c r="AF44">
        <v>1</v>
      </c>
      <c r="AG44">
        <v>1</v>
      </c>
      <c r="AH44">
        <v>1</v>
      </c>
    </row>
    <row r="45" spans="1:34" x14ac:dyDescent="0.25">
      <c r="A45" s="14">
        <v>44733</v>
      </c>
      <c r="B45">
        <v>5</v>
      </c>
      <c r="D45">
        <v>1</v>
      </c>
      <c r="F45">
        <v>1</v>
      </c>
      <c r="H45">
        <v>1</v>
      </c>
      <c r="J45">
        <v>1</v>
      </c>
      <c r="L45">
        <v>0</v>
      </c>
      <c r="N45">
        <v>1</v>
      </c>
      <c r="P45">
        <v>1</v>
      </c>
      <c r="R45">
        <v>1</v>
      </c>
      <c r="T45">
        <v>1</v>
      </c>
      <c r="V45">
        <v>1</v>
      </c>
      <c r="X45">
        <v>5</v>
      </c>
      <c r="Y45">
        <v>1</v>
      </c>
      <c r="Z45">
        <v>1</v>
      </c>
      <c r="AA45">
        <v>1</v>
      </c>
      <c r="AB45">
        <v>1</v>
      </c>
      <c r="AC45">
        <v>0</v>
      </c>
      <c r="AD45">
        <v>1</v>
      </c>
      <c r="AE45">
        <v>1</v>
      </c>
      <c r="AF45">
        <v>1</v>
      </c>
      <c r="AG45">
        <v>1</v>
      </c>
      <c r="AH45">
        <v>1</v>
      </c>
    </row>
    <row r="46" spans="1:34" x14ac:dyDescent="0.25">
      <c r="A46" s="14">
        <v>44736</v>
      </c>
      <c r="B46">
        <v>8</v>
      </c>
      <c r="D46">
        <v>1</v>
      </c>
      <c r="F46">
        <v>1</v>
      </c>
      <c r="H46">
        <v>1</v>
      </c>
      <c r="J46">
        <v>1</v>
      </c>
      <c r="L46">
        <v>0</v>
      </c>
      <c r="N46">
        <v>1</v>
      </c>
      <c r="P46">
        <v>1</v>
      </c>
      <c r="R46">
        <v>1</v>
      </c>
      <c r="T46">
        <v>1</v>
      </c>
      <c r="V46">
        <v>1</v>
      </c>
      <c r="X46">
        <v>8</v>
      </c>
      <c r="Y46">
        <v>1</v>
      </c>
      <c r="Z46">
        <v>1</v>
      </c>
      <c r="AA46">
        <v>1</v>
      </c>
      <c r="AB46">
        <v>1</v>
      </c>
      <c r="AC46">
        <v>0</v>
      </c>
      <c r="AD46">
        <v>1</v>
      </c>
      <c r="AE46">
        <v>1</v>
      </c>
      <c r="AF46">
        <v>1</v>
      </c>
      <c r="AG46">
        <v>1</v>
      </c>
      <c r="AH46">
        <v>1</v>
      </c>
    </row>
    <row r="47" spans="1:34" x14ac:dyDescent="0.25">
      <c r="A47" s="14">
        <v>44737</v>
      </c>
      <c r="B47">
        <v>18</v>
      </c>
      <c r="D47">
        <v>2</v>
      </c>
      <c r="F47">
        <v>2</v>
      </c>
      <c r="H47">
        <v>2</v>
      </c>
      <c r="J47">
        <v>2</v>
      </c>
      <c r="L47">
        <v>0</v>
      </c>
      <c r="N47">
        <v>2</v>
      </c>
      <c r="P47">
        <v>2</v>
      </c>
      <c r="R47">
        <v>2</v>
      </c>
      <c r="T47">
        <v>2</v>
      </c>
      <c r="V47">
        <v>2</v>
      </c>
      <c r="X47">
        <v>18</v>
      </c>
      <c r="Y47">
        <v>2</v>
      </c>
      <c r="Z47">
        <v>2</v>
      </c>
      <c r="AA47">
        <v>2</v>
      </c>
      <c r="AB47">
        <v>2</v>
      </c>
      <c r="AC47">
        <v>0</v>
      </c>
      <c r="AD47">
        <v>2</v>
      </c>
      <c r="AE47">
        <v>2</v>
      </c>
      <c r="AF47">
        <v>2</v>
      </c>
      <c r="AG47">
        <v>2</v>
      </c>
      <c r="AH47">
        <v>2</v>
      </c>
    </row>
    <row r="48" spans="1:34" x14ac:dyDescent="0.25">
      <c r="A48" s="14">
        <v>44738</v>
      </c>
      <c r="B48">
        <v>20</v>
      </c>
      <c r="C48">
        <v>20</v>
      </c>
      <c r="D48">
        <v>2</v>
      </c>
      <c r="E48">
        <v>2</v>
      </c>
      <c r="F48">
        <v>2</v>
      </c>
      <c r="G48">
        <v>2</v>
      </c>
      <c r="H48">
        <v>2</v>
      </c>
      <c r="I48">
        <v>2</v>
      </c>
      <c r="J48">
        <v>2</v>
      </c>
      <c r="K48">
        <v>2</v>
      </c>
      <c r="L48">
        <v>0</v>
      </c>
      <c r="M48">
        <v>0</v>
      </c>
      <c r="N48">
        <v>2</v>
      </c>
      <c r="O48">
        <v>2</v>
      </c>
      <c r="P48">
        <v>2</v>
      </c>
      <c r="Q48">
        <v>2</v>
      </c>
      <c r="R48">
        <v>2</v>
      </c>
      <c r="S48">
        <v>2</v>
      </c>
      <c r="T48">
        <v>2</v>
      </c>
      <c r="U48">
        <v>2</v>
      </c>
      <c r="V48">
        <v>2</v>
      </c>
      <c r="W48">
        <v>2</v>
      </c>
      <c r="X48">
        <v>40</v>
      </c>
      <c r="Y48">
        <v>4</v>
      </c>
      <c r="Z48">
        <v>4</v>
      </c>
      <c r="AA48">
        <v>4</v>
      </c>
      <c r="AB48">
        <v>4</v>
      </c>
      <c r="AC48">
        <v>0</v>
      </c>
      <c r="AD48">
        <v>4</v>
      </c>
      <c r="AE48">
        <v>4</v>
      </c>
      <c r="AF48">
        <v>4</v>
      </c>
      <c r="AG48">
        <v>4</v>
      </c>
      <c r="AH48">
        <v>4</v>
      </c>
    </row>
    <row r="49" spans="1:34" x14ac:dyDescent="0.25">
      <c r="A49" s="14">
        <v>44739</v>
      </c>
      <c r="B49">
        <v>33</v>
      </c>
      <c r="D49">
        <v>3</v>
      </c>
      <c r="F49">
        <v>3</v>
      </c>
      <c r="H49">
        <v>3</v>
      </c>
      <c r="J49">
        <v>3</v>
      </c>
      <c r="L49">
        <v>0</v>
      </c>
      <c r="N49">
        <v>3</v>
      </c>
      <c r="P49">
        <v>3</v>
      </c>
      <c r="R49">
        <v>3</v>
      </c>
      <c r="T49">
        <v>3</v>
      </c>
      <c r="V49">
        <v>3</v>
      </c>
      <c r="X49">
        <v>33</v>
      </c>
      <c r="Y49">
        <v>3</v>
      </c>
      <c r="Z49">
        <v>3</v>
      </c>
      <c r="AA49">
        <v>3</v>
      </c>
      <c r="AB49">
        <v>3</v>
      </c>
      <c r="AC49">
        <v>0</v>
      </c>
      <c r="AD49">
        <v>3</v>
      </c>
      <c r="AE49">
        <v>3</v>
      </c>
      <c r="AF49">
        <v>3</v>
      </c>
      <c r="AG49">
        <v>3</v>
      </c>
      <c r="AH49">
        <v>3</v>
      </c>
    </row>
    <row r="50" spans="1:34" x14ac:dyDescent="0.25">
      <c r="A50" s="14">
        <v>44742</v>
      </c>
      <c r="B50">
        <v>56</v>
      </c>
      <c r="D50">
        <v>4</v>
      </c>
      <c r="F50">
        <v>4</v>
      </c>
      <c r="H50">
        <v>4</v>
      </c>
      <c r="J50">
        <v>4</v>
      </c>
      <c r="L50">
        <v>0</v>
      </c>
      <c r="N50">
        <v>4</v>
      </c>
      <c r="P50">
        <v>4</v>
      </c>
      <c r="R50">
        <v>4</v>
      </c>
      <c r="T50">
        <v>4</v>
      </c>
      <c r="V50">
        <v>4</v>
      </c>
      <c r="X50">
        <v>56</v>
      </c>
      <c r="Y50">
        <v>4</v>
      </c>
      <c r="Z50">
        <v>4</v>
      </c>
      <c r="AA50">
        <v>4</v>
      </c>
      <c r="AB50">
        <v>4</v>
      </c>
      <c r="AC50">
        <v>0</v>
      </c>
      <c r="AD50">
        <v>4</v>
      </c>
      <c r="AE50">
        <v>4</v>
      </c>
      <c r="AF50">
        <v>4</v>
      </c>
      <c r="AG50">
        <v>4</v>
      </c>
      <c r="AH50">
        <v>4</v>
      </c>
    </row>
    <row r="51" spans="1:34" x14ac:dyDescent="0.25">
      <c r="A51" s="11" t="s">
        <v>124</v>
      </c>
      <c r="B51">
        <v>188</v>
      </c>
      <c r="D51">
        <v>10</v>
      </c>
      <c r="F51">
        <v>10</v>
      </c>
      <c r="H51">
        <v>10</v>
      </c>
      <c r="J51">
        <v>10</v>
      </c>
      <c r="L51">
        <v>0</v>
      </c>
      <c r="N51">
        <v>10</v>
      </c>
      <c r="P51">
        <v>10</v>
      </c>
      <c r="R51">
        <v>10</v>
      </c>
      <c r="T51">
        <v>10</v>
      </c>
      <c r="V51">
        <v>10</v>
      </c>
      <c r="X51">
        <v>188</v>
      </c>
      <c r="Y51">
        <v>10</v>
      </c>
      <c r="Z51">
        <v>10</v>
      </c>
      <c r="AA51">
        <v>10</v>
      </c>
      <c r="AB51">
        <v>10</v>
      </c>
      <c r="AC51">
        <v>0</v>
      </c>
      <c r="AD51">
        <v>10</v>
      </c>
      <c r="AE51">
        <v>10</v>
      </c>
      <c r="AF51">
        <v>10</v>
      </c>
      <c r="AG51">
        <v>10</v>
      </c>
      <c r="AH51">
        <v>10</v>
      </c>
    </row>
    <row r="52" spans="1:34" ht="15.75" thickBot="1" x14ac:dyDescent="0.3">
      <c r="A52" s="11" t="s">
        <v>105</v>
      </c>
      <c r="B52">
        <v>346</v>
      </c>
      <c r="C52">
        <v>20</v>
      </c>
      <c r="D52">
        <v>29</v>
      </c>
      <c r="E52">
        <v>2</v>
      </c>
      <c r="F52">
        <v>29</v>
      </c>
      <c r="G52">
        <v>2</v>
      </c>
      <c r="H52">
        <v>29</v>
      </c>
      <c r="I52">
        <v>2</v>
      </c>
      <c r="J52">
        <v>29</v>
      </c>
      <c r="K52">
        <v>2</v>
      </c>
      <c r="L52">
        <v>0</v>
      </c>
      <c r="M52">
        <v>0</v>
      </c>
      <c r="N52">
        <v>29</v>
      </c>
      <c r="O52">
        <v>2</v>
      </c>
      <c r="P52">
        <v>29</v>
      </c>
      <c r="Q52">
        <v>2</v>
      </c>
      <c r="R52">
        <v>29</v>
      </c>
      <c r="S52">
        <v>2</v>
      </c>
      <c r="T52">
        <v>29</v>
      </c>
      <c r="U52">
        <v>2</v>
      </c>
      <c r="V52">
        <v>29</v>
      </c>
      <c r="W52">
        <v>2</v>
      </c>
      <c r="X52">
        <v>366</v>
      </c>
      <c r="Y52">
        <v>31</v>
      </c>
      <c r="Z52">
        <v>31</v>
      </c>
      <c r="AA52">
        <v>31</v>
      </c>
      <c r="AB52">
        <v>31</v>
      </c>
      <c r="AC52">
        <v>0</v>
      </c>
      <c r="AD52">
        <v>31</v>
      </c>
      <c r="AE52">
        <v>31</v>
      </c>
      <c r="AF52">
        <v>31</v>
      </c>
      <c r="AG52">
        <v>31</v>
      </c>
      <c r="AH52">
        <v>31</v>
      </c>
    </row>
    <row r="53" spans="1:34" ht="15.75" thickTop="1" x14ac:dyDescent="0.25"/>
    <row r="59" spans="1:34" ht="15.75" thickBot="1" x14ac:dyDescent="0.3"/>
    <row r="60" spans="1:34" ht="15.75" thickTop="1" x14ac:dyDescent="0.25"/>
    <row r="66" spans="1:1" ht="15.75" thickBot="1" x14ac:dyDescent="0.3"/>
    <row r="67" spans="1:1" ht="15.75" thickTop="1" x14ac:dyDescent="0.25"/>
    <row r="69" spans="1:1" x14ac:dyDescent="0.25"/>
  </sheetData>
  <pageMargins left="0.7" right="0.7" top="0.75" bottom="0.75" header="0.3" footer="0.3"/>
  <pageSetup orientation="portrait" r:id="rId2"/>
  <legacy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B41B9-88FB-4921-96A4-8DB7A5A1BBC4}">
  <dimension ref="A1"/>
  <sheetViews>
    <sheetView workbookViewId="0"/>
  </sheetViews>
  <sheetFormatPr defaultRowHeight="15" x14ac:dyDescent="0.2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2C54C-1C25-4DE1-BB78-B8933225B7EE}">
  <dimension ref="A1:FH27"/>
  <sheetViews>
    <sheetView zoomScale="55" zoomScaleNormal="55" workbookViewId="0">
      <selection sqref="A1:DA2"/>
    </sheetView>
  </sheetViews>
  <sheetFormatPr defaultRowHeight="15" x14ac:dyDescent="0.25"/>
  <cols>
    <col min="1" max="1" width="20.7109375" bestFit="1" customWidth="1"/>
    <col min="2" max="2" width="23.7109375" bestFit="1" customWidth="1"/>
    <col min="3" max="3" width="20.42578125" bestFit="1" customWidth="1"/>
    <col min="4" max="4" width="28.140625" bestFit="1" customWidth="1"/>
    <col min="5" max="5" width="21.42578125" bestFit="1" customWidth="1"/>
    <col min="6" max="6" width="25.85546875" bestFit="1" customWidth="1"/>
    <col min="7" max="7" width="24.5703125" bestFit="1" customWidth="1"/>
    <col min="8" max="8" width="23" bestFit="1" customWidth="1"/>
    <col min="9" max="9" width="20.140625" bestFit="1" customWidth="1"/>
    <col min="10" max="10" width="30.5703125" bestFit="1" customWidth="1"/>
    <col min="11" max="11" width="43.28515625" bestFit="1" customWidth="1"/>
    <col min="12" max="12" width="19.5703125" bestFit="1" customWidth="1"/>
    <col min="13" max="13" width="14.140625" bestFit="1" customWidth="1"/>
    <col min="14" max="14" width="11.5703125" bestFit="1" customWidth="1"/>
    <col min="15" max="15" width="36.7109375" bestFit="1" customWidth="1"/>
    <col min="16" max="16" width="22.7109375" bestFit="1" customWidth="1"/>
    <col min="17" max="17" width="81.140625" bestFit="1" customWidth="1"/>
    <col min="18" max="18" width="21.140625" bestFit="1" customWidth="1"/>
    <col min="19" max="19" width="64.28515625" bestFit="1" customWidth="1"/>
    <col min="20" max="20" width="23.5703125" bestFit="1" customWidth="1"/>
    <col min="21" max="21" width="32.28515625" bestFit="1" customWidth="1"/>
    <col min="22" max="22" width="22" bestFit="1" customWidth="1"/>
    <col min="23" max="23" width="34.140625" bestFit="1" customWidth="1"/>
    <col min="24" max="24" width="33.140625" bestFit="1" customWidth="1"/>
    <col min="25" max="25" width="26.140625" bestFit="1" customWidth="1"/>
    <col min="26" max="26" width="26.5703125" bestFit="1" customWidth="1"/>
    <col min="27" max="27" width="30.5703125" bestFit="1" customWidth="1"/>
    <col min="28" max="28" width="37.5703125" bestFit="1" customWidth="1"/>
    <col min="29" max="29" width="12.85546875" bestFit="1" customWidth="1"/>
    <col min="30" max="30" width="28" bestFit="1" customWidth="1"/>
    <col min="31" max="31" width="20.42578125" bestFit="1" customWidth="1"/>
    <col min="32" max="32" width="44" bestFit="1" customWidth="1"/>
    <col min="33" max="33" width="48.140625" bestFit="1" customWidth="1"/>
    <col min="34" max="34" width="14.7109375" bestFit="1" customWidth="1"/>
    <col min="35" max="35" width="16" bestFit="1" customWidth="1"/>
    <col min="36" max="36" width="38.85546875" bestFit="1" customWidth="1"/>
    <col min="37" max="37" width="35.7109375" bestFit="1" customWidth="1"/>
    <col min="38" max="38" width="81.140625" bestFit="1" customWidth="1"/>
    <col min="39" max="39" width="32.140625" bestFit="1" customWidth="1"/>
    <col min="40" max="40" width="33.42578125" bestFit="1" customWidth="1"/>
    <col min="41" max="41" width="22.7109375" bestFit="1" customWidth="1"/>
    <col min="42" max="42" width="16" bestFit="1" customWidth="1"/>
    <col min="43" max="43" width="42.7109375" bestFit="1" customWidth="1"/>
    <col min="44" max="44" width="22" bestFit="1" customWidth="1"/>
    <col min="45" max="45" width="28.140625" bestFit="1" customWidth="1"/>
    <col min="46" max="46" width="29" bestFit="1" customWidth="1"/>
    <col min="47" max="47" width="27.42578125" bestFit="1" customWidth="1"/>
    <col min="48" max="48" width="19.42578125" bestFit="1" customWidth="1"/>
    <col min="49" max="49" width="34.42578125" bestFit="1" customWidth="1"/>
    <col min="50" max="50" width="33.7109375" bestFit="1" customWidth="1"/>
    <col min="51" max="51" width="12.140625" bestFit="1" customWidth="1"/>
    <col min="52" max="52" width="28.42578125" bestFit="1" customWidth="1"/>
    <col min="53" max="53" width="24.5703125" bestFit="1" customWidth="1"/>
    <col min="54" max="54" width="18.85546875" bestFit="1" customWidth="1"/>
    <col min="55" max="55" width="50" bestFit="1" customWidth="1"/>
    <col min="56" max="56" width="81.140625" bestFit="1" customWidth="1"/>
    <col min="57" max="57" width="23.5703125" bestFit="1" customWidth="1"/>
    <col min="58" max="58" width="25.5703125" bestFit="1" customWidth="1"/>
    <col min="59" max="59" width="23.5703125" bestFit="1" customWidth="1"/>
    <col min="60" max="60" width="33.42578125" bestFit="1" customWidth="1"/>
    <col min="61" max="61" width="28.7109375" bestFit="1" customWidth="1"/>
    <col min="62" max="62" width="28" bestFit="1" customWidth="1"/>
    <col min="63" max="63" width="46.85546875" bestFit="1" customWidth="1"/>
    <col min="64" max="64" width="29.7109375" bestFit="1" customWidth="1"/>
    <col min="65" max="65" width="81.140625" bestFit="1" customWidth="1"/>
    <col min="66" max="66" width="34.140625" bestFit="1" customWidth="1"/>
    <col min="67" max="67" width="63" bestFit="1" customWidth="1"/>
    <col min="68" max="68" width="55.140625" bestFit="1" customWidth="1"/>
    <col min="69" max="69" width="31.28515625" bestFit="1" customWidth="1"/>
    <col min="70" max="70" width="38.85546875" bestFit="1" customWidth="1"/>
    <col min="71" max="71" width="29" bestFit="1" customWidth="1"/>
    <col min="72" max="72" width="16" bestFit="1" customWidth="1"/>
    <col min="73" max="73" width="35" bestFit="1" customWidth="1"/>
    <col min="74" max="74" width="81.140625" bestFit="1" customWidth="1"/>
    <col min="75" max="75" width="62" bestFit="1" customWidth="1"/>
    <col min="76" max="76" width="34.140625" bestFit="1" customWidth="1"/>
    <col min="77" max="77" width="31.28515625" bestFit="1" customWidth="1"/>
    <col min="78" max="78" width="30.5703125" bestFit="1" customWidth="1"/>
    <col min="79" max="79" width="42.7109375" bestFit="1" customWidth="1"/>
    <col min="80" max="80" width="25.85546875" bestFit="1" customWidth="1"/>
    <col min="81" max="81" width="28" bestFit="1" customWidth="1"/>
    <col min="82" max="82" width="21.140625" bestFit="1" customWidth="1"/>
    <col min="83" max="83" width="67.140625" bestFit="1" customWidth="1"/>
    <col min="84" max="84" width="81.140625" bestFit="1" customWidth="1"/>
    <col min="85" max="85" width="33.85546875" bestFit="1" customWidth="1"/>
    <col min="86" max="86" width="81.140625" bestFit="1" customWidth="1"/>
    <col min="87" max="87" width="27.7109375" bestFit="1" customWidth="1"/>
    <col min="88" max="88" width="43.28515625" bestFit="1" customWidth="1"/>
    <col min="89" max="89" width="29" bestFit="1" customWidth="1"/>
    <col min="90" max="90" width="20.42578125" bestFit="1" customWidth="1"/>
    <col min="91" max="91" width="33.85546875" bestFit="1" customWidth="1"/>
    <col min="92" max="92" width="62" bestFit="1" customWidth="1"/>
    <col min="93" max="93" width="81.140625" bestFit="1" customWidth="1"/>
    <col min="94" max="94" width="33.42578125" bestFit="1" customWidth="1"/>
    <col min="95" max="95" width="29.42578125" bestFit="1" customWidth="1"/>
    <col min="96" max="96" width="35" bestFit="1" customWidth="1"/>
    <col min="97" max="97" width="35.140625" bestFit="1" customWidth="1"/>
    <col min="98" max="98" width="45.140625" bestFit="1" customWidth="1"/>
    <col min="99" max="99" width="24.5703125" customWidth="1"/>
    <col min="100" max="100" width="42.7109375" bestFit="1" customWidth="1"/>
    <col min="101" max="101" width="18.85546875" bestFit="1" customWidth="1"/>
    <col min="102" max="102" width="30" bestFit="1" customWidth="1"/>
    <col min="103" max="103" width="42.42578125" bestFit="1" customWidth="1"/>
    <col min="104" max="104" width="28" bestFit="1" customWidth="1"/>
    <col min="105" max="105" width="20.42578125" bestFit="1" customWidth="1"/>
    <col min="106" max="106" width="18.85546875" bestFit="1" customWidth="1"/>
    <col min="107" max="107" width="39.5703125" bestFit="1" customWidth="1"/>
    <col min="108" max="108" width="81.140625" bestFit="1" customWidth="1"/>
    <col min="109" max="109" width="23.5703125" bestFit="1" customWidth="1"/>
    <col min="110" max="110" width="25.5703125" bestFit="1" customWidth="1"/>
    <col min="111" max="111" width="13.42578125" bestFit="1" customWidth="1"/>
    <col min="112" max="112" width="33.42578125" bestFit="1" customWidth="1"/>
    <col min="113" max="113" width="28.7109375" bestFit="1" customWidth="1"/>
    <col min="114" max="114" width="28" bestFit="1" customWidth="1"/>
    <col min="115" max="115" width="46.85546875" bestFit="1" customWidth="1"/>
    <col min="116" max="116" width="29.7109375" bestFit="1" customWidth="1"/>
    <col min="117" max="117" width="81.140625" bestFit="1" customWidth="1"/>
    <col min="118" max="118" width="34.140625" bestFit="1" customWidth="1"/>
    <col min="119" max="119" width="63" bestFit="1" customWidth="1"/>
    <col min="120" max="120" width="44.85546875" bestFit="1" customWidth="1"/>
    <col min="121" max="121" width="21.7109375" bestFit="1" customWidth="1"/>
    <col min="122" max="122" width="38.85546875" bestFit="1" customWidth="1"/>
    <col min="123" max="123" width="29" bestFit="1" customWidth="1"/>
    <col min="124" max="124" width="16" bestFit="1" customWidth="1"/>
    <col min="125" max="125" width="35" bestFit="1" customWidth="1"/>
    <col min="126" max="126" width="81.140625" bestFit="1" customWidth="1"/>
    <col min="127" max="127" width="62" bestFit="1" customWidth="1"/>
    <col min="128" max="128" width="26.5703125" bestFit="1" customWidth="1"/>
    <col min="129" max="129" width="20.85546875" customWidth="1"/>
    <col min="130" max="130" width="23.28515625" bestFit="1" customWidth="1"/>
    <col min="131" max="131" width="32.28515625" bestFit="1" customWidth="1"/>
    <col min="132" max="132" width="25.85546875" bestFit="1" customWidth="1"/>
    <col min="133" max="133" width="28" bestFit="1" customWidth="1"/>
    <col min="134" max="134" width="21.140625" bestFit="1" customWidth="1"/>
    <col min="135" max="135" width="67.140625" bestFit="1" customWidth="1"/>
    <col min="136" max="136" width="81.140625" bestFit="1" customWidth="1"/>
    <col min="137" max="137" width="19.5703125" bestFit="1" customWidth="1"/>
    <col min="138" max="138" width="81.140625" bestFit="1" customWidth="1"/>
    <col min="139" max="139" width="17.28515625" bestFit="1" customWidth="1"/>
    <col min="140" max="140" width="43.28515625" bestFit="1" customWidth="1"/>
    <col min="141" max="141" width="29" bestFit="1" customWidth="1"/>
    <col min="142" max="142" width="20.42578125" bestFit="1" customWidth="1"/>
    <col min="143" max="143" width="33.85546875" bestFit="1" customWidth="1"/>
    <col min="144" max="144" width="62" bestFit="1" customWidth="1"/>
    <col min="145" max="145" width="81.140625" bestFit="1" customWidth="1"/>
    <col min="146" max="146" width="23" bestFit="1" customWidth="1"/>
    <col min="147" max="147" width="29.42578125" bestFit="1" customWidth="1"/>
    <col min="148" max="148" width="35" bestFit="1" customWidth="1"/>
    <col min="149" max="149" width="35.140625" bestFit="1" customWidth="1"/>
    <col min="150" max="150" width="30.5703125" bestFit="1" customWidth="1"/>
    <col min="151" max="151" width="24.5703125" bestFit="1" customWidth="1"/>
    <col min="152" max="152" width="28.42578125" bestFit="1" customWidth="1"/>
    <col min="153" max="153" width="18.85546875" bestFit="1" customWidth="1"/>
    <col min="154" max="154" width="30" bestFit="1" customWidth="1"/>
    <col min="155" max="155" width="42.42578125" bestFit="1" customWidth="1"/>
    <col min="156" max="156" width="28" bestFit="1" customWidth="1"/>
    <col min="157" max="157" width="20.42578125" bestFit="1" customWidth="1"/>
    <col min="158" max="158" width="23.7109375" bestFit="1" customWidth="1"/>
    <col min="159" max="159" width="13.140625" bestFit="1" customWidth="1"/>
    <col min="160" max="162" width="81.140625" style="28" bestFit="1" customWidth="1"/>
    <col min="163" max="163" width="9.42578125" style="28" bestFit="1" customWidth="1"/>
    <col min="164" max="164" width="182.140625" style="6" customWidth="1"/>
  </cols>
  <sheetData>
    <row r="1" spans="1:164" x14ac:dyDescent="0.25">
      <c r="A1" t="s">
        <v>1297</v>
      </c>
      <c r="B1" t="s">
        <v>1298</v>
      </c>
      <c r="C1" t="s">
        <v>0</v>
      </c>
      <c r="D1" t="s">
        <v>1439</v>
      </c>
      <c r="E1" t="s">
        <v>2</v>
      </c>
      <c r="F1" t="s">
        <v>1299</v>
      </c>
      <c r="G1" t="s">
        <v>1440</v>
      </c>
      <c r="H1" t="s">
        <v>1300</v>
      </c>
      <c r="I1" t="s">
        <v>1301</v>
      </c>
      <c r="J1" t="s">
        <v>1441</v>
      </c>
      <c r="K1" t="s">
        <v>1442</v>
      </c>
      <c r="L1" t="s">
        <v>109</v>
      </c>
      <c r="M1" t="s">
        <v>1304</v>
      </c>
      <c r="N1" t="s">
        <v>6</v>
      </c>
      <c r="O1" t="s">
        <v>1443</v>
      </c>
      <c r="P1" t="s">
        <v>1306</v>
      </c>
      <c r="Q1" t="s">
        <v>1444</v>
      </c>
      <c r="R1" t="s">
        <v>1307</v>
      </c>
      <c r="S1" t="s">
        <v>1445</v>
      </c>
      <c r="T1" t="s">
        <v>1446</v>
      </c>
      <c r="U1" t="s">
        <v>1447</v>
      </c>
      <c r="V1" t="s">
        <v>1309</v>
      </c>
      <c r="W1" t="s">
        <v>1448</v>
      </c>
      <c r="X1" t="s">
        <v>1449</v>
      </c>
      <c r="Y1" t="s">
        <v>1312</v>
      </c>
      <c r="Z1" t="s">
        <v>1450</v>
      </c>
      <c r="AA1" t="s">
        <v>1451</v>
      </c>
      <c r="AB1" t="s">
        <v>1314</v>
      </c>
      <c r="AC1" t="s">
        <v>1315</v>
      </c>
      <c r="AD1" t="s">
        <v>1452</v>
      </c>
      <c r="AE1" t="s">
        <v>1317</v>
      </c>
      <c r="AF1" t="s">
        <v>1453</v>
      </c>
      <c r="AG1" t="s">
        <v>1454</v>
      </c>
      <c r="AH1" t="s">
        <v>1320</v>
      </c>
      <c r="AI1" t="s">
        <v>111</v>
      </c>
      <c r="AJ1" t="s">
        <v>1455</v>
      </c>
      <c r="AK1" t="s">
        <v>1456</v>
      </c>
      <c r="AL1" t="s">
        <v>1457</v>
      </c>
      <c r="AM1" t="s">
        <v>1458</v>
      </c>
      <c r="AN1" t="s">
        <v>1459</v>
      </c>
      <c r="AO1" t="s">
        <v>1460</v>
      </c>
      <c r="AP1" t="s">
        <v>20</v>
      </c>
      <c r="AQ1" t="s">
        <v>1326</v>
      </c>
      <c r="AR1" t="s">
        <v>1461</v>
      </c>
      <c r="AS1" t="s">
        <v>1462</v>
      </c>
      <c r="AT1" t="s">
        <v>1463</v>
      </c>
      <c r="AU1" t="s">
        <v>1464</v>
      </c>
      <c r="AV1" t="s">
        <v>1331</v>
      </c>
      <c r="AW1" t="s">
        <v>1332</v>
      </c>
      <c r="AX1" t="s">
        <v>1333</v>
      </c>
      <c r="AY1" t="s">
        <v>3</v>
      </c>
      <c r="AZ1" t="s">
        <v>1465</v>
      </c>
      <c r="BA1" t="s">
        <v>1334</v>
      </c>
      <c r="BB1" t="s">
        <v>1335</v>
      </c>
      <c r="BC1" t="s">
        <v>1466</v>
      </c>
      <c r="BD1" t="s">
        <v>1467</v>
      </c>
      <c r="BE1" t="s">
        <v>7</v>
      </c>
      <c r="BF1" t="s">
        <v>1338</v>
      </c>
      <c r="BG1" t="s">
        <v>1468</v>
      </c>
      <c r="BH1" t="s">
        <v>1469</v>
      </c>
      <c r="BI1" t="s">
        <v>1339</v>
      </c>
      <c r="BJ1" t="s">
        <v>1470</v>
      </c>
      <c r="BK1" t="s">
        <v>1471</v>
      </c>
      <c r="BL1" t="s">
        <v>12</v>
      </c>
      <c r="BM1" t="s">
        <v>1472</v>
      </c>
      <c r="BN1" t="s">
        <v>14</v>
      </c>
      <c r="BO1" t="s">
        <v>1473</v>
      </c>
      <c r="BP1" t="s">
        <v>1474</v>
      </c>
      <c r="BQ1" t="s">
        <v>1475</v>
      </c>
      <c r="BR1" t="s">
        <v>1345</v>
      </c>
      <c r="BS1" t="s">
        <v>16</v>
      </c>
      <c r="BT1" t="s">
        <v>1346</v>
      </c>
      <c r="BU1" t="s">
        <v>1347</v>
      </c>
      <c r="BV1" t="s">
        <v>1476</v>
      </c>
      <c r="BW1" t="s">
        <v>1477</v>
      </c>
      <c r="BX1" t="s">
        <v>1478</v>
      </c>
      <c r="BY1" t="s">
        <v>1479</v>
      </c>
      <c r="BZ1" t="s">
        <v>1480</v>
      </c>
      <c r="CA1" t="s">
        <v>1481</v>
      </c>
      <c r="CB1" t="s">
        <v>1353</v>
      </c>
      <c r="CC1" t="s">
        <v>1482</v>
      </c>
      <c r="CD1" t="s">
        <v>1355</v>
      </c>
      <c r="CE1" t="s">
        <v>1483</v>
      </c>
      <c r="CF1" t="s">
        <v>1484</v>
      </c>
      <c r="CG1" t="s">
        <v>1485</v>
      </c>
      <c r="CH1" t="s">
        <v>1486</v>
      </c>
      <c r="CI1" t="s">
        <v>1487</v>
      </c>
      <c r="CJ1" t="s">
        <v>1358</v>
      </c>
      <c r="CK1" t="s">
        <v>22</v>
      </c>
      <c r="CL1" t="s">
        <v>1359</v>
      </c>
      <c r="CM1" t="s">
        <v>24</v>
      </c>
      <c r="CN1" t="s">
        <v>1360</v>
      </c>
      <c r="CO1" t="s">
        <v>1361</v>
      </c>
      <c r="CP1" t="s">
        <v>1488</v>
      </c>
      <c r="CQ1" t="s">
        <v>1362</v>
      </c>
      <c r="CR1" t="s">
        <v>1363</v>
      </c>
      <c r="CS1" t="s">
        <v>1364</v>
      </c>
      <c r="CT1" t="s">
        <v>1489</v>
      </c>
      <c r="CU1" t="s">
        <v>1366</v>
      </c>
      <c r="CV1" t="s">
        <v>1490</v>
      </c>
      <c r="CW1" t="s">
        <v>1368</v>
      </c>
      <c r="CX1" t="s">
        <v>1369</v>
      </c>
      <c r="CY1" t="s">
        <v>1370</v>
      </c>
      <c r="CZ1" t="s">
        <v>1371</v>
      </c>
      <c r="DA1" t="s">
        <v>1372</v>
      </c>
      <c r="FD1"/>
      <c r="FE1"/>
      <c r="FF1"/>
      <c r="FG1"/>
      <c r="FH1"/>
    </row>
    <row r="2" spans="1:164" x14ac:dyDescent="0.25">
      <c r="A2" s="26" t="s">
        <v>1296</v>
      </c>
      <c r="B2">
        <v>76502</v>
      </c>
      <c r="C2" t="s">
        <v>51</v>
      </c>
      <c r="D2" t="s">
        <v>27</v>
      </c>
      <c r="E2" t="s">
        <v>28</v>
      </c>
      <c r="F2" t="s">
        <v>45</v>
      </c>
      <c r="G2" t="s">
        <v>30</v>
      </c>
      <c r="H2" t="s">
        <v>1373</v>
      </c>
      <c r="I2" t="s">
        <v>1374</v>
      </c>
      <c r="J2" t="s">
        <v>1375</v>
      </c>
      <c r="K2" t="s">
        <v>712</v>
      </c>
      <c r="L2" t="s">
        <v>1376</v>
      </c>
      <c r="M2" t="s">
        <v>1377</v>
      </c>
      <c r="N2" t="s">
        <v>32</v>
      </c>
      <c r="O2" t="s">
        <v>82</v>
      </c>
      <c r="P2" t="s">
        <v>45</v>
      </c>
      <c r="Q2" t="s">
        <v>80</v>
      </c>
      <c r="R2" t="s">
        <v>1378</v>
      </c>
      <c r="S2" t="s">
        <v>114</v>
      </c>
      <c r="T2" t="s">
        <v>55</v>
      </c>
      <c r="U2" t="s">
        <v>27</v>
      </c>
      <c r="V2" t="s">
        <v>1379</v>
      </c>
      <c r="W2" t="s">
        <v>81</v>
      </c>
      <c r="X2" t="s">
        <v>1380</v>
      </c>
      <c r="Y2" t="s">
        <v>45</v>
      </c>
      <c r="Z2" t="s">
        <v>1381</v>
      </c>
      <c r="AA2" t="s">
        <v>57</v>
      </c>
      <c r="AB2" t="s">
        <v>43</v>
      </c>
      <c r="AC2" t="s">
        <v>1377</v>
      </c>
      <c r="AD2" t="s">
        <v>47</v>
      </c>
      <c r="AE2" t="s">
        <v>45</v>
      </c>
      <c r="AF2" t="s">
        <v>1382</v>
      </c>
      <c r="AG2" t="s">
        <v>1383</v>
      </c>
      <c r="AH2" t="s">
        <v>45</v>
      </c>
      <c r="AI2" t="s">
        <v>1376</v>
      </c>
      <c r="AJ2" t="s">
        <v>1384</v>
      </c>
      <c r="AK2" t="s">
        <v>30</v>
      </c>
      <c r="AL2" t="s">
        <v>1385</v>
      </c>
      <c r="AM2" t="s">
        <v>30</v>
      </c>
      <c r="AN2" t="s">
        <v>1386</v>
      </c>
      <c r="AO2" t="s">
        <v>82</v>
      </c>
      <c r="AP2" t="s">
        <v>82</v>
      </c>
      <c r="AQ2" t="s">
        <v>43</v>
      </c>
      <c r="AR2" t="s">
        <v>1387</v>
      </c>
      <c r="AS2" t="s">
        <v>30</v>
      </c>
      <c r="AT2" t="s">
        <v>1388</v>
      </c>
      <c r="AU2" t="s">
        <v>1381</v>
      </c>
      <c r="AV2" t="s">
        <v>27</v>
      </c>
      <c r="AW2" t="s">
        <v>46</v>
      </c>
      <c r="AX2" t="s">
        <v>43</v>
      </c>
      <c r="AY2" t="s">
        <v>52</v>
      </c>
      <c r="AZ2" t="s">
        <v>53</v>
      </c>
      <c r="BA2" t="s">
        <v>30</v>
      </c>
      <c r="BB2" t="s">
        <v>1389</v>
      </c>
      <c r="BC2" t="s">
        <v>114</v>
      </c>
      <c r="BD2" t="s">
        <v>1390</v>
      </c>
      <c r="BE2" t="s">
        <v>30</v>
      </c>
      <c r="BF2" t="s">
        <v>1391</v>
      </c>
      <c r="BG2" t="s">
        <v>33</v>
      </c>
      <c r="BH2" t="s">
        <v>78</v>
      </c>
      <c r="BI2" t="s">
        <v>30</v>
      </c>
      <c r="BJ2" t="s">
        <v>1392</v>
      </c>
      <c r="BK2" t="s">
        <v>79</v>
      </c>
      <c r="BL2" t="s">
        <v>1393</v>
      </c>
      <c r="BM2" t="s">
        <v>80</v>
      </c>
      <c r="BN2" t="s">
        <v>81</v>
      </c>
      <c r="BO2" t="s">
        <v>1394</v>
      </c>
      <c r="BP2" t="s">
        <v>114</v>
      </c>
      <c r="BQ2" t="s">
        <v>1395</v>
      </c>
      <c r="BR2" t="s">
        <v>43</v>
      </c>
      <c r="BS2" t="s">
        <v>56</v>
      </c>
      <c r="BT2" t="s">
        <v>1396</v>
      </c>
      <c r="BU2" t="s">
        <v>1397</v>
      </c>
      <c r="BV2" t="s">
        <v>1398</v>
      </c>
      <c r="BW2" t="s">
        <v>58</v>
      </c>
      <c r="BX2" t="s">
        <v>1399</v>
      </c>
      <c r="BY2" t="s">
        <v>47</v>
      </c>
      <c r="BZ2" t="s">
        <v>1387</v>
      </c>
      <c r="CA2" t="s">
        <v>1400</v>
      </c>
      <c r="CB2" t="s">
        <v>1401</v>
      </c>
      <c r="CC2" t="s">
        <v>1392</v>
      </c>
      <c r="CD2" t="s">
        <v>30</v>
      </c>
      <c r="CE2" t="s">
        <v>1402</v>
      </c>
      <c r="CF2" t="s">
        <v>83</v>
      </c>
      <c r="CG2" t="s">
        <v>1403</v>
      </c>
      <c r="CH2" t="s">
        <v>1404</v>
      </c>
      <c r="CI2" t="s">
        <v>47</v>
      </c>
      <c r="CJ2" t="s">
        <v>1405</v>
      </c>
      <c r="CK2" t="s">
        <v>56</v>
      </c>
      <c r="CL2" t="s">
        <v>1406</v>
      </c>
      <c r="CM2" t="s">
        <v>46</v>
      </c>
      <c r="CN2" t="s">
        <v>58</v>
      </c>
      <c r="CO2" t="s">
        <v>1407</v>
      </c>
      <c r="CP2" t="s">
        <v>47</v>
      </c>
      <c r="CQ2" t="s">
        <v>43</v>
      </c>
      <c r="CR2" t="s">
        <v>1408</v>
      </c>
      <c r="CS2" t="s">
        <v>7</v>
      </c>
      <c r="CT2" t="s">
        <v>30</v>
      </c>
      <c r="CU2" t="s">
        <v>45</v>
      </c>
      <c r="CV2" t="s">
        <v>45</v>
      </c>
      <c r="CW2" t="s">
        <v>45</v>
      </c>
      <c r="CX2" t="s">
        <v>45</v>
      </c>
      <c r="CY2" t="s">
        <v>45</v>
      </c>
      <c r="CZ2" t="s">
        <v>45</v>
      </c>
      <c r="DA2" t="s">
        <v>45</v>
      </c>
      <c r="FD2"/>
      <c r="FE2"/>
      <c r="FF2"/>
      <c r="FG2"/>
      <c r="FH2"/>
    </row>
    <row r="3" spans="1:164" x14ac:dyDescent="0.25">
      <c r="FH3"/>
    </row>
    <row r="10" spans="1:164" x14ac:dyDescent="0.25">
      <c r="A10" s="29"/>
      <c r="B10" s="30"/>
      <c r="C10" s="31"/>
    </row>
    <row r="11" spans="1:164" x14ac:dyDescent="0.25">
      <c r="A11" s="32"/>
      <c r="B11" s="33"/>
      <c r="C11" s="34"/>
    </row>
    <row r="12" spans="1:164" x14ac:dyDescent="0.25">
      <c r="A12" s="32"/>
      <c r="B12" s="33"/>
      <c r="C12" s="34"/>
    </row>
    <row r="13" spans="1:164" x14ac:dyDescent="0.25">
      <c r="A13" s="32"/>
      <c r="B13" s="33"/>
      <c r="C13" s="34"/>
    </row>
    <row r="14" spans="1:164" x14ac:dyDescent="0.25">
      <c r="A14" s="32"/>
      <c r="B14" s="33"/>
      <c r="C14" s="34"/>
    </row>
    <row r="15" spans="1:164" x14ac:dyDescent="0.25">
      <c r="A15" s="32"/>
      <c r="B15" s="33"/>
      <c r="C15" s="34"/>
    </row>
    <row r="16" spans="1:164" x14ac:dyDescent="0.25">
      <c r="A16" s="32"/>
      <c r="B16" s="33"/>
      <c r="C16" s="34"/>
    </row>
    <row r="17" spans="1:3" x14ac:dyDescent="0.25">
      <c r="A17" s="32"/>
      <c r="B17" s="33"/>
      <c r="C17" s="34"/>
    </row>
    <row r="18" spans="1:3" x14ac:dyDescent="0.25">
      <c r="A18" s="32"/>
      <c r="B18" s="33"/>
      <c r="C18" s="34"/>
    </row>
    <row r="19" spans="1:3" x14ac:dyDescent="0.25">
      <c r="A19" s="32"/>
      <c r="B19" s="33"/>
      <c r="C19" s="34"/>
    </row>
    <row r="20" spans="1:3" x14ac:dyDescent="0.25">
      <c r="A20" s="32"/>
      <c r="B20" s="33"/>
      <c r="C20" s="34"/>
    </row>
    <row r="21" spans="1:3" x14ac:dyDescent="0.25">
      <c r="A21" s="32"/>
      <c r="B21" s="33"/>
      <c r="C21" s="34"/>
    </row>
    <row r="22" spans="1:3" x14ac:dyDescent="0.25">
      <c r="A22" s="32"/>
      <c r="B22" s="33"/>
      <c r="C22" s="34"/>
    </row>
    <row r="23" spans="1:3" x14ac:dyDescent="0.25">
      <c r="A23" s="32"/>
      <c r="B23" s="33"/>
      <c r="C23" s="34"/>
    </row>
    <row r="24" spans="1:3" x14ac:dyDescent="0.25">
      <c r="A24" s="32"/>
      <c r="B24" s="33"/>
      <c r="C24" s="34"/>
    </row>
    <row r="25" spans="1:3" x14ac:dyDescent="0.25">
      <c r="A25" s="32"/>
      <c r="B25" s="33"/>
      <c r="C25" s="34"/>
    </row>
    <row r="26" spans="1:3" x14ac:dyDescent="0.25">
      <c r="A26" s="32"/>
      <c r="B26" s="33"/>
      <c r="C26" s="34"/>
    </row>
    <row r="27" spans="1:3" x14ac:dyDescent="0.25">
      <c r="A27" s="35"/>
      <c r="B27" s="36"/>
      <c r="C27" s="37"/>
    </row>
  </sheetData>
  <phoneticPr fontId="14" type="noConversion"/>
  <pageMargins left="0.7" right="0.7" top="0.75" bottom="0.75" header="0.3" footer="0.3"/>
  <pageSetup orientation="portrait" horizontalDpi="200" verticalDpi="200" r:id="rId2"/>
  <tableParts count="1">
    <tablePart r:id="rId3"/>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357FD-9137-4FCD-A184-FDDC85A7B9E1}">
  <dimension ref="B1:D105"/>
  <sheetViews>
    <sheetView zoomScale="130" zoomScaleNormal="130" workbookViewId="0">
      <selection activeCell="C104" sqref="C104"/>
    </sheetView>
  </sheetViews>
  <sheetFormatPr defaultRowHeight="15" x14ac:dyDescent="0.25"/>
  <cols>
    <col min="2" max="2" width="48" style="47" customWidth="1"/>
    <col min="3" max="3" width="32" style="38" customWidth="1"/>
  </cols>
  <sheetData>
    <row r="1" spans="2:3" x14ac:dyDescent="0.25">
      <c r="B1" s="46" t="s">
        <v>1296</v>
      </c>
      <c r="C1" s="38" t="s">
        <v>1297</v>
      </c>
    </row>
    <row r="2" spans="2:3" x14ac:dyDescent="0.25">
      <c r="B2" s="47">
        <v>76502</v>
      </c>
      <c r="C2" s="38" t="s">
        <v>1298</v>
      </c>
    </row>
    <row r="3" spans="2:3" x14ac:dyDescent="0.25">
      <c r="B3" s="47" t="s">
        <v>43</v>
      </c>
      <c r="C3" s="38" t="s">
        <v>1314</v>
      </c>
    </row>
    <row r="4" spans="2:3" x14ac:dyDescent="0.25">
      <c r="B4" s="47" t="s">
        <v>43</v>
      </c>
      <c r="C4" s="38" t="s">
        <v>1326</v>
      </c>
    </row>
    <row r="5" spans="2:3" x14ac:dyDescent="0.25">
      <c r="B5" s="47" t="s">
        <v>43</v>
      </c>
      <c r="C5" s="38" t="s">
        <v>1333</v>
      </c>
    </row>
    <row r="6" spans="2:3" x14ac:dyDescent="0.25">
      <c r="B6" s="47" t="s">
        <v>43</v>
      </c>
      <c r="C6" s="38" t="s">
        <v>1345</v>
      </c>
    </row>
    <row r="7" spans="2:3" x14ac:dyDescent="0.25">
      <c r="B7" s="47" t="s">
        <v>43</v>
      </c>
      <c r="C7" s="38" t="s">
        <v>1362</v>
      </c>
    </row>
    <row r="8" spans="2:3" x14ac:dyDescent="0.25">
      <c r="B8" s="47" t="s">
        <v>30</v>
      </c>
      <c r="C8" s="38" t="s">
        <v>4</v>
      </c>
    </row>
    <row r="9" spans="2:3" x14ac:dyDescent="0.25">
      <c r="B9" s="47" t="s">
        <v>30</v>
      </c>
      <c r="C9" s="38" t="s">
        <v>1322</v>
      </c>
    </row>
    <row r="10" spans="2:3" x14ac:dyDescent="0.25">
      <c r="B10" s="47" t="s">
        <v>30</v>
      </c>
      <c r="C10" s="38" t="s">
        <v>19</v>
      </c>
    </row>
    <row r="11" spans="2:3" x14ac:dyDescent="0.25">
      <c r="B11" s="47" t="s">
        <v>30</v>
      </c>
      <c r="C11" s="38" t="s">
        <v>1328</v>
      </c>
    </row>
    <row r="12" spans="2:3" x14ac:dyDescent="0.25">
      <c r="B12" s="47" t="s">
        <v>30</v>
      </c>
      <c r="C12" s="38" t="s">
        <v>1334</v>
      </c>
    </row>
    <row r="13" spans="2:3" x14ac:dyDescent="0.25">
      <c r="B13" s="47" t="s">
        <v>30</v>
      </c>
      <c r="C13" s="38" t="s">
        <v>7</v>
      </c>
    </row>
    <row r="14" spans="2:3" x14ac:dyDescent="0.25">
      <c r="B14" s="47" t="s">
        <v>30</v>
      </c>
      <c r="C14" s="38" t="s">
        <v>1339</v>
      </c>
    </row>
    <row r="15" spans="2:3" x14ac:dyDescent="0.25">
      <c r="B15" s="47" t="s">
        <v>30</v>
      </c>
      <c r="C15" s="38" t="s">
        <v>1355</v>
      </c>
    </row>
    <row r="16" spans="2:3" x14ac:dyDescent="0.25">
      <c r="B16" s="47" t="s">
        <v>30</v>
      </c>
      <c r="C16" s="38" t="s">
        <v>1365</v>
      </c>
    </row>
    <row r="17" spans="2:3" x14ac:dyDescent="0.25">
      <c r="B17" s="48" t="s">
        <v>45</v>
      </c>
      <c r="C17" s="39" t="s">
        <v>1299</v>
      </c>
    </row>
    <row r="18" spans="2:3" x14ac:dyDescent="0.25">
      <c r="B18" s="48" t="s">
        <v>45</v>
      </c>
      <c r="C18" s="39" t="s">
        <v>1306</v>
      </c>
    </row>
    <row r="19" spans="2:3" x14ac:dyDescent="0.25">
      <c r="B19" s="48" t="s">
        <v>45</v>
      </c>
      <c r="C19" s="39" t="s">
        <v>1312</v>
      </c>
    </row>
    <row r="20" spans="2:3" x14ac:dyDescent="0.25">
      <c r="B20" s="48" t="s">
        <v>45</v>
      </c>
      <c r="C20" s="39" t="s">
        <v>1317</v>
      </c>
    </row>
    <row r="21" spans="2:3" x14ac:dyDescent="0.25">
      <c r="B21" s="48" t="s">
        <v>45</v>
      </c>
      <c r="C21" s="39" t="s">
        <v>1320</v>
      </c>
    </row>
    <row r="22" spans="2:3" x14ac:dyDescent="0.25">
      <c r="B22" s="47" t="s">
        <v>45</v>
      </c>
      <c r="C22" s="38" t="s">
        <v>1366</v>
      </c>
    </row>
    <row r="23" spans="2:3" x14ac:dyDescent="0.25">
      <c r="B23" s="47" t="s">
        <v>45</v>
      </c>
      <c r="C23" s="38" t="s">
        <v>1367</v>
      </c>
    </row>
    <row r="24" spans="2:3" x14ac:dyDescent="0.25">
      <c r="B24" s="48" t="s">
        <v>45</v>
      </c>
      <c r="C24" s="39" t="s">
        <v>1368</v>
      </c>
    </row>
    <row r="25" spans="2:3" x14ac:dyDescent="0.25">
      <c r="B25" s="48" t="s">
        <v>45</v>
      </c>
      <c r="C25" s="39" t="s">
        <v>1369</v>
      </c>
    </row>
    <row r="26" spans="2:3" x14ac:dyDescent="0.25">
      <c r="B26" s="49" t="s">
        <v>45</v>
      </c>
      <c r="C26" s="40" t="s">
        <v>1370</v>
      </c>
    </row>
    <row r="27" spans="2:3" x14ac:dyDescent="0.25">
      <c r="B27" s="49" t="s">
        <v>45</v>
      </c>
      <c r="C27" s="40" t="s">
        <v>1371</v>
      </c>
    </row>
    <row r="28" spans="2:3" x14ac:dyDescent="0.25">
      <c r="B28" s="48" t="s">
        <v>45</v>
      </c>
      <c r="C28" s="39" t="s">
        <v>1372</v>
      </c>
    </row>
    <row r="29" spans="2:3" ht="310.5" x14ac:dyDescent="0.25">
      <c r="B29" s="50" t="s">
        <v>1390</v>
      </c>
      <c r="C29" s="41" t="s">
        <v>1337</v>
      </c>
    </row>
    <row r="30" spans="2:3" ht="297" x14ac:dyDescent="0.25">
      <c r="B30" s="50" t="s">
        <v>1385</v>
      </c>
      <c r="C30" s="41" t="s">
        <v>1323</v>
      </c>
    </row>
    <row r="31" spans="2:3" x14ac:dyDescent="0.25">
      <c r="B31" s="51" t="s">
        <v>1397</v>
      </c>
      <c r="C31" s="42" t="s">
        <v>1347</v>
      </c>
    </row>
    <row r="32" spans="2:3" x14ac:dyDescent="0.25">
      <c r="B32" s="51" t="s">
        <v>1393</v>
      </c>
      <c r="C32" s="42" t="s">
        <v>12</v>
      </c>
    </row>
    <row r="33" spans="2:3" x14ac:dyDescent="0.25">
      <c r="B33" s="52" t="s">
        <v>81</v>
      </c>
      <c r="C33" s="43" t="s">
        <v>1310</v>
      </c>
    </row>
    <row r="34" spans="2:3" x14ac:dyDescent="0.25">
      <c r="B34" s="51" t="s">
        <v>81</v>
      </c>
      <c r="C34" s="42" t="s">
        <v>14</v>
      </c>
    </row>
    <row r="35" spans="2:3" x14ac:dyDescent="0.25">
      <c r="B35" s="52" t="s">
        <v>1388</v>
      </c>
      <c r="C35" s="43" t="s">
        <v>1329</v>
      </c>
    </row>
    <row r="36" spans="2:3" ht="23.25" x14ac:dyDescent="0.35">
      <c r="B36" s="53" t="s">
        <v>1391</v>
      </c>
      <c r="C36" s="44" t="s">
        <v>1338</v>
      </c>
    </row>
    <row r="37" spans="2:3" x14ac:dyDescent="0.25">
      <c r="B37" s="47" t="s">
        <v>1389</v>
      </c>
      <c r="C37" s="38" t="s">
        <v>1335</v>
      </c>
    </row>
    <row r="38" spans="2:3" x14ac:dyDescent="0.25">
      <c r="B38" s="54" t="s">
        <v>53</v>
      </c>
      <c r="C38" s="45" t="s">
        <v>5</v>
      </c>
    </row>
    <row r="39" spans="2:3" ht="30" x14ac:dyDescent="0.25">
      <c r="B39" s="54" t="s">
        <v>58</v>
      </c>
      <c r="C39" s="45" t="s">
        <v>18</v>
      </c>
    </row>
    <row r="40" spans="2:3" ht="30" x14ac:dyDescent="0.25">
      <c r="B40" s="54" t="s">
        <v>58</v>
      </c>
      <c r="C40" s="45" t="s">
        <v>1360</v>
      </c>
    </row>
    <row r="41" spans="2:3" x14ac:dyDescent="0.25">
      <c r="B41" s="54" t="s">
        <v>57</v>
      </c>
      <c r="C41" s="45" t="s">
        <v>17</v>
      </c>
    </row>
    <row r="42" spans="2:3" ht="34.5" x14ac:dyDescent="0.25">
      <c r="B42" s="47" t="s">
        <v>1398</v>
      </c>
      <c r="C42" s="38" t="s">
        <v>1348</v>
      </c>
    </row>
    <row r="43" spans="2:3" x14ac:dyDescent="0.25">
      <c r="B43" s="54" t="s">
        <v>27</v>
      </c>
      <c r="C43" s="45" t="s">
        <v>1</v>
      </c>
    </row>
    <row r="44" spans="2:3" x14ac:dyDescent="0.25">
      <c r="B44" s="54" t="s">
        <v>27</v>
      </c>
      <c r="C44" s="45" t="s">
        <v>1308</v>
      </c>
    </row>
    <row r="45" spans="2:3" x14ac:dyDescent="0.25">
      <c r="B45" s="54" t="s">
        <v>27</v>
      </c>
      <c r="C45" s="45" t="s">
        <v>1331</v>
      </c>
    </row>
    <row r="46" spans="2:3" x14ac:dyDescent="0.25">
      <c r="B46" s="54" t="s">
        <v>1395</v>
      </c>
      <c r="C46" s="45" t="s">
        <v>1344</v>
      </c>
    </row>
    <row r="47" spans="2:3" ht="67.5" x14ac:dyDescent="0.25">
      <c r="B47" s="55" t="s">
        <v>80</v>
      </c>
      <c r="C47" s="41" t="s">
        <v>13</v>
      </c>
    </row>
    <row r="48" spans="2:3" ht="67.5" x14ac:dyDescent="0.25">
      <c r="B48" s="55" t="s">
        <v>80</v>
      </c>
      <c r="C48" s="41" t="s">
        <v>1341</v>
      </c>
    </row>
    <row r="49" spans="2:3" x14ac:dyDescent="0.25">
      <c r="B49" s="55" t="s">
        <v>1375</v>
      </c>
      <c r="C49" s="41" t="s">
        <v>1302</v>
      </c>
    </row>
    <row r="50" spans="2:3" x14ac:dyDescent="0.25">
      <c r="B50" s="55" t="s">
        <v>78</v>
      </c>
      <c r="C50" s="41" t="s">
        <v>9</v>
      </c>
    </row>
    <row r="51" spans="2:3" ht="40.5" x14ac:dyDescent="0.25">
      <c r="B51" s="55" t="s">
        <v>1404</v>
      </c>
      <c r="C51" s="41" t="s">
        <v>1357</v>
      </c>
    </row>
    <row r="52" spans="2:3" ht="324" x14ac:dyDescent="0.25">
      <c r="B52" s="55" t="s">
        <v>1407</v>
      </c>
      <c r="C52" s="41" t="s">
        <v>1361</v>
      </c>
    </row>
    <row r="53" spans="2:3" x14ac:dyDescent="0.25">
      <c r="B53" s="56" t="s">
        <v>33</v>
      </c>
      <c r="C53" s="57" t="s">
        <v>8</v>
      </c>
    </row>
    <row r="54" spans="2:3" x14ac:dyDescent="0.25">
      <c r="B54" s="56" t="s">
        <v>1400</v>
      </c>
      <c r="C54" s="57" t="s">
        <v>1352</v>
      </c>
    </row>
    <row r="55" spans="2:3" x14ac:dyDescent="0.25">
      <c r="B55" s="56" t="s">
        <v>1380</v>
      </c>
      <c r="C55" s="57" t="s">
        <v>1311</v>
      </c>
    </row>
    <row r="56" spans="2:3" x14ac:dyDescent="0.25">
      <c r="B56" s="56" t="s">
        <v>1381</v>
      </c>
      <c r="C56" s="57" t="s">
        <v>1313</v>
      </c>
    </row>
    <row r="57" spans="2:3" x14ac:dyDescent="0.25">
      <c r="B57" s="56" t="s">
        <v>1381</v>
      </c>
      <c r="C57" s="57" t="s">
        <v>1330</v>
      </c>
    </row>
    <row r="58" spans="2:3" x14ac:dyDescent="0.25">
      <c r="B58" s="56" t="s">
        <v>47</v>
      </c>
      <c r="C58" s="57" t="s">
        <v>1316</v>
      </c>
    </row>
    <row r="59" spans="2:3" x14ac:dyDescent="0.25">
      <c r="B59" s="56" t="s">
        <v>47</v>
      </c>
      <c r="C59" s="57" t="s">
        <v>1350</v>
      </c>
    </row>
    <row r="60" spans="2:3" x14ac:dyDescent="0.25">
      <c r="B60" s="56" t="s">
        <v>47</v>
      </c>
      <c r="C60" s="57" t="s">
        <v>113</v>
      </c>
    </row>
    <row r="61" spans="2:3" x14ac:dyDescent="0.25">
      <c r="B61" s="56" t="s">
        <v>47</v>
      </c>
      <c r="C61" s="57" t="s">
        <v>25</v>
      </c>
    </row>
    <row r="62" spans="2:3" x14ac:dyDescent="0.25">
      <c r="B62" s="51" t="s">
        <v>1379</v>
      </c>
      <c r="C62" s="42" t="s">
        <v>1309</v>
      </c>
    </row>
    <row r="63" spans="2:3" x14ac:dyDescent="0.25">
      <c r="B63" s="51" t="s">
        <v>32</v>
      </c>
      <c r="C63" s="42" t="s">
        <v>6</v>
      </c>
    </row>
    <row r="64" spans="2:3" ht="45.75" x14ac:dyDescent="0.25">
      <c r="B64" s="58" t="s">
        <v>83</v>
      </c>
      <c r="C64" s="59" t="s">
        <v>21</v>
      </c>
    </row>
    <row r="65" spans="2:3" x14ac:dyDescent="0.25">
      <c r="B65" s="51" t="s">
        <v>1405</v>
      </c>
      <c r="C65" s="42" t="s">
        <v>1358</v>
      </c>
    </row>
    <row r="66" spans="2:3" x14ac:dyDescent="0.25">
      <c r="B66" s="51" t="s">
        <v>1401</v>
      </c>
      <c r="C66" s="42" t="s">
        <v>1353</v>
      </c>
    </row>
    <row r="67" spans="2:3" x14ac:dyDescent="0.25">
      <c r="B67" s="51" t="s">
        <v>1374</v>
      </c>
      <c r="C67" s="42" t="s">
        <v>1301</v>
      </c>
    </row>
    <row r="68" spans="2:3" x14ac:dyDescent="0.25">
      <c r="B68" s="60" t="s">
        <v>1403</v>
      </c>
      <c r="C68" s="61" t="s">
        <v>112</v>
      </c>
    </row>
    <row r="69" spans="2:3" x14ac:dyDescent="0.25">
      <c r="B69" s="47" t="s">
        <v>7</v>
      </c>
      <c r="C69" s="38" t="s">
        <v>1364</v>
      </c>
    </row>
    <row r="70" spans="2:3" x14ac:dyDescent="0.25">
      <c r="B70" s="47" t="s">
        <v>114</v>
      </c>
      <c r="C70" s="38" t="s">
        <v>110</v>
      </c>
    </row>
    <row r="71" spans="2:3" x14ac:dyDescent="0.25">
      <c r="B71" s="47" t="s">
        <v>114</v>
      </c>
      <c r="C71" s="38" t="s">
        <v>1336</v>
      </c>
    </row>
    <row r="72" spans="2:3" x14ac:dyDescent="0.25">
      <c r="B72" s="47" t="s">
        <v>114</v>
      </c>
      <c r="C72" s="38" t="s">
        <v>1343</v>
      </c>
    </row>
    <row r="73" spans="2:3" x14ac:dyDescent="0.25">
      <c r="B73" s="62" t="s">
        <v>55</v>
      </c>
      <c r="C73" s="63" t="s">
        <v>15</v>
      </c>
    </row>
    <row r="74" spans="2:3" x14ac:dyDescent="0.25">
      <c r="B74" s="62" t="s">
        <v>1386</v>
      </c>
      <c r="C74" s="63" t="s">
        <v>1324</v>
      </c>
    </row>
    <row r="75" spans="2:3" x14ac:dyDescent="0.25">
      <c r="B75" s="56" t="s">
        <v>82</v>
      </c>
      <c r="C75" s="57" t="s">
        <v>1305</v>
      </c>
    </row>
    <row r="76" spans="2:3" x14ac:dyDescent="0.25">
      <c r="B76" s="56" t="s">
        <v>82</v>
      </c>
      <c r="C76" s="57" t="s">
        <v>1325</v>
      </c>
    </row>
    <row r="77" spans="2:3" x14ac:dyDescent="0.25">
      <c r="B77" s="47" t="s">
        <v>82</v>
      </c>
      <c r="C77" s="38" t="s">
        <v>20</v>
      </c>
    </row>
    <row r="78" spans="2:3" x14ac:dyDescent="0.25">
      <c r="B78" s="64" t="s">
        <v>1399</v>
      </c>
      <c r="C78" s="65" t="s">
        <v>1349</v>
      </c>
    </row>
    <row r="79" spans="2:3" ht="30" x14ac:dyDescent="0.25">
      <c r="B79" s="64" t="s">
        <v>1394</v>
      </c>
      <c r="C79" s="65" t="s">
        <v>1342</v>
      </c>
    </row>
    <row r="80" spans="2:3" x14ac:dyDescent="0.25">
      <c r="B80" s="64" t="s">
        <v>1387</v>
      </c>
      <c r="C80" s="65" t="s">
        <v>1327</v>
      </c>
    </row>
    <row r="81" spans="2:4" x14ac:dyDescent="0.25">
      <c r="B81" s="64" t="s">
        <v>1387</v>
      </c>
      <c r="C81" s="65" t="s">
        <v>1351</v>
      </c>
    </row>
    <row r="82" spans="2:4" x14ac:dyDescent="0.25">
      <c r="B82" s="64" t="s">
        <v>1383</v>
      </c>
      <c r="C82" s="65" t="s">
        <v>1319</v>
      </c>
    </row>
    <row r="83" spans="2:4" x14ac:dyDescent="0.25">
      <c r="B83" s="64" t="s">
        <v>1382</v>
      </c>
      <c r="C83" s="65" t="s">
        <v>1318</v>
      </c>
    </row>
    <row r="84" spans="2:4" x14ac:dyDescent="0.25">
      <c r="B84" s="64" t="s">
        <v>79</v>
      </c>
      <c r="C84" s="65" t="s">
        <v>11</v>
      </c>
    </row>
    <row r="85" spans="2:4" ht="30" x14ac:dyDescent="0.25">
      <c r="B85" s="64" t="s">
        <v>1402</v>
      </c>
      <c r="C85" s="65" t="s">
        <v>1356</v>
      </c>
    </row>
    <row r="86" spans="2:4" x14ac:dyDescent="0.25">
      <c r="B86" s="47" t="s">
        <v>1384</v>
      </c>
      <c r="C86" s="38" t="s">
        <v>1321</v>
      </c>
    </row>
    <row r="87" spans="2:4" x14ac:dyDescent="0.25">
      <c r="B87" s="51" t="s">
        <v>1396</v>
      </c>
      <c r="C87" s="42" t="s">
        <v>1346</v>
      </c>
    </row>
    <row r="88" spans="2:4" x14ac:dyDescent="0.25">
      <c r="B88" s="51" t="s">
        <v>1373</v>
      </c>
      <c r="C88" s="42" t="s">
        <v>1300</v>
      </c>
    </row>
    <row r="89" spans="2:4" x14ac:dyDescent="0.25">
      <c r="B89" s="51" t="s">
        <v>1376</v>
      </c>
      <c r="C89" s="42" t="s">
        <v>109</v>
      </c>
    </row>
    <row r="90" spans="2:4" x14ac:dyDescent="0.25">
      <c r="B90" s="51" t="s">
        <v>1376</v>
      </c>
      <c r="C90" s="42" t="s">
        <v>111</v>
      </c>
    </row>
    <row r="91" spans="2:4" x14ac:dyDescent="0.25">
      <c r="B91" s="51" t="s">
        <v>28</v>
      </c>
      <c r="C91" s="42" t="s">
        <v>2</v>
      </c>
    </row>
    <row r="92" spans="2:4" x14ac:dyDescent="0.25">
      <c r="B92" s="51" t="s">
        <v>46</v>
      </c>
      <c r="C92" s="42" t="s">
        <v>1332</v>
      </c>
    </row>
    <row r="93" spans="2:4" x14ac:dyDescent="0.25">
      <c r="B93" s="51" t="s">
        <v>46</v>
      </c>
      <c r="C93" s="42" t="s">
        <v>24</v>
      </c>
    </row>
    <row r="94" spans="2:4" x14ac:dyDescent="0.25">
      <c r="B94" s="66" t="s">
        <v>1392</v>
      </c>
      <c r="C94" s="67" t="s">
        <v>1340</v>
      </c>
      <c r="D94" s="68"/>
    </row>
    <row r="95" spans="2:4" x14ac:dyDescent="0.25">
      <c r="B95" s="66" t="s">
        <v>1392</v>
      </c>
      <c r="C95" s="67" t="s">
        <v>1354</v>
      </c>
      <c r="D95" s="68"/>
    </row>
    <row r="96" spans="2:4" x14ac:dyDescent="0.25">
      <c r="B96" s="47" t="s">
        <v>1378</v>
      </c>
      <c r="C96" s="38" t="s">
        <v>1307</v>
      </c>
    </row>
    <row r="97" spans="2:3" x14ac:dyDescent="0.25">
      <c r="B97" s="54" t="s">
        <v>52</v>
      </c>
      <c r="C97" s="45" t="s">
        <v>3</v>
      </c>
    </row>
    <row r="98" spans="2:3" x14ac:dyDescent="0.25">
      <c r="B98" s="54" t="s">
        <v>1406</v>
      </c>
      <c r="C98" s="45" t="s">
        <v>1359</v>
      </c>
    </row>
    <row r="99" spans="2:3" x14ac:dyDescent="0.25">
      <c r="B99" s="54" t="s">
        <v>51</v>
      </c>
      <c r="C99" s="45" t="s">
        <v>0</v>
      </c>
    </row>
    <row r="100" spans="2:3" x14ac:dyDescent="0.25">
      <c r="B100" s="54" t="s">
        <v>56</v>
      </c>
      <c r="C100" s="45" t="s">
        <v>16</v>
      </c>
    </row>
    <row r="101" spans="2:3" x14ac:dyDescent="0.25">
      <c r="B101" s="54" t="s">
        <v>56</v>
      </c>
      <c r="C101" s="45" t="s">
        <v>22</v>
      </c>
    </row>
    <row r="102" spans="2:3" x14ac:dyDescent="0.25">
      <c r="B102" s="47" t="s">
        <v>1408</v>
      </c>
      <c r="C102" s="38" t="s">
        <v>1363</v>
      </c>
    </row>
    <row r="103" spans="2:3" x14ac:dyDescent="0.25">
      <c r="B103" s="51" t="s">
        <v>1377</v>
      </c>
      <c r="C103" s="42" t="s">
        <v>1304</v>
      </c>
    </row>
    <row r="104" spans="2:3" x14ac:dyDescent="0.25">
      <c r="B104" s="51" t="s">
        <v>1377</v>
      </c>
      <c r="C104" s="42" t="s">
        <v>1315</v>
      </c>
    </row>
    <row r="105" spans="2:3" ht="21" x14ac:dyDescent="0.35">
      <c r="B105" s="69" t="s">
        <v>712</v>
      </c>
      <c r="C105" s="70" t="s">
        <v>1303</v>
      </c>
    </row>
  </sheetData>
  <sortState xmlns:xlrd2="http://schemas.microsoft.com/office/spreadsheetml/2017/richdata2" ref="B2:C105">
    <sortCondition ref="B1:B105"/>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Props1.xml><?xml version="1.0" encoding="utf-8"?>
<ds:datastoreItem xmlns:ds="http://schemas.openxmlformats.org/officeDocument/2006/customXml" ds:itemID="{850105DE-0198-41E2-99D1-D7A4EFB2269D}">
  <ds:schemaRefs/>
</ds:datastoreItem>
</file>

<file path=customXml/itemProps2.xml><?xml version="1.0" encoding="utf-8"?>
<ds:datastoreItem xmlns:ds="http://schemas.openxmlformats.org/officeDocument/2006/customXml" ds:itemID="{EC034127-2F4B-4CF1-8C67-AA79EB0A7CDF}">
  <ds:schemaRefs/>
</ds:datastoreItem>
</file>

<file path=customXml/itemProps3.xml><?xml version="1.0" encoding="utf-8"?>
<ds:datastoreItem xmlns:ds="http://schemas.openxmlformats.org/officeDocument/2006/customXml" ds:itemID="{97AE6BD9-9F33-4861-86FF-C317671E837C}">
  <ds:schemaRefs/>
</ds:datastoreItem>
</file>

<file path=customXml/itemProps4.xml><?xml version="1.0" encoding="utf-8"?>
<ds:datastoreItem xmlns:ds="http://schemas.openxmlformats.org/officeDocument/2006/customXml" ds:itemID="{87E03F81-1C96-4EF0-8F76-711ACDD03A76}">
  <ds:schemaRefs/>
</ds:datastoreItem>
</file>

<file path=customXml/itemProps5.xml><?xml version="1.0" encoding="utf-8"?>
<ds:datastoreItem xmlns:ds="http://schemas.openxmlformats.org/officeDocument/2006/customXml" ds:itemID="{B434865D-1E3B-4120-92AB-DFFE366C8748}">
  <ds:schemaRefs/>
</ds:datastoreItem>
</file>

<file path=customXml/itemProps6.xml><?xml version="1.0" encoding="utf-8"?>
<ds:datastoreItem xmlns:ds="http://schemas.openxmlformats.org/officeDocument/2006/customXml" ds:itemID="{3DBB4DF4-1B06-4BDF-957F-803AC3D9586D}">
  <ds:schemaRefs/>
</ds:datastoreItem>
</file>

<file path=customXml/itemProps7.xml><?xml version="1.0" encoding="utf-8"?>
<ds:datastoreItem xmlns:ds="http://schemas.openxmlformats.org/officeDocument/2006/customXml" ds:itemID="{72909481-9B61-4991-B3E9-BD89648ECBFD}">
  <ds:schemaRefs/>
</ds:datastoreItem>
</file>

<file path=customXml/itemProps8.xml><?xml version="1.0" encoding="utf-8"?>
<ds:datastoreItem xmlns:ds="http://schemas.openxmlformats.org/officeDocument/2006/customXml" ds:itemID="{E65F07EE-18A1-41AC-BE91-3BAC441BCC13}">
  <ds:schemaRefs/>
</ds:datastoreItem>
</file>

<file path=customXml/itemProps9.xml><?xml version="1.0" encoding="utf-8"?>
<ds:datastoreItem xmlns:ds="http://schemas.openxmlformats.org/officeDocument/2006/customXml" ds:itemID="{31AF0D04-5E72-4812-A107-87BE382EA912}">
  <ds:schemaRefs/>
</ds:datastoreItem>
</file>

<file path=customXml/itemProps10.xml><?xml version="1.0" encoding="utf-8"?>
<ds:datastoreItem xmlns:ds="http://schemas.openxmlformats.org/officeDocument/2006/customXml" ds:itemID="{48BF6FDE-DBFF-4D2C-915D-798E27C87AD5}">
  <ds:schemaRefs/>
</ds:datastoreItem>
</file>

<file path=customXml/itemProps11.xml><?xml version="1.0" encoding="utf-8"?>
<ds:datastoreItem xmlns:ds="http://schemas.openxmlformats.org/officeDocument/2006/customXml" ds:itemID="{29A9DF04-0F6E-4AEC-9079-803D4BF4E840}">
  <ds:schemaRefs/>
</ds:datastoreItem>
</file>

<file path=customXml/itemProps12.xml><?xml version="1.0" encoding="utf-8"?>
<ds:datastoreItem xmlns:ds="http://schemas.openxmlformats.org/officeDocument/2006/customXml" ds:itemID="{C5124912-4CFE-44EB-BC36-3F13EB5CC575}">
  <ds:schemaRefs/>
</ds:datastoreItem>
</file>

<file path=customXml/itemProps13.xml><?xml version="1.0" encoding="utf-8"?>
<ds:datastoreItem xmlns:ds="http://schemas.openxmlformats.org/officeDocument/2006/customXml" ds:itemID="{59FE4889-7555-45B4-BD25-FE9C957F6EEB}">
  <ds:schemaRefs/>
</ds:datastoreItem>
</file>

<file path=customXml/itemProps14.xml><?xml version="1.0" encoding="utf-8"?>
<ds:datastoreItem xmlns:ds="http://schemas.openxmlformats.org/officeDocument/2006/customXml" ds:itemID="{D000E90A-FD48-4206-AEF1-E55A010CDED3}">
  <ds:schemaRefs/>
</ds:datastoreItem>
</file>

<file path=customXml/itemProps15.xml><?xml version="1.0" encoding="utf-8"?>
<ds:datastoreItem xmlns:ds="http://schemas.openxmlformats.org/officeDocument/2006/customXml" ds:itemID="{BFCB1ABE-A362-449F-AD5B-1B0A94BB489A}">
  <ds:schemaRefs>
    <ds:schemaRef ds:uri="http://www.w3.org/2001/XMLSchema"/>
    <ds:schemaRef ds:uri="http://microsoft.data.visualization.engine.tours/1.0"/>
  </ds:schemaRefs>
</ds:datastoreItem>
</file>

<file path=customXml/itemProps16.xml><?xml version="1.0" encoding="utf-8"?>
<ds:datastoreItem xmlns:ds="http://schemas.openxmlformats.org/officeDocument/2006/customXml" ds:itemID="{CEA8FD73-A35E-4AD1-AF03-BFAF8B3999EA}">
  <ds:schemaRefs/>
</ds:datastoreItem>
</file>

<file path=customXml/itemProps17.xml><?xml version="1.0" encoding="utf-8"?>
<ds:datastoreItem xmlns:ds="http://schemas.openxmlformats.org/officeDocument/2006/customXml" ds:itemID="{CAAD1424-955E-41F4-8E88-DBEBF564D781}">
  <ds:schemaRefs/>
</ds:datastoreItem>
</file>

<file path=customXml/itemProps18.xml><?xml version="1.0" encoding="utf-8"?>
<ds:datastoreItem xmlns:ds="http://schemas.openxmlformats.org/officeDocument/2006/customXml" ds:itemID="{DB49734B-E723-4668-A3F3-F53B69728109}">
  <ds:schemaRefs/>
</ds:datastoreItem>
</file>

<file path=customXml/itemProps19.xml><?xml version="1.0" encoding="utf-8"?>
<ds:datastoreItem xmlns:ds="http://schemas.openxmlformats.org/officeDocument/2006/customXml" ds:itemID="{D23F6E40-99E6-4E09-9377-C5FF3F5249D3}">
  <ds:schemaRefs/>
</ds:datastoreItem>
</file>

<file path=customXml/itemProps20.xml><?xml version="1.0" encoding="utf-8"?>
<ds:datastoreItem xmlns:ds="http://schemas.openxmlformats.org/officeDocument/2006/customXml" ds:itemID="{1D55BF5F-A4DA-45D9-BD30-6C86079EEFD6}">
  <ds:schemaRefs>
    <ds:schemaRef ds:uri="http://www.w3.org/2001/XMLSchema"/>
    <ds:schemaRef ds:uri="http://microsoft.data.visualization.engine.tours/1.0"/>
  </ds:schemaRefs>
</ds:datastoreItem>
</file>

<file path=customXml/itemProps21.xml><?xml version="1.0" encoding="utf-8"?>
<ds:datastoreItem xmlns:ds="http://schemas.openxmlformats.org/officeDocument/2006/customXml" ds:itemID="{7BFC6B83-F626-48D4-9AB5-0A9B661550E9}">
  <ds:schemaRefs/>
</ds:datastoreItem>
</file>

<file path=customXml/itemProps22.xml><?xml version="1.0" encoding="utf-8"?>
<ds:datastoreItem xmlns:ds="http://schemas.openxmlformats.org/officeDocument/2006/customXml" ds:itemID="{CA0ED1C7-A0F5-4559-A790-E6FB697AACE5}">
  <ds:schemaRefs/>
</ds:datastoreItem>
</file>

<file path=customXml/itemProps23.xml><?xml version="1.0" encoding="utf-8"?>
<ds:datastoreItem xmlns:ds="http://schemas.openxmlformats.org/officeDocument/2006/customXml" ds:itemID="{569BFDF5-037A-4773-B93E-9DE6099BAF9D}">
  <ds:schemaRefs/>
</ds:datastoreItem>
</file>

<file path=customXml/itemProps24.xml><?xml version="1.0" encoding="utf-8"?>
<ds:datastoreItem xmlns:ds="http://schemas.openxmlformats.org/officeDocument/2006/customXml" ds:itemID="{09B987B2-FEFE-4729-A0F9-04E897989C2C}">
  <ds:schemaRefs/>
</ds:datastoreItem>
</file>

<file path=customXml/itemProps25.xml><?xml version="1.0" encoding="utf-8"?>
<ds:datastoreItem xmlns:ds="http://schemas.openxmlformats.org/officeDocument/2006/customXml" ds:itemID="{55E639E2-9C94-4729-AC38-7647C9C22E9A}">
  <ds:schemaRefs/>
</ds:datastoreItem>
</file>

<file path=customXml/itemProps26.xml><?xml version="1.0" encoding="utf-8"?>
<ds:datastoreItem xmlns:ds="http://schemas.openxmlformats.org/officeDocument/2006/customXml" ds:itemID="{16792822-9CA3-4791-A0C4-9633FBCFE5B3}">
  <ds:schemaRefs/>
</ds:datastoreItem>
</file>

<file path=customXml/itemProps27.xml><?xml version="1.0" encoding="utf-8"?>
<ds:datastoreItem xmlns:ds="http://schemas.openxmlformats.org/officeDocument/2006/customXml" ds:itemID="{D5B2E478-F938-42E5-AE46-AA769916D5AC}">
  <ds:schemaRefs/>
</ds:datastoreItem>
</file>

<file path=customXml/itemProps28.xml><?xml version="1.0" encoding="utf-8"?>
<ds:datastoreItem xmlns:ds="http://schemas.openxmlformats.org/officeDocument/2006/customXml" ds:itemID="{579CC82A-418A-4609-85FD-77210E0F6DEA}">
  <ds:schemaRefs>
    <ds:schemaRef ds:uri="http://www.w3.org/2001/XMLSchema"/>
    <ds:schemaRef ds:uri="http://microsoft.data.visualization.Client.Excel.LState/1.0"/>
  </ds:schemaRefs>
</ds:datastoreItem>
</file>

<file path=customXml/itemProps29.xml><?xml version="1.0" encoding="utf-8"?>
<ds:datastoreItem xmlns:ds="http://schemas.openxmlformats.org/officeDocument/2006/customXml" ds:itemID="{99143AA2-1A3D-45CE-A18E-4E179F8C0395}">
  <ds:schemaRefs/>
</ds:datastoreItem>
</file>

<file path=customXml/itemProps30.xml><?xml version="1.0" encoding="utf-8"?>
<ds:datastoreItem xmlns:ds="http://schemas.openxmlformats.org/officeDocument/2006/customXml" ds:itemID="{881BA93A-EBD3-4ECC-9477-C8286CE91FF1}">
  <ds:schemaRefs/>
</ds:datastoreItem>
</file>

<file path=customXml/itemProps31.xml><?xml version="1.0" encoding="utf-8"?>
<ds:datastoreItem xmlns:ds="http://schemas.openxmlformats.org/officeDocument/2006/customXml" ds:itemID="{9B50DA33-902E-4740-B0A0-5BEFD822B08B}">
  <ds:schemaRefs/>
</ds:datastoreItem>
</file>

<file path=customXml/itemProps32.xml><?xml version="1.0" encoding="utf-8"?>
<ds:datastoreItem xmlns:ds="http://schemas.openxmlformats.org/officeDocument/2006/customXml" ds:itemID="{77FB34FD-8AB8-445C-9165-16AAA745AA08}">
  <ds:schemaRefs/>
</ds:datastoreItem>
</file>

<file path=customXml/itemProps33.xml><?xml version="1.0" encoding="utf-8"?>
<ds:datastoreItem xmlns:ds="http://schemas.openxmlformats.org/officeDocument/2006/customXml" ds:itemID="{F1823965-A8D0-4763-8E61-D3AAE4533ECC}">
  <ds:schemaRefs/>
</ds:datastoreItem>
</file>

<file path=customXml/itemProps34.xml><?xml version="1.0" encoding="utf-8"?>
<ds:datastoreItem xmlns:ds="http://schemas.openxmlformats.org/officeDocument/2006/customXml" ds:itemID="{64F88441-585B-43B0-A38A-B57497A5DCF8}">
  <ds:schemaRefs/>
</ds:datastoreItem>
</file>

<file path=customXml/itemProps35.xml><?xml version="1.0" encoding="utf-8"?>
<ds:datastoreItem xmlns:ds="http://schemas.openxmlformats.org/officeDocument/2006/customXml" ds:itemID="{55CA47B9-777A-4F73-AAE9-5BF2AEFFF3DA}">
  <ds:schemaRefs/>
</ds:datastoreItem>
</file>

<file path=customXml/itemProps36.xml><?xml version="1.0" encoding="utf-8"?>
<ds:datastoreItem xmlns:ds="http://schemas.openxmlformats.org/officeDocument/2006/customXml" ds:itemID="{381B4F80-2C03-4574-A14A-FF80FFB2A42C}">
  <ds:schemaRefs/>
</ds:datastoreItem>
</file>

<file path=customXml/itemProps37.xml><?xml version="1.0" encoding="utf-8"?>
<ds:datastoreItem xmlns:ds="http://schemas.openxmlformats.org/officeDocument/2006/customXml" ds:itemID="{358C3613-F6A7-4E7B-B3A0-D2B1728EF618}">
  <ds:schemaRefs/>
</ds:datastoreItem>
</file>

<file path=customXml/itemProps38.xml><?xml version="1.0" encoding="utf-8"?>
<ds:datastoreItem xmlns:ds="http://schemas.openxmlformats.org/officeDocument/2006/customXml" ds:itemID="{3CF5C106-B581-4054-8E7F-415C32BD1501}">
  <ds:schemaRefs/>
</ds:datastoreItem>
</file>

<file path=customXml/itemProps39.xml><?xml version="1.0" encoding="utf-8"?>
<ds:datastoreItem xmlns:ds="http://schemas.openxmlformats.org/officeDocument/2006/customXml" ds:itemID="{F442D8E6-4827-4752-90B6-30DD61D84556}">
  <ds:schemaRefs/>
</ds:datastoreItem>
</file>

<file path=customXml/itemProps40.xml><?xml version="1.0" encoding="utf-8"?>
<ds:datastoreItem xmlns:ds="http://schemas.openxmlformats.org/officeDocument/2006/customXml" ds:itemID="{57E40A2E-455F-4343-BAD4-72A7CBA6C1AA}">
  <ds:schemaRefs/>
</ds:datastoreItem>
</file>

<file path=customXml/itemProps41.xml><?xml version="1.0" encoding="utf-8"?>
<ds:datastoreItem xmlns:ds="http://schemas.openxmlformats.org/officeDocument/2006/customXml" ds:itemID="{9274F9E7-1191-4789-B789-B497B2EBF173}">
  <ds:schemaRefs/>
</ds:datastoreItem>
</file>

<file path=customXml/itemProps42.xml><?xml version="1.0" encoding="utf-8"?>
<ds:datastoreItem xmlns:ds="http://schemas.openxmlformats.org/officeDocument/2006/customXml" ds:itemID="{87026BF2-2852-440F-BF2F-1FE606D536A0}">
  <ds:schemaRefs/>
</ds:datastoreItem>
</file>

<file path=customXml/itemProps43.xml><?xml version="1.0" encoding="utf-8"?>
<ds:datastoreItem xmlns:ds="http://schemas.openxmlformats.org/officeDocument/2006/customXml" ds:itemID="{2ACCF3B7-C4A7-4B2B-9692-4BF6E6B624B7}">
  <ds:schemaRefs>
    <ds:schemaRef ds:uri="http://www.w3.org/2001/XMLSchema"/>
    <ds:schemaRef ds:uri="http://microsoft.data.visualization.Client.Excel.PState/1.0"/>
  </ds:schemaRefs>
</ds:datastoreItem>
</file>

<file path=customXml/itemProps44.xml><?xml version="1.0" encoding="utf-8"?>
<ds:datastoreItem xmlns:ds="http://schemas.openxmlformats.org/officeDocument/2006/customXml" ds:itemID="{B6BAF43C-DDD3-4FA1-8FC7-D86E1F15F876}">
  <ds:schemaRefs/>
</ds:datastoreItem>
</file>

<file path=customXml/itemProps45.xml><?xml version="1.0" encoding="utf-8"?>
<ds:datastoreItem xmlns:ds="http://schemas.openxmlformats.org/officeDocument/2006/customXml" ds:itemID="{E7CB9AB5-403A-47CE-9C52-4BE4C1376D3E}">
  <ds:schemaRefs/>
</ds:datastoreItem>
</file>

<file path=customXml/itemProps46.xml><?xml version="1.0" encoding="utf-8"?>
<ds:datastoreItem xmlns:ds="http://schemas.openxmlformats.org/officeDocument/2006/customXml" ds:itemID="{DA72148D-1E07-40FF-968A-20571859E7CE}">
  <ds:schemaRefs/>
</ds:datastoreItem>
</file>

<file path=customXml/itemProps47.xml><?xml version="1.0" encoding="utf-8"?>
<ds:datastoreItem xmlns:ds="http://schemas.openxmlformats.org/officeDocument/2006/customXml" ds:itemID="{1C710F62-D83C-4B2C-910A-C22141038742}">
  <ds:schemaRefs/>
</ds:datastoreItem>
</file>

<file path=customXml/itemProps48.xml><?xml version="1.0" encoding="utf-8"?>
<ds:datastoreItem xmlns:ds="http://schemas.openxmlformats.org/officeDocument/2006/customXml" ds:itemID="{E078CFC9-4977-47D5-9F7C-A995058EB215}">
  <ds:schemaRefs/>
</ds:datastoreItem>
</file>

<file path=customXml/itemProps49.xml><?xml version="1.0" encoding="utf-8"?>
<ds:datastoreItem xmlns:ds="http://schemas.openxmlformats.org/officeDocument/2006/customXml" ds:itemID="{9828F589-6E4B-432E-B018-C5ACFEEA4E74}">
  <ds:schemaRefs/>
</ds:datastoreItem>
</file>

<file path=customXml/itemProps50.xml><?xml version="1.0" encoding="utf-8"?>
<ds:datastoreItem xmlns:ds="http://schemas.openxmlformats.org/officeDocument/2006/customXml" ds:itemID="{DB7A09AC-7185-4230-9B05-EC3D27236476}">
  <ds:schemaRefs/>
</ds:datastoreItem>
</file>

<file path=customXml/itemProps51.xml><?xml version="1.0" encoding="utf-8"?>
<ds:datastoreItem xmlns:ds="http://schemas.openxmlformats.org/officeDocument/2006/customXml" ds:itemID="{8CADDC9E-3AF4-40F4-AB59-119898DBBEA3}">
  <ds:schemaRefs/>
</ds:datastoreItem>
</file>

<file path=customXml/itemProps52.xml><?xml version="1.0" encoding="utf-8"?>
<ds:datastoreItem xmlns:ds="http://schemas.openxmlformats.org/officeDocument/2006/customXml" ds:itemID="{FA166667-EA6A-4E2D-AAA1-083F01BD7926}">
  <ds:schemaRefs>
    <ds:schemaRef ds:uri="http://www.w3.org/2001/XMLSchema"/>
    <ds:schemaRef ds:uri="http://microsoft.data.visualization.Client.Excel/1.0"/>
  </ds:schemaRefs>
</ds:datastoreItem>
</file>

<file path=customXml/itemProps53.xml><?xml version="1.0" encoding="utf-8"?>
<ds:datastoreItem xmlns:ds="http://schemas.openxmlformats.org/officeDocument/2006/customXml" ds:itemID="{5FD4B4CF-495D-4A9D-A4F2-0358787D79E2}">
  <ds:schemaRefs/>
</ds:datastoreItem>
</file>

<file path=customXml/itemProps54.xml><?xml version="1.0" encoding="utf-8"?>
<ds:datastoreItem xmlns:ds="http://schemas.openxmlformats.org/officeDocument/2006/customXml" ds:itemID="{D51423E8-FEBE-4FC0-9594-414125EB23A7}">
  <ds:schemaRefs/>
</ds:datastoreItem>
</file>

<file path=customXml/itemProps55.xml><?xml version="1.0" encoding="utf-8"?>
<ds:datastoreItem xmlns:ds="http://schemas.openxmlformats.org/officeDocument/2006/customXml" ds:itemID="{8B524724-09CA-41E0-B4C9-F5A5594FD12C}">
  <ds:schemaRefs/>
</ds:datastoreItem>
</file>

<file path=customXml/itemProps56.xml><?xml version="1.0" encoding="utf-8"?>
<ds:datastoreItem xmlns:ds="http://schemas.openxmlformats.org/officeDocument/2006/customXml" ds:itemID="{384F35CE-C16D-4F80-8CBD-A3AF8AAAFA58}">
  <ds:schemaRefs/>
</ds:datastoreItem>
</file>

<file path=customXml/itemProps57.xml><?xml version="1.0" encoding="utf-8"?>
<ds:datastoreItem xmlns:ds="http://schemas.openxmlformats.org/officeDocument/2006/customXml" ds:itemID="{7D855C26-8EC8-4192-A4F6-F612E8F67420}">
  <ds:schemaRefs/>
</ds:datastoreItem>
</file>

<file path=customXml/itemProps58.xml><?xml version="1.0" encoding="utf-8"?>
<ds:datastoreItem xmlns:ds="http://schemas.openxmlformats.org/officeDocument/2006/customXml" ds:itemID="{21ED4979-F1D3-4ECA-9537-B4491ED412EE}">
  <ds:schemaRefs/>
</ds:datastoreItem>
</file>

<file path=customXml/itemProps59.xml><?xml version="1.0" encoding="utf-8"?>
<ds:datastoreItem xmlns:ds="http://schemas.openxmlformats.org/officeDocument/2006/customXml" ds:itemID="{FBFE6160-DA41-4FD8-B45E-71F8CD817EA7}">
  <ds:schemaRefs/>
</ds:datastoreItem>
</file>

<file path=customXml/itemProps60.xml><?xml version="1.0" encoding="utf-8"?>
<ds:datastoreItem xmlns:ds="http://schemas.openxmlformats.org/officeDocument/2006/customXml" ds:itemID="{03F4537F-1332-42F3-A9CB-330DF3ACC1C3}">
  <ds:schemaRefs/>
</ds:datastoreItem>
</file>

<file path=customXml/itemProps61.xml><?xml version="1.0" encoding="utf-8"?>
<ds:datastoreItem xmlns:ds="http://schemas.openxmlformats.org/officeDocument/2006/customXml" ds:itemID="{902165D2-6A84-4488-A8E8-57AA94C07AA5}">
  <ds:schemaRefs/>
</ds:datastoreItem>
</file>

<file path=customXml/itemProps62.xml><?xml version="1.0" encoding="utf-8"?>
<ds:datastoreItem xmlns:ds="http://schemas.openxmlformats.org/officeDocument/2006/customXml" ds:itemID="{FC6D7667-49AB-45B7-A9A0-ECF36B9BEC60}">
  <ds:schemaRefs/>
</ds:datastoreItem>
</file>

<file path=customXml/itemProps63.xml><?xml version="1.0" encoding="utf-8"?>
<ds:datastoreItem xmlns:ds="http://schemas.openxmlformats.org/officeDocument/2006/customXml" ds:itemID="{BA1B5AC4-C4A7-42C6-BDE2-CE333DFBE3E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JobFieldsAnnotated</vt:lpstr>
      <vt:lpstr>Sheet1 (2)</vt:lpstr>
      <vt:lpstr>JobFieldsQueryGeneration</vt:lpstr>
      <vt:lpstr>MeAsApplicant</vt:lpstr>
      <vt:lpstr>MyTimeline</vt:lpstr>
      <vt:lpstr>MyNotes</vt:lpstr>
      <vt:lpstr>MySearchNotes</vt:lpstr>
      <vt:lpstr>Sheet5</vt:lpstr>
      <vt:lpstr>MyPortfolio</vt:lpstr>
      <vt:lpstr>ml_job_parser</vt:lpstr>
      <vt:lpstr>MySkills</vt:lpstr>
      <vt:lpstr>Jobs</vt:lpstr>
      <vt:lpstr>Job_Skill</vt:lpstr>
      <vt:lpstr>Skillpedia</vt:lpstr>
      <vt:lpstr>SkillNameTransform</vt:lpstr>
      <vt:lpstr>JobDetail2</vt:lpstr>
      <vt:lpstr>Sheet2</vt:lpstr>
      <vt:lpstr>JobDetailFinal</vt:lpstr>
      <vt:lpstr>Sheet3</vt:lpstr>
      <vt:lpstr>SkillsStats1</vt:lpstr>
      <vt:lpstr>ReportSkills</vt:lpstr>
      <vt:lpstr>SkillRenameMap</vt:lpstr>
      <vt:lpstr>api multi-domain (5)</vt:lpstr>
      <vt:lpstr>PivotTable1Backup</vt:lpstr>
      <vt:lpstr>JobDetailWebPage</vt:lpstr>
      <vt:lpstr>JobDetailWebPagePart1</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Greg Stevens</dc:creator>
  <cp:lastModifiedBy>Greg Stevens</cp:lastModifiedBy>
  <dcterms:created xsi:type="dcterms:W3CDTF">2022-06-16T03:55:04Z</dcterms:created>
  <dcterms:modified xsi:type="dcterms:W3CDTF">2022-06-22T17:55:33Z</dcterms:modified>
</cp:coreProperties>
</file>