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\Documents\GitHub\CEEN_507\Coding\Assignment_1\data\"/>
    </mc:Choice>
  </mc:AlternateContent>
  <xr:revisionPtr revIDLastSave="0" documentId="13_ncr:1_{1807189C-C85E-4EC3-8B32-5161574DC03E}" xr6:coauthVersionLast="45" xr6:coauthVersionMax="45" xr10:uidLastSave="{00000000-0000-0000-0000-000000000000}"/>
  <bookViews>
    <workbookView xWindow="-120" yWindow="-120" windowWidth="20730" windowHeight="11160" activeTab="2" xr2:uid="{396A4215-0BAF-422E-BF9F-33A609BB3C72}"/>
  </bookViews>
  <sheets>
    <sheet name="Degree 1" sheetId="3" r:id="rId1"/>
    <sheet name="Degree 2" sheetId="5" r:id="rId2"/>
    <sheet name="Degree 3" sheetId="2" r:id="rId3"/>
    <sheet name="Linear FEM" sheetId="7" r:id="rId4"/>
    <sheet name="Rates of Convergen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K11" i="2"/>
  <c r="L11" i="2"/>
  <c r="M11" i="2"/>
  <c r="J12" i="2"/>
  <c r="K12" i="2" s="1"/>
  <c r="N12" i="2" s="1"/>
  <c r="L12" i="2"/>
  <c r="M12" i="2"/>
  <c r="J13" i="2"/>
  <c r="K13" i="2"/>
  <c r="N13" i="2" s="1"/>
  <c r="L13" i="2"/>
  <c r="M13" i="2"/>
  <c r="J14" i="2"/>
  <c r="K14" i="2"/>
  <c r="N14" i="2" s="1"/>
  <c r="L14" i="2"/>
  <c r="M14" i="2" s="1"/>
  <c r="K8" i="2"/>
  <c r="L10" i="2"/>
  <c r="M10" i="2" s="1"/>
  <c r="J10" i="2"/>
  <c r="K10" i="2" s="1"/>
  <c r="L9" i="2"/>
  <c r="M9" i="2" s="1"/>
  <c r="K9" i="2"/>
  <c r="N9" i="2" s="1"/>
  <c r="J9" i="2"/>
  <c r="L8" i="2"/>
  <c r="M8" i="2" s="1"/>
  <c r="J8" i="2"/>
  <c r="L7" i="2"/>
  <c r="M7" i="2" s="1"/>
  <c r="J7" i="2"/>
  <c r="K7" i="2" s="1"/>
  <c r="M6" i="2"/>
  <c r="L6" i="2"/>
  <c r="J6" i="2"/>
  <c r="K6" i="2" s="1"/>
  <c r="L5" i="2"/>
  <c r="M5" i="2" s="1"/>
  <c r="J5" i="2"/>
  <c r="K5" i="2" s="1"/>
  <c r="L4" i="2"/>
  <c r="M4" i="2" s="1"/>
  <c r="K4" i="2"/>
  <c r="N4" i="2" s="1"/>
  <c r="J4" i="2"/>
  <c r="L3" i="2"/>
  <c r="M3" i="2" s="1"/>
  <c r="K3" i="2"/>
  <c r="J3" i="2"/>
  <c r="J11" i="5"/>
  <c r="K11" i="5" s="1"/>
  <c r="L11" i="5"/>
  <c r="M11" i="5"/>
  <c r="J12" i="5"/>
  <c r="K12" i="5" s="1"/>
  <c r="N12" i="5" s="1"/>
  <c r="L12" i="5"/>
  <c r="M12" i="5"/>
  <c r="J13" i="5"/>
  <c r="K13" i="5"/>
  <c r="N13" i="5" s="1"/>
  <c r="L13" i="5"/>
  <c r="M13" i="5"/>
  <c r="J14" i="5"/>
  <c r="K14" i="5"/>
  <c r="N14" i="5" s="1"/>
  <c r="L14" i="5"/>
  <c r="M14" i="5" s="1"/>
  <c r="J7" i="5"/>
  <c r="K3" i="5"/>
  <c r="J4" i="5"/>
  <c r="K4" i="5" s="1"/>
  <c r="N4" i="5" s="1"/>
  <c r="J5" i="5"/>
  <c r="J6" i="5"/>
  <c r="J8" i="5"/>
  <c r="K8" i="5" s="1"/>
  <c r="J9" i="5"/>
  <c r="K9" i="5" s="1"/>
  <c r="J10" i="5"/>
  <c r="J3" i="5"/>
  <c r="L10" i="5"/>
  <c r="M10" i="5" s="1"/>
  <c r="K10" i="5"/>
  <c r="L9" i="5"/>
  <c r="M9" i="5" s="1"/>
  <c r="M8" i="5"/>
  <c r="L8" i="5"/>
  <c r="M7" i="5"/>
  <c r="L7" i="5"/>
  <c r="K7" i="5"/>
  <c r="L6" i="5"/>
  <c r="M6" i="5" s="1"/>
  <c r="K6" i="5"/>
  <c r="L5" i="5"/>
  <c r="M5" i="5" s="1"/>
  <c r="K5" i="5"/>
  <c r="L4" i="5"/>
  <c r="M4" i="5" s="1"/>
  <c r="L3" i="5"/>
  <c r="M3" i="5" s="1"/>
  <c r="J11" i="3"/>
  <c r="K11" i="3" s="1"/>
  <c r="L11" i="3"/>
  <c r="M11" i="3" s="1"/>
  <c r="J12" i="3"/>
  <c r="K12" i="3"/>
  <c r="L12" i="3"/>
  <c r="M12" i="3"/>
  <c r="J13" i="3"/>
  <c r="K13" i="3" s="1"/>
  <c r="L13" i="3"/>
  <c r="M13" i="3" s="1"/>
  <c r="J14" i="3"/>
  <c r="K14" i="3"/>
  <c r="L14" i="3"/>
  <c r="M14" i="3"/>
  <c r="J15" i="3"/>
  <c r="K15" i="3" s="1"/>
  <c r="N15" i="3" s="1"/>
  <c r="L15" i="3"/>
  <c r="M15" i="3" s="1"/>
  <c r="J16" i="3"/>
  <c r="K16" i="3"/>
  <c r="L16" i="3"/>
  <c r="M16" i="3"/>
  <c r="J17" i="3"/>
  <c r="K17" i="3" s="1"/>
  <c r="L17" i="3"/>
  <c r="M17" i="3" s="1"/>
  <c r="J18" i="3"/>
  <c r="K18" i="3"/>
  <c r="L18" i="3"/>
  <c r="M18" i="3"/>
  <c r="J19" i="3"/>
  <c r="K19" i="3" s="1"/>
  <c r="L19" i="3"/>
  <c r="M19" i="3" s="1"/>
  <c r="J20" i="3"/>
  <c r="K20" i="3"/>
  <c r="L20" i="3"/>
  <c r="M20" i="3"/>
  <c r="J21" i="3"/>
  <c r="K21" i="3" s="1"/>
  <c r="L21" i="3"/>
  <c r="M21" i="3" s="1"/>
  <c r="J22" i="3"/>
  <c r="K22" i="3"/>
  <c r="L22" i="3"/>
  <c r="M22" i="3"/>
  <c r="J23" i="3"/>
  <c r="K23" i="3" s="1"/>
  <c r="N23" i="3" s="1"/>
  <c r="L23" i="3"/>
  <c r="M23" i="3" s="1"/>
  <c r="J24" i="3"/>
  <c r="K24" i="3"/>
  <c r="L24" i="3"/>
  <c r="M24" i="3"/>
  <c r="J25" i="3"/>
  <c r="K25" i="3" s="1"/>
  <c r="L25" i="3"/>
  <c r="M25" i="3" s="1"/>
  <c r="J26" i="3"/>
  <c r="K26" i="3"/>
  <c r="L26" i="3"/>
  <c r="M26" i="3"/>
  <c r="L4" i="3"/>
  <c r="L5" i="3"/>
  <c r="L6" i="3"/>
  <c r="L7" i="3"/>
  <c r="L8" i="3"/>
  <c r="L9" i="3"/>
  <c r="L10" i="3"/>
  <c r="L3" i="3"/>
  <c r="J4" i="3"/>
  <c r="K4" i="3" s="1"/>
  <c r="J5" i="3"/>
  <c r="J6" i="3"/>
  <c r="J7" i="3"/>
  <c r="K7" i="3" s="1"/>
  <c r="J8" i="3"/>
  <c r="K8" i="3" s="1"/>
  <c r="J9" i="3"/>
  <c r="J10" i="3"/>
  <c r="J3" i="3"/>
  <c r="M4" i="3"/>
  <c r="M5" i="3"/>
  <c r="M6" i="3"/>
  <c r="M7" i="3"/>
  <c r="M8" i="3"/>
  <c r="M9" i="3"/>
  <c r="M10" i="3"/>
  <c r="M3" i="3"/>
  <c r="K5" i="3"/>
  <c r="K6" i="3"/>
  <c r="K9" i="3"/>
  <c r="K10" i="3"/>
  <c r="N10" i="3" s="1"/>
  <c r="K3" i="3"/>
  <c r="N6" i="2" l="1"/>
  <c r="N8" i="2"/>
  <c r="N5" i="2"/>
  <c r="N10" i="2"/>
  <c r="N6" i="5"/>
  <c r="N10" i="5"/>
  <c r="N5" i="5"/>
  <c r="N8" i="5"/>
  <c r="N9" i="5"/>
  <c r="N12" i="3"/>
  <c r="N24" i="3"/>
  <c r="N20" i="3"/>
  <c r="N16" i="3"/>
  <c r="N25" i="3"/>
  <c r="N21" i="3"/>
  <c r="N17" i="3"/>
  <c r="N13" i="3"/>
  <c r="N26" i="3"/>
  <c r="N22" i="3"/>
  <c r="N18" i="3"/>
  <c r="N14" i="3"/>
  <c r="N7" i="3"/>
  <c r="N6" i="3"/>
  <c r="N5" i="3"/>
  <c r="N9" i="3"/>
  <c r="N8" i="3"/>
  <c r="N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FB62F-5981-4852-A9D5-C5C455B1A0E8}" keepAlive="1" name="Query - Degree_2" description="Connection to the 'Degree_2' query in the workbook." type="5" refreshedVersion="6" background="1">
    <dbPr connection="Provider=Microsoft.Mashup.OleDb.1;Data Source=$Workbook$;Location=Degree_2;Extended Properties=&quot;&quot;" command="SELECT * FROM [Degree_2]"/>
  </connection>
  <connection id="2" xr16:uid="{EA351C44-7C6C-4237-B88B-21FB430317E3}" keepAlive="1" name="Query - Degree_3" description="Connection to the 'Degree_3' query in the workbook." type="5" refreshedVersion="6" background="1">
    <dbPr connection="Provider=Microsoft.Mashup.OleDb.1;Data Source=$Workbook$;Location=Degree_3;Extended Properties=&quot;&quot;" command="SELECT * FROM [Degree_3]"/>
  </connection>
  <connection id="3" xr16:uid="{301C1AD8-EDBA-41A5-8ECF-C4F6E95FC56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4" xr16:uid="{7D3A1CC1-706F-48D5-A17E-243D70E78A58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<sst xmlns="http://schemas.openxmlformats.org/spreadsheetml/2006/main" count="135" uniqueCount="16">
  <si>
    <t>solutionType</t>
  </si>
  <si>
    <t xml:space="preserve"> Error</t>
  </si>
  <si>
    <t xml:space="preserve"> NumElements</t>
  </si>
  <si>
    <t xml:space="preserve"> ElementDegree</t>
  </si>
  <si>
    <t xml:space="preserve"> f</t>
  </si>
  <si>
    <t xml:space="preserve"> g</t>
  </si>
  <si>
    <t xml:space="preserve"> h</t>
  </si>
  <si>
    <t>Finite Element - Exact Integration</t>
  </si>
  <si>
    <t>1</t>
  </si>
  <si>
    <t>x</t>
  </si>
  <si>
    <t>x^2</t>
  </si>
  <si>
    <t>Rate of Convergence</t>
  </si>
  <si>
    <t>Decimal</t>
  </si>
  <si>
    <t>Log10</t>
  </si>
  <si>
    <t>nElements</t>
  </si>
  <si>
    <t>Exponential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</si>
</sst>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2'!$C$6:$C$9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2'!$B$6:$B$9</c:f>
              <c:numCache>
                <c:formatCode>0.00E+00</c:formatCode>
                <c:ptCount val="4"/>
                <c:pt idx="0">
                  <c:v>2.5278663576069519E-4</c:v>
                </c:pt>
                <c:pt idx="1">
                  <c:v>2.1223651204658848E-5</c:v>
                </c:pt>
                <c:pt idx="2">
                  <c:v>1.826515338041011E-6</c:v>
                </c:pt>
                <c:pt idx="3">
                  <c:v>1.5977333589387216E-7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8-4D02-B7B3-B5E44F8795FD}"/>
            </c:ext>
          </c:extLst>
        </c:ser>
        <c:ser>
          <c:idx val="1"/>
          <c:order val="1"/>
          <c:tx>
            <c:v>f(x) = x^2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'Degree 2'!$C$10:$C$13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2'!$B$10:$B$13</c:f>
              <c:numCache>
                <c:formatCode>0.00E+00</c:formatCode>
                <c:ptCount val="4"/>
                <c:pt idx="0">
                  <c:v>2.6875473332854932E-4</c:v>
                </c:pt>
                <c:pt idx="1">
                  <c:v>2.2706975247578619E-5</c:v>
                </c:pt>
                <c:pt idx="2">
                  <c:v>1.9523715837379047E-6</c:v>
                </c:pt>
                <c:pt idx="3">
                  <c:v>1.7062014770604747E-7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8-4D02-B7B3-B5E44F87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45071"/>
        <c:axId val="2122110095"/>
      </c:scatterChart>
      <c:valAx>
        <c:axId val="97114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0095"/>
        <c:crossesAt val="1.0000000000000005E-7"/>
        <c:crossBetween val="midCat"/>
      </c:valAx>
      <c:valAx>
        <c:axId val="212211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5071"/>
        <c:crossesAt val="1.0000000000000005E-7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390244969378828"/>
          <c:y val="0.24115740740740746"/>
          <c:w val="0.17665310586176727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x^2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3'!$C$10:$C$13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3'!$B$10:$B$13</c:f>
              <c:numCache>
                <c:formatCode>0.00E+00</c:formatCode>
                <c:ptCount val="4"/>
                <c:pt idx="0">
                  <c:v>1.4649656132670221E-5</c:v>
                </c:pt>
                <c:pt idx="1">
                  <c:v>6.1857679412389327E-7</c:v>
                </c:pt>
                <c:pt idx="2">
                  <c:v>2.6307534003308842E-8</c:v>
                </c:pt>
                <c:pt idx="3">
                  <c:v>1.1481270832656688E-9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2-4EB4-946F-63206D76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7391"/>
        <c:axId val="2123797439"/>
      </c:scatterChart>
      <c:valAx>
        <c:axId val="43126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7439"/>
        <c:crossesAt val="1.0000000000000005E-9"/>
        <c:crossBetween val="midCat"/>
      </c:valAx>
      <c:valAx>
        <c:axId val="212379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561089238845137"/>
          <c:y val="0.20875000000000005"/>
          <c:w val="0.17665310586176727"/>
          <c:h val="7.812554680664918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Convergence</a:t>
            </a:r>
            <a:r>
              <a:rPr lang="en-US" sz="2400" baseline="0"/>
              <a:t> of </a:t>
            </a:r>
            <a:r>
              <a:rPr lang="en-US" sz="2400"/>
              <a:t>Linear Finite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1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1'!$C$2:$C$9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1'!$B$2:$B$9</c:f>
              <c:numCache>
                <c:formatCode>0.00E+00</c:formatCode>
                <c:ptCount val="8"/>
                <c:pt idx="0">
                  <c:v>7.6766442796393523E-3</c:v>
                </c:pt>
                <c:pt idx="1">
                  <c:v>1.3221796308129391E-3</c:v>
                </c:pt>
                <c:pt idx="2">
                  <c:v>2.3135987758865251E-4</c:v>
                </c:pt>
                <c:pt idx="3">
                  <c:v>4.0755677688644648E-5</c:v>
                </c:pt>
                <c:pt idx="4">
                  <c:v>7.1965587260072729E-6</c:v>
                </c:pt>
                <c:pt idx="5">
                  <c:v>1.2717469535266919E-6</c:v>
                </c:pt>
                <c:pt idx="6">
                  <c:v>2.2479238356893388E-7</c:v>
                </c:pt>
                <c:pt idx="7">
                  <c:v>3.9736888481783649E-8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3-4B5E-A64B-3C3D1E7B9457}"/>
            </c:ext>
          </c:extLst>
        </c:ser>
        <c:ser>
          <c:idx val="1"/>
          <c:order val="1"/>
          <c:tx>
            <c:v>f(x) = x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'Degree 1'!$C$10:$C$17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1'!$B$10:$B$17</c:f>
              <c:numCache>
                <c:formatCode>0.00E+00</c:formatCode>
                <c:ptCount val="8"/>
                <c:pt idx="0">
                  <c:v>3.4527966992950933E-3</c:v>
                </c:pt>
                <c:pt idx="1">
                  <c:v>5.3541289726973017E-4</c:v>
                </c:pt>
                <c:pt idx="2">
                  <c:v>8.9588917133426953E-5</c:v>
                </c:pt>
                <c:pt idx="3">
                  <c:v>1.5496000226577094E-5</c:v>
                </c:pt>
                <c:pt idx="4">
                  <c:v>2.7154969161728726E-6</c:v>
                </c:pt>
                <c:pt idx="5">
                  <c:v>4.7828431962708963E-7</c:v>
                </c:pt>
                <c:pt idx="6">
                  <c:v>8.4413708487694986E-8</c:v>
                </c:pt>
                <c:pt idx="7">
                  <c:v>1.4911367881120734E-8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3-4B5E-A64B-3C3D1E7B9457}"/>
            </c:ext>
          </c:extLst>
        </c:ser>
        <c:ser>
          <c:idx val="2"/>
          <c:order val="2"/>
          <c:tx>
            <c:v>f(x) = x^2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'Degree 1'!$C$18:$C$27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1'!$B$18:$B$27</c:f>
              <c:numCache>
                <c:formatCode>0.00E+00</c:formatCode>
                <c:ptCount val="10"/>
                <c:pt idx="0">
                  <c:v>2.1293689435285413E-3</c:v>
                </c:pt>
                <c:pt idx="1">
                  <c:v>3.0711188383374138E-4</c:v>
                </c:pt>
                <c:pt idx="2">
                  <c:v>4.9347636930848111E-5</c:v>
                </c:pt>
                <c:pt idx="3">
                  <c:v>8.3820936142138899E-6</c:v>
                </c:pt>
                <c:pt idx="4">
                  <c:v>1.4574746069560569E-6</c:v>
                </c:pt>
                <c:pt idx="5">
                  <c:v>2.558351986473527E-7</c:v>
                </c:pt>
                <c:pt idx="6">
                  <c:v>4.5083610841948093E-8</c:v>
                </c:pt>
                <c:pt idx="7">
                  <c:v>7.9581234657931225E-9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3-4B5E-A64B-3C3D1E7B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73263"/>
        <c:axId val="2126134223"/>
      </c:scatterChart>
      <c:valAx>
        <c:axId val="21262732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</a:t>
                </a:r>
                <a:r>
                  <a:rPr lang="en-US" sz="2000" baseline="0"/>
                  <a:t> Elements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34223"/>
        <c:crossesAt val="1.0000000000000005E-9"/>
        <c:crossBetween val="midCat"/>
      </c:valAx>
      <c:valAx>
        <c:axId val="2126134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608270628299066"/>
          <c:y val="0.28745365176801202"/>
          <c:w val="0.17665310586176727"/>
          <c:h val="0.153393338607879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Convergence rate vs Element degree</a:t>
            </a:r>
            <a:br>
              <a:rPr lang="en-US" sz="2400"/>
            </a:br>
            <a:r>
              <a:rPr lang="en-US" sz="2400"/>
              <a:t>f(x) = x</a:t>
            </a:r>
            <a:r>
              <a:rPr lang="en-US" sz="2400" baseline="30000"/>
              <a:t>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Degree = 1</c:v>
          </c:tx>
          <c:spPr>
            <a:ln w="38100"/>
          </c:spPr>
          <c:xVal>
            <c:numRef>
              <c:f>'Degree 1'!$C$18:$C$27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1'!$B$18:$B$27</c:f>
              <c:numCache>
                <c:formatCode>0.00E+00</c:formatCode>
                <c:ptCount val="10"/>
                <c:pt idx="0">
                  <c:v>2.1293689435285413E-3</c:v>
                </c:pt>
                <c:pt idx="1">
                  <c:v>3.0711188383374138E-4</c:v>
                </c:pt>
                <c:pt idx="2">
                  <c:v>4.9347636930848111E-5</c:v>
                </c:pt>
                <c:pt idx="3">
                  <c:v>8.3820936142138899E-6</c:v>
                </c:pt>
                <c:pt idx="4">
                  <c:v>1.4574746069560569E-6</c:v>
                </c:pt>
                <c:pt idx="5">
                  <c:v>2.558351986473527E-7</c:v>
                </c:pt>
                <c:pt idx="6">
                  <c:v>4.5083610841948093E-8</c:v>
                </c:pt>
                <c:pt idx="7">
                  <c:v>7.9581234657931225E-9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AC1-BAFB-B26C04D98706}"/>
            </c:ext>
          </c:extLst>
        </c:ser>
        <c:ser>
          <c:idx val="2"/>
          <c:order val="1"/>
          <c:tx>
            <c:v>Degree = 2</c:v>
          </c:tx>
          <c:spPr>
            <a:ln w="50800">
              <a:solidFill>
                <a:schemeClr val="accent6"/>
              </a:solidFill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'Degree 2'!$C$10:$C$13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2'!$B$10:$B$13</c:f>
              <c:numCache>
                <c:formatCode>0.00E+00</c:formatCode>
                <c:ptCount val="4"/>
                <c:pt idx="0">
                  <c:v>2.6875473332854932E-4</c:v>
                </c:pt>
                <c:pt idx="1">
                  <c:v>2.2706975247578619E-5</c:v>
                </c:pt>
                <c:pt idx="2">
                  <c:v>1.9523715837379047E-6</c:v>
                </c:pt>
                <c:pt idx="3">
                  <c:v>1.7062014770604747E-7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A-4AC1-BAFB-B26C04D98706}"/>
            </c:ext>
          </c:extLst>
        </c:ser>
        <c:ser>
          <c:idx val="0"/>
          <c:order val="2"/>
          <c:tx>
            <c:v>Degree = 3</c:v>
          </c:tx>
          <c:spPr>
            <a:ln w="50800"/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3'!$C$10:$C$13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3'!$B$10:$B$13</c:f>
              <c:numCache>
                <c:formatCode>0.00E+00</c:formatCode>
                <c:ptCount val="4"/>
                <c:pt idx="0">
                  <c:v>1.4649656132670221E-5</c:v>
                </c:pt>
                <c:pt idx="1">
                  <c:v>6.1857679412389327E-7</c:v>
                </c:pt>
                <c:pt idx="2">
                  <c:v>2.6307534003308842E-8</c:v>
                </c:pt>
                <c:pt idx="3">
                  <c:v>1.1481270832656688E-9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A-4AC1-BAFB-B26C04D9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7391"/>
        <c:axId val="2123797439"/>
      </c:scatterChart>
      <c:valAx>
        <c:axId val="43126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7439"/>
        <c:crossesAt val="1.0000000000000005E-9"/>
        <c:crossBetween val="midCat"/>
      </c:valAx>
      <c:valAx>
        <c:axId val="2123797439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739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71156889763779529"/>
          <c:y val="0.26472222222222225"/>
          <c:w val="0.20509776902887139"/>
          <c:h val="0.1661190458692663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tx1">
          <a:lumMod val="25000"/>
          <a:lumOff val="7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DC3BE-2736-4573-B5BD-34F12496932E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42BFE-3D81-4B73-8BCB-C0301CE9E2D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14</xdr:row>
      <xdr:rowOff>14287</xdr:rowOff>
    </xdr:from>
    <xdr:to>
      <xdr:col>13</xdr:col>
      <xdr:colOff>581025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2F5E0-64F3-401F-A44A-B92004B9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14</xdr:row>
      <xdr:rowOff>128587</xdr:rowOff>
    </xdr:from>
    <xdr:to>
      <xdr:col>15</xdr:col>
      <xdr:colOff>395287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F3103-26F4-4AAA-9826-7084674E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E3923-86ED-4B78-9A38-A76D2013A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D60D9-229B-47FA-9D4D-1C04F4122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2393-D3C7-460A-9CEB-A40F84FA8730}" name="results" displayName="results" ref="A1:G25" totalsRowShown="0">
  <autoFilter ref="A1:G25" xr:uid="{3AEB0D98-E811-45ED-8133-9ED4635FEA4E}"/>
  <tableColumns count="7">
    <tableColumn id="1" xr3:uid="{8B2F5F58-5401-4C90-AE62-3934836904AF}" name="solutionType" dataDxfId="8"/>
    <tableColumn id="2" xr3:uid="{F58B1C00-AC7D-4DFC-ACD6-81B8B33C3ED0}" name=" Error" dataDxfId="7"/>
    <tableColumn id="3" xr3:uid="{19988536-9030-4560-93CF-7B8933A6FC56}" name=" NumElements"/>
    <tableColumn id="4" xr3:uid="{1A3AEC8B-6361-4637-8264-148D411166C9}" name=" ElementDegree"/>
    <tableColumn id="5" xr3:uid="{E9D16E91-054F-4D28-9563-9B7717F3B47B}" name=" f" dataDxfId="6"/>
    <tableColumn id="6" xr3:uid="{BBE3BDC4-0007-483B-88FA-FA7D8C2AC4CF}" name=" g"/>
    <tableColumn id="7" xr3:uid="{C2CECE6B-7FF0-4010-BB58-0C3F58FE14ED}" name=" h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F83C9-78AD-481D-92C2-59EC3D6C535F}" name="Degree_2" displayName="Degree_2" ref="A1:G13" totalsRowShown="0">
  <autoFilter ref="A1:G13" xr:uid="{B37FB897-719D-4A30-8262-D85FB29A8954}"/>
  <tableColumns count="7">
    <tableColumn id="1" xr3:uid="{2673102B-5192-4E09-9AD2-4C50DCA31F98}" name="solutionType" dataDxfId="5"/>
    <tableColumn id="2" xr3:uid="{EF1304A0-D516-44C3-91B2-BF6AD7DCEF0B}" name=" Error" dataDxfId="4"/>
    <tableColumn id="3" xr3:uid="{D5A425E4-1D5A-431D-92C8-59EE915783A0}" name=" NumElements"/>
    <tableColumn id="4" xr3:uid="{0386FD97-AA0B-4E9C-94C0-576FD2F2EB2E}" name=" ElementDegree"/>
    <tableColumn id="5" xr3:uid="{81AB98FB-0C1D-4BFE-B8A9-618ABCE56069}" name=" f" dataDxfId="3"/>
    <tableColumn id="6" xr3:uid="{BCAD0D04-F1E6-4A4B-B7E5-37CD61045C5A}" name=" g"/>
    <tableColumn id="7" xr3:uid="{3D4AE5BE-A0EF-4435-A349-DBCC57AF7BE5}" name=" h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4BC3B4-E809-4D4E-8AAF-96B4E958CF1D}" name="Degree_3" displayName="Degree_3" ref="A1:G13" totalsRowShown="0">
  <autoFilter ref="A1:G13" xr:uid="{29D2E8C0-D3E3-444E-AF74-206CEEF8A4A3}"/>
  <tableColumns count="7">
    <tableColumn id="1" xr3:uid="{32025E2D-D17C-4446-A8F6-EB0E634C4CA9}" name="solutionType" dataDxfId="2"/>
    <tableColumn id="2" xr3:uid="{C07C5F03-994A-4981-8F8F-B216833B12C6}" name=" Error" dataDxfId="1"/>
    <tableColumn id="3" xr3:uid="{10FAD12D-D938-4E84-AB79-91F3B65868DD}" name=" NumElements"/>
    <tableColumn id="4" xr3:uid="{3C7C88B3-7590-4C37-9380-B04E9D9EE77E}" name=" ElementDegree"/>
    <tableColumn id="5" xr3:uid="{B61E124A-71A8-4DA4-B242-4B14EDA52C99}" name=" f" dataDxfId="0"/>
    <tableColumn id="6" xr3:uid="{9DCB9D0E-FF8C-4B8A-A57E-3C62857F3A9C}" name=" g"/>
    <tableColumn id="7" xr3:uid="{3F515644-9ECB-4AEE-8EB1-03D1E617B5F7}" name=" 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EC3-64B9-49EB-B061-95C8DF7177DB}">
  <dimension ref="A1:N27"/>
  <sheetViews>
    <sheetView workbookViewId="0">
      <selection activeCell="J1" sqref="J1:N10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  <col min="12" max="12" width="10.42578125" bestFit="1" customWidth="1"/>
    <col min="14" max="14" width="1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4" t="s">
        <v>11</v>
      </c>
      <c r="K1" s="4"/>
      <c r="L1" s="4"/>
      <c r="M1" s="4"/>
      <c r="N1" s="4"/>
    </row>
    <row r="2" spans="1:14" x14ac:dyDescent="0.25">
      <c r="A2" s="1" t="s">
        <v>7</v>
      </c>
      <c r="B2" s="2">
        <v>7.6766442796393523E-3</v>
      </c>
      <c r="C2">
        <v>2</v>
      </c>
      <c r="D2">
        <v>1</v>
      </c>
      <c r="E2" s="1" t="s">
        <v>8</v>
      </c>
      <c r="F2">
        <v>0</v>
      </c>
      <c r="G2">
        <v>0</v>
      </c>
      <c r="J2" t="s">
        <v>12</v>
      </c>
      <c r="K2" t="s">
        <v>13</v>
      </c>
      <c r="L2" t="s">
        <v>14</v>
      </c>
      <c r="M2" t="s">
        <v>13</v>
      </c>
      <c r="N2" t="s">
        <v>15</v>
      </c>
    </row>
    <row r="3" spans="1:14" x14ac:dyDescent="0.25">
      <c r="A3" s="1" t="s">
        <v>7</v>
      </c>
      <c r="B3" s="2">
        <v>1.3221796308129391E-3</v>
      </c>
      <c r="C3">
        <v>4</v>
      </c>
      <c r="D3">
        <v>1</v>
      </c>
      <c r="E3" s="1" t="s">
        <v>8</v>
      </c>
      <c r="F3">
        <v>0</v>
      </c>
      <c r="G3">
        <v>0</v>
      </c>
      <c r="J3" s="2">
        <f>B2</f>
        <v>7.6766442796393523E-3</v>
      </c>
      <c r="K3">
        <f>LOG10(J3)</f>
        <v>-2.1148285832656275</v>
      </c>
      <c r="L3">
        <f>C2</f>
        <v>2</v>
      </c>
      <c r="M3">
        <f>LOG10(L3)</f>
        <v>0.3010299956639812</v>
      </c>
    </row>
    <row r="4" spans="1:14" x14ac:dyDescent="0.25">
      <c r="A4" s="1" t="s">
        <v>7</v>
      </c>
      <c r="B4" s="2">
        <v>2.3135987758865251E-4</v>
      </c>
      <c r="C4">
        <v>8</v>
      </c>
      <c r="D4">
        <v>1</v>
      </c>
      <c r="E4" s="1" t="s">
        <v>8</v>
      </c>
      <c r="F4">
        <v>0</v>
      </c>
      <c r="G4">
        <v>0</v>
      </c>
      <c r="J4" s="2">
        <f t="shared" ref="J4:J10" si="0">B3</f>
        <v>1.3221796308129391E-3</v>
      </c>
      <c r="K4">
        <f t="shared" ref="K4:K26" si="1">LOG10(J4)</f>
        <v>-2.8787095377617149</v>
      </c>
      <c r="L4">
        <f t="shared" ref="L4:L10" si="2">C3</f>
        <v>4</v>
      </c>
      <c r="M4">
        <f t="shared" ref="M4:M26" si="3">LOG10(L4)</f>
        <v>0.6020599913279624</v>
      </c>
      <c r="N4">
        <f>ABS(K4-K3)/(M4-M3)</f>
        <v>2.5375576038899275</v>
      </c>
    </row>
    <row r="5" spans="1:14" x14ac:dyDescent="0.25">
      <c r="A5" s="1" t="s">
        <v>7</v>
      </c>
      <c r="B5" s="2">
        <v>4.0755677688644648E-5</v>
      </c>
      <c r="C5">
        <v>16</v>
      </c>
      <c r="D5">
        <v>1</v>
      </c>
      <c r="E5" s="1" t="s">
        <v>8</v>
      </c>
      <c r="F5">
        <v>0</v>
      </c>
      <c r="G5">
        <v>0</v>
      </c>
      <c r="J5" s="2">
        <f t="shared" si="0"/>
        <v>2.3135987758865251E-4</v>
      </c>
      <c r="K5">
        <f t="shared" si="1"/>
        <v>-3.6357119541685283</v>
      </c>
      <c r="L5">
        <f t="shared" si="2"/>
        <v>8</v>
      </c>
      <c r="M5">
        <f t="shared" si="3"/>
        <v>0.90308998699194354</v>
      </c>
      <c r="N5">
        <f t="shared" ref="N5:N10" si="4">ABS(K5-K4)/(M5-M4)</f>
        <v>2.514707594959416</v>
      </c>
    </row>
    <row r="6" spans="1:14" x14ac:dyDescent="0.25">
      <c r="A6" s="1" t="s">
        <v>7</v>
      </c>
      <c r="B6" s="2">
        <v>7.1965587260072729E-6</v>
      </c>
      <c r="C6">
        <v>32</v>
      </c>
      <c r="D6">
        <v>1</v>
      </c>
      <c r="E6" s="1" t="s">
        <v>8</v>
      </c>
      <c r="F6">
        <v>0</v>
      </c>
      <c r="G6">
        <v>0</v>
      </c>
      <c r="J6" s="2">
        <f t="shared" si="0"/>
        <v>4.0755677688644648E-5</v>
      </c>
      <c r="K6">
        <f t="shared" si="1"/>
        <v>-4.3898118809832587</v>
      </c>
      <c r="L6">
        <f t="shared" si="2"/>
        <v>16</v>
      </c>
      <c r="M6">
        <f t="shared" si="3"/>
        <v>1.2041199826559248</v>
      </c>
      <c r="N6">
        <f t="shared" si="4"/>
        <v>2.5050657332383564</v>
      </c>
    </row>
    <row r="7" spans="1:14" x14ac:dyDescent="0.25">
      <c r="A7" s="1" t="s">
        <v>7</v>
      </c>
      <c r="B7" s="2">
        <v>1.2717469535266919E-6</v>
      </c>
      <c r="C7">
        <v>64</v>
      </c>
      <c r="D7">
        <v>1</v>
      </c>
      <c r="E7" s="1" t="s">
        <v>8</v>
      </c>
      <c r="F7">
        <v>0</v>
      </c>
      <c r="G7">
        <v>0</v>
      </c>
      <c r="J7" s="2">
        <f t="shared" si="0"/>
        <v>7.1965587260072729E-6</v>
      </c>
      <c r="K7">
        <f t="shared" si="1"/>
        <v>-5.1428751262878363</v>
      </c>
      <c r="L7">
        <f t="shared" si="2"/>
        <v>32</v>
      </c>
      <c r="M7">
        <f t="shared" si="3"/>
        <v>1.505149978319906</v>
      </c>
      <c r="N7">
        <f t="shared" si="4"/>
        <v>2.5016219518043292</v>
      </c>
    </row>
    <row r="8" spans="1:14" x14ac:dyDescent="0.25">
      <c r="A8" s="1" t="s">
        <v>7</v>
      </c>
      <c r="B8" s="2">
        <v>2.2479238356893388E-7</v>
      </c>
      <c r="C8">
        <v>128</v>
      </c>
      <c r="D8">
        <v>1</v>
      </c>
      <c r="E8" s="1" t="s">
        <v>8</v>
      </c>
      <c r="F8">
        <v>0</v>
      </c>
      <c r="G8">
        <v>0</v>
      </c>
      <c r="J8" s="2">
        <f t="shared" si="0"/>
        <v>1.2717469535266919E-6</v>
      </c>
      <c r="K8">
        <f t="shared" si="1"/>
        <v>-5.8955992940489814</v>
      </c>
      <c r="L8">
        <f t="shared" si="2"/>
        <v>64</v>
      </c>
      <c r="M8">
        <f t="shared" si="3"/>
        <v>1.8061799739838871</v>
      </c>
      <c r="N8">
        <f t="shared" si="4"/>
        <v>2.5004955605864576</v>
      </c>
    </row>
    <row r="9" spans="1:14" x14ac:dyDescent="0.25">
      <c r="A9" s="1" t="s">
        <v>7</v>
      </c>
      <c r="B9" s="2">
        <v>3.9736888481783649E-8</v>
      </c>
      <c r="C9">
        <v>256</v>
      </c>
      <c r="D9">
        <v>1</v>
      </c>
      <c r="E9" s="1" t="s">
        <v>8</v>
      </c>
      <c r="F9">
        <v>0</v>
      </c>
      <c r="G9">
        <v>0</v>
      </c>
      <c r="J9" s="2">
        <f t="shared" si="0"/>
        <v>2.2479238356893388E-7</v>
      </c>
      <c r="K9">
        <f t="shared" si="1"/>
        <v>-6.6482184076493303</v>
      </c>
      <c r="L9">
        <f t="shared" si="2"/>
        <v>128</v>
      </c>
      <c r="M9">
        <f t="shared" si="3"/>
        <v>2.1072099696478683</v>
      </c>
      <c r="N9">
        <f t="shared" si="4"/>
        <v>2.5001465782182217</v>
      </c>
    </row>
    <row r="10" spans="1:14" x14ac:dyDescent="0.25">
      <c r="A10" s="1" t="s">
        <v>7</v>
      </c>
      <c r="B10" s="2">
        <v>3.4527966992950933E-3</v>
      </c>
      <c r="C10">
        <v>2</v>
      </c>
      <c r="D10">
        <v>1</v>
      </c>
      <c r="E10" s="1" t="s">
        <v>9</v>
      </c>
      <c r="F10">
        <v>0</v>
      </c>
      <c r="G10">
        <v>0</v>
      </c>
      <c r="J10" s="2">
        <f t="shared" si="0"/>
        <v>3.9736888481783649E-8</v>
      </c>
      <c r="K10">
        <f t="shared" si="1"/>
        <v>-7.400806142462649</v>
      </c>
      <c r="L10">
        <f t="shared" si="2"/>
        <v>256</v>
      </c>
      <c r="M10">
        <f t="shared" si="3"/>
        <v>2.4082399653118496</v>
      </c>
      <c r="N10">
        <f t="shared" si="4"/>
        <v>2.5000423401440028</v>
      </c>
    </row>
    <row r="11" spans="1:14" x14ac:dyDescent="0.25">
      <c r="A11" s="1" t="s">
        <v>7</v>
      </c>
      <c r="B11" s="2">
        <v>5.3541289726973017E-4</v>
      </c>
      <c r="C11">
        <v>4</v>
      </c>
      <c r="D11">
        <v>1</v>
      </c>
      <c r="E11" s="1" t="s">
        <v>9</v>
      </c>
      <c r="F11">
        <v>0</v>
      </c>
      <c r="G11">
        <v>0</v>
      </c>
      <c r="J11" s="2">
        <f t="shared" ref="J11:J26" si="5">B10</f>
        <v>3.4527966992950933E-3</v>
      </c>
      <c r="K11">
        <f t="shared" si="1"/>
        <v>-2.4618289921612857</v>
      </c>
      <c r="L11">
        <f t="shared" ref="L11:L26" si="6">C10</f>
        <v>2</v>
      </c>
      <c r="M11">
        <f t="shared" si="3"/>
        <v>0.3010299956639812</v>
      </c>
    </row>
    <row r="12" spans="1:14" x14ac:dyDescent="0.25">
      <c r="A12" s="1" t="s">
        <v>7</v>
      </c>
      <c r="B12" s="2">
        <v>8.9588917133426953E-5</v>
      </c>
      <c r="C12">
        <v>8</v>
      </c>
      <c r="D12">
        <v>1</v>
      </c>
      <c r="E12" s="1" t="s">
        <v>9</v>
      </c>
      <c r="F12">
        <v>0</v>
      </c>
      <c r="G12">
        <v>0</v>
      </c>
      <c r="J12" s="2">
        <f t="shared" si="5"/>
        <v>5.3541289726973017E-4</v>
      </c>
      <c r="K12">
        <f t="shared" si="1"/>
        <v>-3.2713111715397987</v>
      </c>
      <c r="L12">
        <f t="shared" si="6"/>
        <v>4</v>
      </c>
      <c r="M12">
        <f t="shared" si="3"/>
        <v>0.6020599913279624</v>
      </c>
      <c r="N12">
        <f t="shared" ref="N11:N26" si="7">ABS(K12-K11)/(M12-M11)</f>
        <v>2.6890415939881338</v>
      </c>
    </row>
    <row r="13" spans="1:14" x14ac:dyDescent="0.25">
      <c r="A13" s="1" t="s">
        <v>7</v>
      </c>
      <c r="B13" s="2">
        <v>1.5496000226577094E-5</v>
      </c>
      <c r="C13">
        <v>16</v>
      </c>
      <c r="D13">
        <v>1</v>
      </c>
      <c r="E13" s="1" t="s">
        <v>9</v>
      </c>
      <c r="F13">
        <v>0</v>
      </c>
      <c r="G13">
        <v>0</v>
      </c>
      <c r="J13" s="2">
        <f t="shared" si="5"/>
        <v>8.9588917133426953E-5</v>
      </c>
      <c r="K13">
        <f t="shared" si="1"/>
        <v>-4.0477457127207037</v>
      </c>
      <c r="L13">
        <f t="shared" si="6"/>
        <v>8</v>
      </c>
      <c r="M13">
        <f t="shared" si="3"/>
        <v>0.90308998699194354</v>
      </c>
      <c r="N13">
        <f t="shared" si="7"/>
        <v>2.5792597161898279</v>
      </c>
    </row>
    <row r="14" spans="1:14" x14ac:dyDescent="0.25">
      <c r="A14" s="1" t="s">
        <v>7</v>
      </c>
      <c r="B14" s="2">
        <v>2.7154969161728726E-6</v>
      </c>
      <c r="C14">
        <v>32</v>
      </c>
      <c r="D14">
        <v>1</v>
      </c>
      <c r="E14" s="1" t="s">
        <v>9</v>
      </c>
      <c r="F14">
        <v>0</v>
      </c>
      <c r="G14">
        <v>0</v>
      </c>
      <c r="J14" s="2">
        <f t="shared" si="5"/>
        <v>1.5496000226577094E-5</v>
      </c>
      <c r="K14">
        <f t="shared" si="1"/>
        <v>-4.8097803859388435</v>
      </c>
      <c r="L14">
        <f t="shared" si="6"/>
        <v>16</v>
      </c>
      <c r="M14">
        <f t="shared" si="3"/>
        <v>1.2041199826559248</v>
      </c>
      <c r="N14">
        <f t="shared" si="7"/>
        <v>2.5314243902416482</v>
      </c>
    </row>
    <row r="15" spans="1:14" x14ac:dyDescent="0.25">
      <c r="A15" s="1" t="s">
        <v>7</v>
      </c>
      <c r="B15" s="2">
        <v>4.7828431962708963E-7</v>
      </c>
      <c r="C15">
        <v>64</v>
      </c>
      <c r="D15">
        <v>1</v>
      </c>
      <c r="E15" s="1" t="s">
        <v>9</v>
      </c>
      <c r="F15">
        <v>0</v>
      </c>
      <c r="G15">
        <v>0</v>
      </c>
      <c r="J15" s="2">
        <f t="shared" si="5"/>
        <v>2.7154969161728726E-6</v>
      </c>
      <c r="K15">
        <f t="shared" si="1"/>
        <v>-5.5661506860732928</v>
      </c>
      <c r="L15">
        <f t="shared" si="6"/>
        <v>32</v>
      </c>
      <c r="M15">
        <f t="shared" si="3"/>
        <v>1.505149978319906</v>
      </c>
      <c r="N15">
        <f t="shared" si="7"/>
        <v>2.5126077501550133</v>
      </c>
    </row>
    <row r="16" spans="1:14" x14ac:dyDescent="0.25">
      <c r="A16" s="1" t="s">
        <v>7</v>
      </c>
      <c r="B16" s="2">
        <v>8.4413708487694986E-8</v>
      </c>
      <c r="C16">
        <v>128</v>
      </c>
      <c r="D16">
        <v>1</v>
      </c>
      <c r="E16" s="1" t="s">
        <v>9</v>
      </c>
      <c r="F16">
        <v>0</v>
      </c>
      <c r="G16">
        <v>0</v>
      </c>
      <c r="J16" s="2">
        <f t="shared" si="5"/>
        <v>4.7828431962708963E-7</v>
      </c>
      <c r="K16">
        <f t="shared" si="1"/>
        <v>-6.3203138570771431</v>
      </c>
      <c r="L16">
        <f t="shared" si="6"/>
        <v>64</v>
      </c>
      <c r="M16">
        <f t="shared" si="3"/>
        <v>1.8061799739838871</v>
      </c>
      <c r="N16">
        <f t="shared" si="7"/>
        <v>2.505275825887034</v>
      </c>
    </row>
    <row r="17" spans="1:14" x14ac:dyDescent="0.25">
      <c r="A17" s="1" t="s">
        <v>7</v>
      </c>
      <c r="B17" s="2">
        <v>1.4911367881120734E-8</v>
      </c>
      <c r="C17">
        <v>256</v>
      </c>
      <c r="D17">
        <v>1</v>
      </c>
      <c r="E17" s="1" t="s">
        <v>9</v>
      </c>
      <c r="F17">
        <v>0</v>
      </c>
      <c r="G17">
        <v>0</v>
      </c>
      <c r="J17" s="2">
        <f t="shared" si="5"/>
        <v>8.4413708487694986E-8</v>
      </c>
      <c r="K17">
        <f t="shared" si="1"/>
        <v>-7.0735870197591835</v>
      </c>
      <c r="L17">
        <f t="shared" si="6"/>
        <v>128</v>
      </c>
      <c r="M17">
        <f t="shared" si="3"/>
        <v>2.1072099696478683</v>
      </c>
      <c r="N17">
        <f t="shared" si="7"/>
        <v>2.5023192822381279</v>
      </c>
    </row>
    <row r="18" spans="1:14" x14ac:dyDescent="0.25">
      <c r="A18" s="1" t="s">
        <v>7</v>
      </c>
      <c r="B18" s="2">
        <v>2.1293689435285413E-3</v>
      </c>
      <c r="C18">
        <v>2</v>
      </c>
      <c r="D18">
        <v>1</v>
      </c>
      <c r="E18" s="1" t="s">
        <v>10</v>
      </c>
      <c r="F18">
        <v>0</v>
      </c>
      <c r="G18">
        <v>0</v>
      </c>
      <c r="J18" s="2">
        <f t="shared" si="5"/>
        <v>1.4911367881120734E-8</v>
      </c>
      <c r="K18">
        <f t="shared" si="1"/>
        <v>-7.8264825151000661</v>
      </c>
      <c r="L18">
        <f t="shared" si="6"/>
        <v>256</v>
      </c>
      <c r="M18">
        <f t="shared" si="3"/>
        <v>2.4082399653118496</v>
      </c>
      <c r="N18">
        <f t="shared" si="7"/>
        <v>2.5010646984870148</v>
      </c>
    </row>
    <row r="19" spans="1:14" x14ac:dyDescent="0.25">
      <c r="A19" s="1" t="s">
        <v>7</v>
      </c>
      <c r="B19" s="2">
        <v>3.0711188383374138E-4</v>
      </c>
      <c r="C19">
        <v>4</v>
      </c>
      <c r="D19">
        <v>1</v>
      </c>
      <c r="E19" s="1" t="s">
        <v>10</v>
      </c>
      <c r="F19">
        <v>0</v>
      </c>
      <c r="G19">
        <v>0</v>
      </c>
      <c r="J19" s="2">
        <f t="shared" si="5"/>
        <v>2.1293689435285413E-3</v>
      </c>
      <c r="K19">
        <f t="shared" si="1"/>
        <v>-2.6717490843311937</v>
      </c>
      <c r="L19">
        <f t="shared" si="6"/>
        <v>2</v>
      </c>
      <c r="M19">
        <f t="shared" si="3"/>
        <v>0.3010299956639812</v>
      </c>
    </row>
    <row r="20" spans="1:14" x14ac:dyDescent="0.25">
      <c r="A20" s="1" t="s">
        <v>7</v>
      </c>
      <c r="B20" s="2">
        <v>4.9347636930848111E-5</v>
      </c>
      <c r="C20">
        <v>8</v>
      </c>
      <c r="D20">
        <v>1</v>
      </c>
      <c r="E20" s="1" t="s">
        <v>10</v>
      </c>
      <c r="F20">
        <v>0</v>
      </c>
      <c r="G20">
        <v>0</v>
      </c>
      <c r="J20" s="2">
        <f t="shared" si="5"/>
        <v>3.0711188383374138E-4</v>
      </c>
      <c r="K20">
        <f t="shared" si="1"/>
        <v>-3.5127033780096788</v>
      </c>
      <c r="L20">
        <f t="shared" si="6"/>
        <v>4</v>
      </c>
      <c r="M20">
        <f t="shared" si="3"/>
        <v>0.6020599913279624</v>
      </c>
      <c r="N20">
        <f t="shared" si="7"/>
        <v>2.7935896946867174</v>
      </c>
    </row>
    <row r="21" spans="1:14" x14ac:dyDescent="0.25">
      <c r="A21" s="1" t="s">
        <v>7</v>
      </c>
      <c r="B21" s="2">
        <v>8.3820936142138899E-6</v>
      </c>
      <c r="C21">
        <v>16</v>
      </c>
      <c r="D21">
        <v>1</v>
      </c>
      <c r="E21" s="1" t="s">
        <v>10</v>
      </c>
      <c r="F21">
        <v>0</v>
      </c>
      <c r="G21">
        <v>0</v>
      </c>
      <c r="J21" s="2">
        <f t="shared" si="5"/>
        <v>4.9347636930848111E-5</v>
      </c>
      <c r="K21">
        <f t="shared" si="1"/>
        <v>-4.3067336391942357</v>
      </c>
      <c r="L21">
        <f t="shared" si="6"/>
        <v>8</v>
      </c>
      <c r="M21">
        <f t="shared" si="3"/>
        <v>0.90308998699194354</v>
      </c>
      <c r="N21">
        <f t="shared" si="7"/>
        <v>2.6377114328197302</v>
      </c>
    </row>
    <row r="22" spans="1:14" x14ac:dyDescent="0.25">
      <c r="A22" s="1" t="s">
        <v>7</v>
      </c>
      <c r="B22" s="2">
        <v>1.4574746069560569E-6</v>
      </c>
      <c r="C22">
        <v>32</v>
      </c>
      <c r="D22">
        <v>1</v>
      </c>
      <c r="E22" s="1" t="s">
        <v>10</v>
      </c>
      <c r="F22">
        <v>0</v>
      </c>
      <c r="G22">
        <v>0</v>
      </c>
      <c r="J22" s="2">
        <f t="shared" si="5"/>
        <v>8.3820936142138899E-6</v>
      </c>
      <c r="K22">
        <f t="shared" si="1"/>
        <v>-5.076647493119272</v>
      </c>
      <c r="L22">
        <f t="shared" si="6"/>
        <v>16</v>
      </c>
      <c r="M22">
        <f t="shared" si="3"/>
        <v>1.2041199826559248</v>
      </c>
      <c r="N22">
        <f t="shared" si="7"/>
        <v>2.5575984619965824</v>
      </c>
    </row>
    <row r="23" spans="1:14" x14ac:dyDescent="0.25">
      <c r="A23" s="1" t="s">
        <v>7</v>
      </c>
      <c r="B23" s="2">
        <v>2.558351986473527E-7</v>
      </c>
      <c r="C23">
        <v>64</v>
      </c>
      <c r="D23">
        <v>1</v>
      </c>
      <c r="E23" s="1" t="s">
        <v>10</v>
      </c>
      <c r="F23">
        <v>0</v>
      </c>
      <c r="G23">
        <v>0</v>
      </c>
      <c r="J23" s="2">
        <f t="shared" si="5"/>
        <v>1.4574746069560569E-6</v>
      </c>
      <c r="K23">
        <f t="shared" si="1"/>
        <v>-5.8363990030560364</v>
      </c>
      <c r="L23">
        <f t="shared" si="6"/>
        <v>32</v>
      </c>
      <c r="M23">
        <f t="shared" si="3"/>
        <v>1.505149978319906</v>
      </c>
      <c r="N23">
        <f t="shared" si="7"/>
        <v>2.5238398859920324</v>
      </c>
    </row>
    <row r="24" spans="1:14" x14ac:dyDescent="0.25">
      <c r="A24" s="1" t="s">
        <v>7</v>
      </c>
      <c r="B24" s="2">
        <v>4.5083610841948093E-8</v>
      </c>
      <c r="C24">
        <v>128</v>
      </c>
      <c r="D24">
        <v>1</v>
      </c>
      <c r="E24" s="1" t="s">
        <v>10</v>
      </c>
      <c r="F24">
        <v>0</v>
      </c>
      <c r="G24">
        <v>0</v>
      </c>
      <c r="J24" s="2">
        <f t="shared" si="5"/>
        <v>2.558351986473527E-7</v>
      </c>
      <c r="K24">
        <f t="shared" si="1"/>
        <v>-6.5920397040845788</v>
      </c>
      <c r="L24">
        <f t="shared" si="6"/>
        <v>64</v>
      </c>
      <c r="M24">
        <f t="shared" si="3"/>
        <v>1.8061799739838871</v>
      </c>
      <c r="N24">
        <f t="shared" si="7"/>
        <v>2.510184074387098</v>
      </c>
    </row>
    <row r="25" spans="1:14" x14ac:dyDescent="0.25">
      <c r="A25" s="1" t="s">
        <v>7</v>
      </c>
      <c r="B25" s="2">
        <v>7.9581234657931225E-9</v>
      </c>
      <c r="C25">
        <v>256</v>
      </c>
      <c r="D25">
        <v>1</v>
      </c>
      <c r="E25" s="1" t="s">
        <v>10</v>
      </c>
      <c r="F25">
        <v>0</v>
      </c>
      <c r="G25">
        <v>0</v>
      </c>
      <c r="J25" s="2">
        <f t="shared" si="5"/>
        <v>4.5083610841948093E-8</v>
      </c>
      <c r="K25">
        <f t="shared" si="1"/>
        <v>-7.3459813076673592</v>
      </c>
      <c r="L25">
        <f t="shared" si="6"/>
        <v>128</v>
      </c>
      <c r="M25">
        <f t="shared" si="3"/>
        <v>2.1072099696478683</v>
      </c>
      <c r="N25">
        <f t="shared" si="7"/>
        <v>2.5045397948460684</v>
      </c>
    </row>
    <row r="26" spans="1:14" x14ac:dyDescent="0.25">
      <c r="E26" s="3"/>
      <c r="J26" s="2">
        <f t="shared" si="5"/>
        <v>7.9581234657931225E-9</v>
      </c>
      <c r="K26">
        <f t="shared" si="1"/>
        <v>-8.0991893273036411</v>
      </c>
      <c r="L26">
        <f t="shared" si="6"/>
        <v>256</v>
      </c>
      <c r="M26">
        <f t="shared" si="3"/>
        <v>2.4082399653118496</v>
      </c>
      <c r="N26">
        <f t="shared" si="7"/>
        <v>2.5021028817242361</v>
      </c>
    </row>
    <row r="27" spans="1:14" x14ac:dyDescent="0.25">
      <c r="E27" s="3"/>
    </row>
  </sheetData>
  <mergeCells count="1">
    <mergeCell ref="J1:N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F12-71F3-4A43-BAC3-4F860EFDEF3D}">
  <dimension ref="A1:N14"/>
  <sheetViews>
    <sheetView workbookViewId="0">
      <selection activeCell="N10" sqref="J1:N10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4" t="s">
        <v>11</v>
      </c>
      <c r="K1" s="4"/>
      <c r="L1" s="4"/>
      <c r="M1" s="4"/>
      <c r="N1" s="4"/>
    </row>
    <row r="2" spans="1:14" x14ac:dyDescent="0.25">
      <c r="A2" s="1" t="s">
        <v>7</v>
      </c>
      <c r="B2" s="2">
        <v>0</v>
      </c>
      <c r="C2">
        <v>2</v>
      </c>
      <c r="D2">
        <v>2</v>
      </c>
      <c r="E2" s="1" t="s">
        <v>8</v>
      </c>
      <c r="F2">
        <v>0</v>
      </c>
      <c r="G2">
        <v>0</v>
      </c>
      <c r="J2" t="s">
        <v>12</v>
      </c>
      <c r="K2" t="s">
        <v>13</v>
      </c>
      <c r="L2" t="s">
        <v>14</v>
      </c>
      <c r="M2" t="s">
        <v>13</v>
      </c>
      <c r="N2" t="s">
        <v>15</v>
      </c>
    </row>
    <row r="3" spans="1:14" x14ac:dyDescent="0.25">
      <c r="A3" s="1" t="s">
        <v>7</v>
      </c>
      <c r="B3" s="2">
        <v>0</v>
      </c>
      <c r="C3">
        <v>4</v>
      </c>
      <c r="D3">
        <v>2</v>
      </c>
      <c r="E3" s="1" t="s">
        <v>8</v>
      </c>
      <c r="F3">
        <v>0</v>
      </c>
      <c r="G3">
        <v>0</v>
      </c>
      <c r="J3" s="2">
        <f>B2</f>
        <v>0</v>
      </c>
      <c r="K3" t="e">
        <f>LOG10(J3)</f>
        <v>#NUM!</v>
      </c>
      <c r="L3">
        <f>C2</f>
        <v>2</v>
      </c>
      <c r="M3">
        <f>LOG10(L3)</f>
        <v>0.3010299956639812</v>
      </c>
    </row>
    <row r="4" spans="1:14" x14ac:dyDescent="0.25">
      <c r="A4" s="1" t="s">
        <v>7</v>
      </c>
      <c r="B4" s="2">
        <v>0</v>
      </c>
      <c r="C4">
        <v>8</v>
      </c>
      <c r="D4">
        <v>2</v>
      </c>
      <c r="E4" s="1" t="s">
        <v>8</v>
      </c>
      <c r="F4">
        <v>0</v>
      </c>
      <c r="G4">
        <v>0</v>
      </c>
      <c r="J4" s="2">
        <f t="shared" ref="J4:J10" si="0">B3</f>
        <v>0</v>
      </c>
      <c r="K4" t="e">
        <f t="shared" ref="K4:K14" si="1">LOG10(J4)</f>
        <v>#NUM!</v>
      </c>
      <c r="L4">
        <f t="shared" ref="L4:L10" si="2">C3</f>
        <v>4</v>
      </c>
      <c r="M4">
        <f t="shared" ref="M4:M14" si="3">LOG10(L4)</f>
        <v>0.6020599913279624</v>
      </c>
      <c r="N4" t="e">
        <f>ABS(K4-K3)/(M4-M3)</f>
        <v>#NUM!</v>
      </c>
    </row>
    <row r="5" spans="1:14" x14ac:dyDescent="0.25">
      <c r="A5" s="1" t="s">
        <v>7</v>
      </c>
      <c r="B5" s="2">
        <v>0</v>
      </c>
      <c r="C5">
        <v>16</v>
      </c>
      <c r="D5">
        <v>2</v>
      </c>
      <c r="E5" s="1" t="s">
        <v>8</v>
      </c>
      <c r="F5">
        <v>0</v>
      </c>
      <c r="G5">
        <v>0</v>
      </c>
      <c r="J5" s="2">
        <f t="shared" si="0"/>
        <v>0</v>
      </c>
      <c r="K5" t="e">
        <f t="shared" si="1"/>
        <v>#NUM!</v>
      </c>
      <c r="L5">
        <f t="shared" si="2"/>
        <v>8</v>
      </c>
      <c r="M5">
        <f t="shared" si="3"/>
        <v>0.90308998699194354</v>
      </c>
      <c r="N5" t="e">
        <f t="shared" ref="N5:N10" si="4">ABS(K5-K4)/(M5-M4)</f>
        <v>#NUM!</v>
      </c>
    </row>
    <row r="6" spans="1:14" x14ac:dyDescent="0.25">
      <c r="A6" s="1" t="s">
        <v>7</v>
      </c>
      <c r="B6" s="2">
        <v>2.5278663576069519E-4</v>
      </c>
      <c r="C6">
        <v>2</v>
      </c>
      <c r="D6">
        <v>2</v>
      </c>
      <c r="E6" s="1" t="s">
        <v>9</v>
      </c>
      <c r="F6">
        <v>0</v>
      </c>
      <c r="G6">
        <v>0</v>
      </c>
      <c r="J6" s="2">
        <f t="shared" si="0"/>
        <v>0</v>
      </c>
      <c r="K6" t="e">
        <f t="shared" si="1"/>
        <v>#NUM!</v>
      </c>
      <c r="L6">
        <f t="shared" si="2"/>
        <v>16</v>
      </c>
      <c r="M6">
        <f t="shared" si="3"/>
        <v>1.2041199826559248</v>
      </c>
      <c r="N6" t="e">
        <f t="shared" si="4"/>
        <v>#NUM!</v>
      </c>
    </row>
    <row r="7" spans="1:14" x14ac:dyDescent="0.25">
      <c r="A7" s="1" t="s">
        <v>7</v>
      </c>
      <c r="B7" s="2">
        <v>2.1223651204658848E-5</v>
      </c>
      <c r="C7">
        <v>4</v>
      </c>
      <c r="D7">
        <v>2</v>
      </c>
      <c r="E7" s="1" t="s">
        <v>9</v>
      </c>
      <c r="F7">
        <v>0</v>
      </c>
      <c r="G7">
        <v>0</v>
      </c>
      <c r="J7" s="2">
        <f>B6</f>
        <v>2.5278663576069519E-4</v>
      </c>
      <c r="K7">
        <f t="shared" si="1"/>
        <v>-3.5972458899181516</v>
      </c>
      <c r="L7">
        <f t="shared" si="2"/>
        <v>2</v>
      </c>
      <c r="M7">
        <f t="shared" si="3"/>
        <v>0.3010299956639812</v>
      </c>
    </row>
    <row r="8" spans="1:14" x14ac:dyDescent="0.25">
      <c r="A8" s="1" t="s">
        <v>7</v>
      </c>
      <c r="B8" s="2">
        <v>1.826515338041011E-6</v>
      </c>
      <c r="C8">
        <v>8</v>
      </c>
      <c r="D8">
        <v>2</v>
      </c>
      <c r="E8" s="1" t="s">
        <v>9</v>
      </c>
      <c r="F8">
        <v>0</v>
      </c>
      <c r="G8">
        <v>0</v>
      </c>
      <c r="J8" s="2">
        <f t="shared" si="0"/>
        <v>2.1223651204658848E-5</v>
      </c>
      <c r="K8">
        <f t="shared" si="1"/>
        <v>-4.6731799002824506</v>
      </c>
      <c r="L8">
        <f t="shared" si="2"/>
        <v>4</v>
      </c>
      <c r="M8">
        <f t="shared" si="3"/>
        <v>0.6020599913279624</v>
      </c>
      <c r="N8">
        <f t="shared" si="4"/>
        <v>3.5741754172739952</v>
      </c>
    </row>
    <row r="9" spans="1:14" x14ac:dyDescent="0.25">
      <c r="A9" s="1" t="s">
        <v>7</v>
      </c>
      <c r="B9" s="2">
        <v>1.5977333589387216E-7</v>
      </c>
      <c r="C9">
        <v>16</v>
      </c>
      <c r="D9">
        <v>2</v>
      </c>
      <c r="E9" s="1" t="s">
        <v>9</v>
      </c>
      <c r="F9">
        <v>0</v>
      </c>
      <c r="G9">
        <v>0</v>
      </c>
      <c r="J9" s="2">
        <f t="shared" si="0"/>
        <v>1.826515338041011E-6</v>
      </c>
      <c r="K9">
        <f t="shared" si="1"/>
        <v>-5.7383766764777393</v>
      </c>
      <c r="L9">
        <f t="shared" si="2"/>
        <v>8</v>
      </c>
      <c r="M9">
        <f t="shared" si="3"/>
        <v>0.90308998699194354</v>
      </c>
      <c r="N9">
        <f t="shared" si="4"/>
        <v>3.5385070974265762</v>
      </c>
    </row>
    <row r="10" spans="1:14" x14ac:dyDescent="0.25">
      <c r="A10" s="1" t="s">
        <v>7</v>
      </c>
      <c r="B10" s="2">
        <v>2.6875473332854932E-4</v>
      </c>
      <c r="C10">
        <v>2</v>
      </c>
      <c r="D10">
        <v>2</v>
      </c>
      <c r="E10" s="1" t="s">
        <v>10</v>
      </c>
      <c r="F10">
        <v>0</v>
      </c>
      <c r="G10">
        <v>0</v>
      </c>
      <c r="J10" s="2">
        <f t="shared" si="0"/>
        <v>1.5977333589387216E-7</v>
      </c>
      <c r="K10">
        <f t="shared" si="1"/>
        <v>-6.7964956971145485</v>
      </c>
      <c r="L10">
        <f t="shared" si="2"/>
        <v>16</v>
      </c>
      <c r="M10">
        <f t="shared" si="3"/>
        <v>1.2041199826559248</v>
      </c>
      <c r="N10">
        <f t="shared" si="4"/>
        <v>3.5149953023881166</v>
      </c>
    </row>
    <row r="11" spans="1:14" x14ac:dyDescent="0.25">
      <c r="A11" s="1" t="s">
        <v>7</v>
      </c>
      <c r="B11" s="2">
        <v>2.2706975247578619E-5</v>
      </c>
      <c r="C11">
        <v>4</v>
      </c>
      <c r="D11">
        <v>2</v>
      </c>
      <c r="E11" s="1" t="s">
        <v>10</v>
      </c>
      <c r="F11">
        <v>0</v>
      </c>
      <c r="G11">
        <v>0</v>
      </c>
      <c r="J11" s="2">
        <f t="shared" ref="J11:J14" si="5">B10</f>
        <v>2.6875473332854932E-4</v>
      </c>
      <c r="K11">
        <f t="shared" si="1"/>
        <v>-3.5706438781819467</v>
      </c>
      <c r="L11">
        <f t="shared" ref="L11:L14" si="6">C10</f>
        <v>2</v>
      </c>
      <c r="M11">
        <f t="shared" si="3"/>
        <v>0.3010299956639812</v>
      </c>
    </row>
    <row r="12" spans="1:14" x14ac:dyDescent="0.25">
      <c r="A12" s="1" t="s">
        <v>7</v>
      </c>
      <c r="B12" s="2">
        <v>1.9523715837379047E-6</v>
      </c>
      <c r="C12">
        <v>8</v>
      </c>
      <c r="D12">
        <v>2</v>
      </c>
      <c r="E12" s="1" t="s">
        <v>10</v>
      </c>
      <c r="F12">
        <v>0</v>
      </c>
      <c r="G12">
        <v>0</v>
      </c>
      <c r="J12" s="2">
        <f t="shared" si="5"/>
        <v>2.2706975247578619E-5</v>
      </c>
      <c r="K12">
        <f t="shared" si="1"/>
        <v>-4.6438407134586059</v>
      </c>
      <c r="L12">
        <f t="shared" si="6"/>
        <v>4</v>
      </c>
      <c r="M12">
        <f t="shared" si="3"/>
        <v>0.6020599913279624</v>
      </c>
      <c r="N12">
        <f t="shared" ref="N11:N14" si="7">ABS(K12-K11)/(M12-M11)</f>
        <v>3.5650827184497391</v>
      </c>
    </row>
    <row r="13" spans="1:14" x14ac:dyDescent="0.25">
      <c r="A13" s="1" t="s">
        <v>7</v>
      </c>
      <c r="B13" s="2">
        <v>1.7062014770604747E-7</v>
      </c>
      <c r="C13">
        <v>16</v>
      </c>
      <c r="D13">
        <v>2</v>
      </c>
      <c r="E13" s="1" t="s">
        <v>10</v>
      </c>
      <c r="F13">
        <v>0</v>
      </c>
      <c r="G13">
        <v>0</v>
      </c>
      <c r="J13" s="2">
        <f t="shared" si="5"/>
        <v>1.9523715837379047E-6</v>
      </c>
      <c r="K13">
        <f t="shared" si="1"/>
        <v>-5.7094375220130757</v>
      </c>
      <c r="L13">
        <f t="shared" si="6"/>
        <v>8</v>
      </c>
      <c r="M13">
        <f t="shared" si="3"/>
        <v>0.90308998699194354</v>
      </c>
      <c r="N13">
        <f t="shared" si="7"/>
        <v>3.539835976159404</v>
      </c>
    </row>
    <row r="14" spans="1:14" x14ac:dyDescent="0.25">
      <c r="J14" s="2">
        <f t="shared" si="5"/>
        <v>1.7062014770604747E-7</v>
      </c>
      <c r="K14">
        <f t="shared" si="1"/>
        <v>-6.7679696864104981</v>
      </c>
      <c r="L14">
        <f t="shared" si="6"/>
        <v>16</v>
      </c>
      <c r="M14">
        <f t="shared" si="3"/>
        <v>1.2041199826559248</v>
      </c>
      <c r="N14">
        <f t="shared" si="7"/>
        <v>3.5163677362537249</v>
      </c>
    </row>
  </sheetData>
  <mergeCells count="1">
    <mergeCell ref="J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3A8-884E-414B-8A11-75B628D2116A}">
  <dimension ref="A1:N14"/>
  <sheetViews>
    <sheetView tabSelected="1" workbookViewId="0">
      <selection activeCell="N11" sqref="N11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4" t="s">
        <v>11</v>
      </c>
      <c r="K1" s="4"/>
      <c r="L1" s="4"/>
      <c r="M1" s="4"/>
      <c r="N1" s="4"/>
    </row>
    <row r="2" spans="1:14" x14ac:dyDescent="0.25">
      <c r="A2" s="1" t="s">
        <v>7</v>
      </c>
      <c r="B2" s="2">
        <v>0</v>
      </c>
      <c r="C2">
        <v>2</v>
      </c>
      <c r="D2">
        <v>3</v>
      </c>
      <c r="E2" s="1" t="s">
        <v>8</v>
      </c>
      <c r="F2">
        <v>0</v>
      </c>
      <c r="G2">
        <v>0</v>
      </c>
      <c r="J2" t="s">
        <v>12</v>
      </c>
      <c r="K2" t="s">
        <v>13</v>
      </c>
      <c r="L2" t="s">
        <v>14</v>
      </c>
      <c r="M2" t="s">
        <v>13</v>
      </c>
      <c r="N2" t="s">
        <v>15</v>
      </c>
    </row>
    <row r="3" spans="1:14" x14ac:dyDescent="0.25">
      <c r="A3" s="1" t="s">
        <v>7</v>
      </c>
      <c r="B3" s="2">
        <v>0</v>
      </c>
      <c r="C3">
        <v>4</v>
      </c>
      <c r="D3">
        <v>3</v>
      </c>
      <c r="E3" s="1" t="s">
        <v>8</v>
      </c>
      <c r="F3">
        <v>0</v>
      </c>
      <c r="G3">
        <v>0</v>
      </c>
      <c r="J3" s="2">
        <f>B2</f>
        <v>0</v>
      </c>
      <c r="K3" t="e">
        <f>LOG10(J3)</f>
        <v>#NUM!</v>
      </c>
      <c r="L3">
        <f>C2</f>
        <v>2</v>
      </c>
      <c r="M3">
        <f>LOG10(L3)</f>
        <v>0.3010299956639812</v>
      </c>
    </row>
    <row r="4" spans="1:14" x14ac:dyDescent="0.25">
      <c r="A4" s="1" t="s">
        <v>7</v>
      </c>
      <c r="B4" s="2">
        <v>0</v>
      </c>
      <c r="C4">
        <v>8</v>
      </c>
      <c r="D4">
        <v>3</v>
      </c>
      <c r="E4" s="1" t="s">
        <v>8</v>
      </c>
      <c r="F4">
        <v>0</v>
      </c>
      <c r="G4">
        <v>0</v>
      </c>
      <c r="J4" s="2">
        <f t="shared" ref="J4:J10" si="0">B3</f>
        <v>0</v>
      </c>
      <c r="K4" t="e">
        <f t="shared" ref="K4:K14" si="1">LOG10(J4)</f>
        <v>#NUM!</v>
      </c>
      <c r="L4">
        <f t="shared" ref="L4:L10" si="2">C3</f>
        <v>4</v>
      </c>
      <c r="M4">
        <f t="shared" ref="M4:M14" si="3">LOG10(L4)</f>
        <v>0.6020599913279624</v>
      </c>
      <c r="N4" t="e">
        <f>ABS(K4-K3)/(M4-M3)</f>
        <v>#NUM!</v>
      </c>
    </row>
    <row r="5" spans="1:14" x14ac:dyDescent="0.25">
      <c r="A5" s="1" t="s">
        <v>7</v>
      </c>
      <c r="B5" s="2">
        <v>0</v>
      </c>
      <c r="C5">
        <v>16</v>
      </c>
      <c r="D5">
        <v>3</v>
      </c>
      <c r="E5" s="1" t="s">
        <v>8</v>
      </c>
      <c r="F5">
        <v>0</v>
      </c>
      <c r="G5">
        <v>0</v>
      </c>
      <c r="J5" s="2">
        <f t="shared" si="0"/>
        <v>0</v>
      </c>
      <c r="K5" t="e">
        <f t="shared" si="1"/>
        <v>#NUM!</v>
      </c>
      <c r="L5">
        <f t="shared" si="2"/>
        <v>8</v>
      </c>
      <c r="M5">
        <f t="shared" si="3"/>
        <v>0.90308998699194354</v>
      </c>
      <c r="N5" t="e">
        <f t="shared" ref="N5:N10" si="4">ABS(K5-K4)/(M5-M4)</f>
        <v>#NUM!</v>
      </c>
    </row>
    <row r="6" spans="1:14" x14ac:dyDescent="0.25">
      <c r="A6" s="1" t="s">
        <v>7</v>
      </c>
      <c r="B6" s="2">
        <v>0</v>
      </c>
      <c r="C6">
        <v>2</v>
      </c>
      <c r="D6">
        <v>3</v>
      </c>
      <c r="E6" s="1" t="s">
        <v>9</v>
      </c>
      <c r="F6">
        <v>0</v>
      </c>
      <c r="G6">
        <v>0</v>
      </c>
      <c r="J6" s="2">
        <f t="shared" si="0"/>
        <v>0</v>
      </c>
      <c r="K6" t="e">
        <f t="shared" si="1"/>
        <v>#NUM!</v>
      </c>
      <c r="L6">
        <f t="shared" si="2"/>
        <v>16</v>
      </c>
      <c r="M6">
        <f t="shared" si="3"/>
        <v>1.2041199826559248</v>
      </c>
      <c r="N6" t="e">
        <f t="shared" si="4"/>
        <v>#NUM!</v>
      </c>
    </row>
    <row r="7" spans="1:14" x14ac:dyDescent="0.25">
      <c r="A7" s="1" t="s">
        <v>7</v>
      </c>
      <c r="B7" s="2">
        <v>0</v>
      </c>
      <c r="C7">
        <v>4</v>
      </c>
      <c r="D7">
        <v>3</v>
      </c>
      <c r="E7" s="1" t="s">
        <v>9</v>
      </c>
      <c r="F7">
        <v>0</v>
      </c>
      <c r="G7">
        <v>0</v>
      </c>
      <c r="J7" s="2">
        <f>B6</f>
        <v>0</v>
      </c>
      <c r="K7" t="e">
        <f t="shared" si="1"/>
        <v>#NUM!</v>
      </c>
      <c r="L7">
        <f t="shared" si="2"/>
        <v>2</v>
      </c>
      <c r="M7">
        <f t="shared" si="3"/>
        <v>0.3010299956639812</v>
      </c>
    </row>
    <row r="8" spans="1:14" x14ac:dyDescent="0.25">
      <c r="A8" s="1" t="s">
        <v>7</v>
      </c>
      <c r="B8" s="2">
        <v>0</v>
      </c>
      <c r="C8">
        <v>8</v>
      </c>
      <c r="D8">
        <v>3</v>
      </c>
      <c r="E8" s="1" t="s">
        <v>9</v>
      </c>
      <c r="F8">
        <v>0</v>
      </c>
      <c r="G8">
        <v>0</v>
      </c>
      <c r="J8" s="2">
        <f t="shared" si="0"/>
        <v>0</v>
      </c>
      <c r="K8" t="e">
        <f>LOG10(J8)</f>
        <v>#NUM!</v>
      </c>
      <c r="L8">
        <f t="shared" si="2"/>
        <v>4</v>
      </c>
      <c r="M8">
        <f t="shared" si="3"/>
        <v>0.6020599913279624</v>
      </c>
      <c r="N8" t="e">
        <f t="shared" si="4"/>
        <v>#NUM!</v>
      </c>
    </row>
    <row r="9" spans="1:14" x14ac:dyDescent="0.25">
      <c r="A9" s="1" t="s">
        <v>7</v>
      </c>
      <c r="B9" s="2">
        <v>0</v>
      </c>
      <c r="C9">
        <v>16</v>
      </c>
      <c r="D9">
        <v>3</v>
      </c>
      <c r="E9" s="1" t="s">
        <v>9</v>
      </c>
      <c r="F9">
        <v>0</v>
      </c>
      <c r="G9">
        <v>0</v>
      </c>
      <c r="J9" s="2">
        <f t="shared" si="0"/>
        <v>0</v>
      </c>
      <c r="K9" t="e">
        <f t="shared" si="1"/>
        <v>#NUM!</v>
      </c>
      <c r="L9">
        <f t="shared" si="2"/>
        <v>8</v>
      </c>
      <c r="M9">
        <f t="shared" si="3"/>
        <v>0.90308998699194354</v>
      </c>
      <c r="N9" t="e">
        <f t="shared" si="4"/>
        <v>#NUM!</v>
      </c>
    </row>
    <row r="10" spans="1:14" x14ac:dyDescent="0.25">
      <c r="A10" s="1" t="s">
        <v>7</v>
      </c>
      <c r="B10" s="2">
        <v>1.4649656132670221E-5</v>
      </c>
      <c r="C10">
        <v>2</v>
      </c>
      <c r="D10">
        <v>3</v>
      </c>
      <c r="E10" s="1" t="s">
        <v>10</v>
      </c>
      <c r="F10">
        <v>0</v>
      </c>
      <c r="G10">
        <v>0</v>
      </c>
      <c r="J10" s="2">
        <f t="shared" si="0"/>
        <v>0</v>
      </c>
      <c r="K10" t="e">
        <f t="shared" si="1"/>
        <v>#NUM!</v>
      </c>
      <c r="L10">
        <f t="shared" si="2"/>
        <v>16</v>
      </c>
      <c r="M10">
        <f t="shared" si="3"/>
        <v>1.2041199826559248</v>
      </c>
      <c r="N10" t="e">
        <f t="shared" si="4"/>
        <v>#NUM!</v>
      </c>
    </row>
    <row r="11" spans="1:14" x14ac:dyDescent="0.25">
      <c r="A11" s="1" t="s">
        <v>7</v>
      </c>
      <c r="B11" s="2">
        <v>6.1857679412389327E-7</v>
      </c>
      <c r="C11">
        <v>4</v>
      </c>
      <c r="D11">
        <v>3</v>
      </c>
      <c r="E11" s="1" t="s">
        <v>10</v>
      </c>
      <c r="F11">
        <v>0</v>
      </c>
      <c r="G11">
        <v>0</v>
      </c>
      <c r="J11" s="2">
        <f t="shared" ref="J11:J14" si="5">B10</f>
        <v>1.4649656132670221E-5</v>
      </c>
      <c r="K11">
        <f t="shared" si="1"/>
        <v>-4.8341725692645827</v>
      </c>
      <c r="L11">
        <f t="shared" ref="L11:L14" si="6">C10</f>
        <v>2</v>
      </c>
      <c r="M11">
        <f t="shared" si="3"/>
        <v>0.3010299956639812</v>
      </c>
    </row>
    <row r="12" spans="1:14" x14ac:dyDescent="0.25">
      <c r="A12" s="1" t="s">
        <v>7</v>
      </c>
      <c r="B12" s="2">
        <v>2.6307534003308842E-8</v>
      </c>
      <c r="C12">
        <v>8</v>
      </c>
      <c r="D12">
        <v>3</v>
      </c>
      <c r="E12" s="1" t="s">
        <v>10</v>
      </c>
      <c r="F12">
        <v>0</v>
      </c>
      <c r="G12">
        <v>0</v>
      </c>
      <c r="J12" s="2">
        <f t="shared" si="5"/>
        <v>6.1857679412389327E-7</v>
      </c>
      <c r="K12">
        <f t="shared" si="1"/>
        <v>-6.2086063765620345</v>
      </c>
      <c r="L12">
        <f t="shared" si="6"/>
        <v>4</v>
      </c>
      <c r="M12">
        <f t="shared" si="3"/>
        <v>0.6020599913279624</v>
      </c>
      <c r="N12">
        <f t="shared" ref="N11:N14" si="7">ABS(K12-K11)/(M12-M11)</f>
        <v>4.5657702790244077</v>
      </c>
    </row>
    <row r="13" spans="1:14" x14ac:dyDescent="0.25">
      <c r="A13" s="1" t="s">
        <v>7</v>
      </c>
      <c r="B13" s="2">
        <v>1.1481270832656688E-9</v>
      </c>
      <c r="C13">
        <v>16</v>
      </c>
      <c r="D13">
        <v>3</v>
      </c>
      <c r="E13" s="1" t="s">
        <v>10</v>
      </c>
      <c r="F13">
        <v>0</v>
      </c>
      <c r="G13">
        <v>0</v>
      </c>
      <c r="J13" s="2">
        <f t="shared" si="5"/>
        <v>2.6307534003308842E-8</v>
      </c>
      <c r="K13">
        <f t="shared" si="1"/>
        <v>-7.5799198595900341</v>
      </c>
      <c r="L13">
        <f t="shared" si="6"/>
        <v>8</v>
      </c>
      <c r="M13">
        <f t="shared" si="3"/>
        <v>0.90308998699194354</v>
      </c>
      <c r="N13">
        <f t="shared" si="7"/>
        <v>4.5554047861685572</v>
      </c>
    </row>
    <row r="14" spans="1:14" x14ac:dyDescent="0.25">
      <c r="J14" s="2">
        <f t="shared" si="5"/>
        <v>1.1481270832656688E-9</v>
      </c>
      <c r="K14">
        <f t="shared" si="1"/>
        <v>-8.9400100383261965</v>
      </c>
      <c r="L14">
        <f t="shared" si="6"/>
        <v>16</v>
      </c>
      <c r="M14">
        <f t="shared" si="3"/>
        <v>1.2041199826559248</v>
      </c>
      <c r="N14">
        <f t="shared" si="7"/>
        <v>4.5181217763240307</v>
      </c>
    </row>
  </sheetData>
  <mergeCells count="1">
    <mergeCell ref="J1:N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1 0 7 a 5 5 - b f 8 3 - 4 0 3 b - a 7 1 6 - e e 1 3 d d f d 5 9 6 7 "   x m l n s = " h t t p : / / s c h e m a s . m i c r o s o f t . c o m / D a t a M a s h u p " > A A A A A I Y E A A B Q S w M E F A A C A A g A K a N U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p o 1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N U T 8 n O o 0 F + A Q A A D A k A A B M A H A B G b 3 J t d W x h c y 9 T Z W N 0 a W 9 u M S 5 t I K I Y A C i g F A A A A A A A A A A A A A A A A A A A A A A A A A A A A O 2 S z 2 v C M B T H 7 4 L / Q 4 i X C q F M N y d s 9 C C 1 + 3 G R D d 1 p H V L r W w 2 k y X g v G Y r 4 v y / a l m 3 M y y 6 D g b k k e d 9 v 3 o / w I c i t N J p N q 7 1 3 3 W 6 1 W 7 T K E J Y M g Z y y x C K m w L Z b z K + p c Z i D j 8 T 0 H o 5 N 7 k r Q N r i R C s L Y a O s v F P D 4 K n 0 i Q E p j g 8 D k M G 2 M l N 5 K e + c W a Z w k k / n g b O g d S 6 m L d E Q k C 7 2 3 z H t p X T a 0 a 8 u 7 4 n k M S p b S A k Z c c M F i o 1 y p K R o K l u j 8 8 D z q 9 Q d 9 w R 6 d s T C 1 G w X R 5 z G c G A 0 v X V G 1 3 + E P a E q v L d k d Z E v f I / e z z L K F N 9 Z K H Q + q S Q V 7 r u M j p a Z 5 p j K k y K L 7 m j J e Z b r w G W e b N / h M N 8 N M 0 6 v B s m p 4 L 1 J w p L 7 Y b j l 5 y / 7 3 D x k E s 3 5 j F t Z 2 J 9 i W s w T R Y B P W r l w A V s L E l Y m C w 8 d 6 + V 7 b y 4 t w n 6 J + V k l j K B D g i P 7 6 s 1 J x x L b 6 H t t 1 2 y 2 p j 4 7 + F Z 0 O b + A J + l 1 + I u h E 0 G 8 J q q r O + 3 / N T l P 3 B M / / h + f 8 r + E h z B u A z k 8 A / T e A P g B Q S w E C L Q A U A A I A C A A p o 1 R P m L Z D L K Y A A A D 4 A A A A E g A A A A A A A A A A A A A A A A A A A A A A Q 2 9 u Z m l n L 1 B h Y 2 t h Z 2 U u e G 1 s U E s B A i 0 A F A A C A A g A K a N U T w / K 6 a u k A A A A 6 Q A A A B M A A A A A A A A A A A A A A A A A 8 g A A A F t D b 2 5 0 Z W 5 0 X 1 R 5 c G V z X S 5 4 b W x Q S w E C L Q A U A A I A C A A p o 1 R P y c 6 j Q X 4 B A A A M C Q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K g A A A A A A A A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A y O j A x O j U y L j g x M j M w M T d a I i A v P j x F b n R y e S B U e X B l P S J G a W x s Q 2 9 s d W 1 u V H l w Z X M i I F Z h b H V l P S J z Q m d V R E F 3 W U R B d z 0 9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3 N v b H V 0 a W 9 u V H l w Z S w w f S Z x d W 9 0 O y w m c X V v d D t T Z W N 0 a W 9 u M S 9 y Z X N 1 b H R z L 0 N o Y W 5 n Z W Q g V H l w Z S 5 7 I E V y c m 9 y L D F 9 J n F 1 b 3 Q 7 L C Z x d W 9 0 O 1 N l Y 3 R p b 2 4 x L 3 J l c 3 V s d H M v Q 2 h h b m d l Z C B U e X B l L n s g T n V t R W x l b W V u d H M s M n 0 m c X V v d D s s J n F 1 b 3 Q 7 U 2 V j d G l v b j E v c m V z d W x 0 c y 9 D a G F u Z 2 V k I F R 5 c G U u e y B F b G V t Z W 5 0 R G V n c m V l L D N 9 J n F 1 b 3 Q 7 L C Z x d W 9 0 O 1 N l Y 3 R p b 2 4 x L 3 J l c 3 V s d H M v Q 2 h h b m d l Z C B U e X B l L n s g Z i w 0 f S Z x d W 9 0 O y w m c X V v d D t T Z W N 0 a W 9 u M S 9 y Z X N 1 b H R z L 0 N o Y W 5 n Z W Q g V H l w Z S 5 7 I G c s N X 0 m c X V v d D s s J n F 1 b 3 Q 7 U 2 V j d G l v b j E v c m V z d W x 0 c y 9 D a G F u Z 2 V k I F R 5 c G U u e y B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v Q 2 h h b m d l Z C B U e X B l L n t z b 2 x 1 d G l v b l R 5 c G U s M H 0 m c X V v d D s s J n F 1 b 3 Q 7 U 2 V j d G l v b j E v c m V z d W x 0 c y 9 D a G F u Z 2 V k I F R 5 c G U u e y B F c n J v c i w x f S Z x d W 9 0 O y w m c X V v d D t T Z W N 0 a W 9 u M S 9 y Z X N 1 b H R z L 0 N o Y W 5 n Z W Q g V H l w Z S 5 7 I E 5 1 b U V s Z W 1 l b n R z L D J 9 J n F 1 b 3 Q 7 L C Z x d W 9 0 O 1 N l Y 3 R p b 2 4 x L 3 J l c 3 V s d H M v Q 2 h h b m d l Z C B U e X B l L n s g R W x l b W V u d E R l Z 3 J l Z S w z f S Z x d W 9 0 O y w m c X V v d D t T Z W N 0 a W 9 u M S 9 y Z X N 1 b H R z L 0 N o Y W 5 n Z W Q g V H l w Z S 5 7 I G Y s N H 0 m c X V v d D s s J n F 1 b 3 Q 7 U 2 V j d G l v b j E v c m V z d W x 0 c y 9 D a G F u Z 2 V k I F R 5 c G U u e y B n L D V 9 J n F 1 b 3 Q 7 L C Z x d W 9 0 O 1 N l Y 3 R p b 2 4 x L 3 J l c 3 V s d H M v Q 2 h h b m d l Z C B U e X B l L n s g a C w 2 f S Z x d W 9 0 O 1 0 s J n F 1 b 3 Q 7 U m V s Y X R p b 2 5 z a G l w S W 5 m b y Z x d W 9 0 O z p b X X 0 i I C 8 + P E V u d H J 5 I F R 5 c G U 9 I l F 1 Z X J 5 S U Q i I F Z h b H V l P S J z M j U 5 N G N k M D U t N W J h M C 0 0 Y z k 3 L W E 5 Z T I t Y T I 4 M m M 5 N m R i Y j E 1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A x O j M 4 O j M w L j g y N j U 4 N D Z a I i A v P j x F b n R y e S B U e X B l P S J G a W x s Q 2 9 s d W 1 u V H l w Z X M i I F Z h b H V l P S J z Q m d V R E F 3 W U R B d z 0 9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2 h h b m d l Z C B U e X B l L n t z b 2 x 1 d G l v b l R 5 c G U s M H 0 m c X V v d D s s J n F 1 b 3 Q 7 U 2 V j d G l v b j E v c m V z d W x 0 c y A o M i k v Q 2 h h b m d l Z C B U e X B l L n s g R X J y b 3 I s M X 0 m c X V v d D s s J n F 1 b 3 Q 7 U 2 V j d G l v b j E v c m V z d W x 0 c y A o M i k v Q 2 h h b m d l Z C B U e X B l L n s g T n V t R W x l b W V u d H M s M n 0 m c X V v d D s s J n F 1 b 3 Q 7 U 2 V j d G l v b j E v c m V z d W x 0 c y A o M i k v Q 2 h h b m d l Z C B U e X B l L n s g R W x l b W V u d E R l Z 3 J l Z S w z f S Z x d W 9 0 O y w m c X V v d D t T Z W N 0 a W 9 u M S 9 y Z X N 1 b H R z I C g y K S 9 D a G F u Z 2 V k I F R 5 c G U u e y B m L D R 9 J n F 1 b 3 Q 7 L C Z x d W 9 0 O 1 N l Y 3 R p b 2 4 x L 3 J l c 3 V s d H M g K D I p L 0 N o Y W 5 n Z W Q g V H l w Z S 5 7 I G c s N X 0 m c X V v d D s s J n F 1 b 3 Q 7 U 2 V j d G l v b j E v c m V z d W x 0 c y A o M i k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I C g y K S 9 D a G F u Z 2 V k I F R 5 c G U u e 3 N v b H V 0 a W 9 u V H l w Z S w w f S Z x d W 9 0 O y w m c X V v d D t T Z W N 0 a W 9 u M S 9 y Z X N 1 b H R z I C g y K S 9 D a G F u Z 2 V k I F R 5 c G U u e y B F c n J v c i w x f S Z x d W 9 0 O y w m c X V v d D t T Z W N 0 a W 9 u M S 9 y Z X N 1 b H R z I C g y K S 9 D a G F u Z 2 V k I F R 5 c G U u e y B O d W 1 F b G V t Z W 5 0 c y w y f S Z x d W 9 0 O y w m c X V v d D t T Z W N 0 a W 9 u M S 9 y Z X N 1 b H R z I C g y K S 9 D a G F u Z 2 V k I F R 5 c G U u e y B F b G V t Z W 5 0 R G V n c m V l L D N 9 J n F 1 b 3 Q 7 L C Z x d W 9 0 O 1 N l Y 3 R p b 2 4 x L 3 J l c 3 V s d H M g K D I p L 0 N o Y W 5 n Z W Q g V H l w Z S 5 7 I G Y s N H 0 m c X V v d D s s J n F 1 b 3 Q 7 U 2 V j d G l v b j E v c m V z d W x 0 c y A o M i k v Q 2 h h b m d l Z C B U e X B l L n s g Z y w 1 f S Z x d W 9 0 O y w m c X V v d D t T Z W N 0 a W 9 u M S 9 y Z X N 1 b H R z I C g y K S 9 D a G F u Z 2 V k I F R 5 c G U u e y B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D I 6 M j Q 6 M j A u N z g 0 M j c 5 N 1 o i I C 8 + P E V u d H J 5 I F R 5 c G U 9 I k Z p b G x D b 2 x 1 b W 5 U e X B l c y I g V m F s d W U 9 I n N C Z 1 V E Q X d Z R E F 3 P T 0 i I C 8 + P E V u d H J 5 I F R 5 c G U 9 I k Z p b G x D b 2 x 1 b W 5 O Y W 1 l c y I g V m F s d W U 9 I n N b J n F 1 b 3 Q 7 c 2 9 s d X R p b 2 5 U e X B l J n F 1 b 3 Q 7 L C Z x d W 9 0 O y B F c n J v c i Z x d W 9 0 O y w m c X V v d D s g T n V t R W x l b W V u d H M m c X V v d D s s J n F 1 b 3 Q 7 I E V s Z W 1 l b n R E Z W d y Z W U m c X V v d D s s J n F 1 b 3 Q 7 I G Y m c X V v d D s s J n F 1 b 3 Q 7 I G c m c X V v d D s s J n F 1 b 3 Q 7 I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d y Z W V f M i 9 D a G F u Z 2 V k I F R 5 c G U u e 3 N v b H V 0 a W 9 u V H l w Z S w w f S Z x d W 9 0 O y w m c X V v d D t T Z W N 0 a W 9 u M S 9 E Z W d y Z W V f M i 9 D a G F u Z 2 V k I F R 5 c G U u e y B F c n J v c i w x f S Z x d W 9 0 O y w m c X V v d D t T Z W N 0 a W 9 u M S 9 E Z W d y Z W V f M i 9 D a G F u Z 2 V k I F R 5 c G U u e y B O d W 1 F b G V t Z W 5 0 c y w y f S Z x d W 9 0 O y w m c X V v d D t T Z W N 0 a W 9 u M S 9 E Z W d y Z W V f M i 9 D a G F u Z 2 V k I F R 5 c G U u e y B F b G V t Z W 5 0 R G V n c m V l L D N 9 J n F 1 b 3 Q 7 L C Z x d W 9 0 O 1 N l Y 3 R p b 2 4 x L 0 R l Z 3 J l Z V 8 y L 0 N o Y W 5 n Z W Q g V H l w Z S 5 7 I G Y s N H 0 m c X V v d D s s J n F 1 b 3 Q 7 U 2 V j d G l v b j E v R G V n c m V l X z I v Q 2 h h b m d l Z C B U e X B l L n s g Z y w 1 f S Z x d W 9 0 O y w m c X V v d D t T Z W N 0 a W 9 u M S 9 E Z W d y Z W V f M i 9 D a G F u Z 2 V k I F R 5 c G U u e y B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Z 3 J l Z V 8 y L 0 N o Y W 5 n Z W Q g V H l w Z S 5 7 c 2 9 s d X R p b 2 5 U e X B l L D B 9 J n F 1 b 3 Q 7 L C Z x d W 9 0 O 1 N l Y 3 R p b 2 4 x L 0 R l Z 3 J l Z V 8 y L 0 N o Y W 5 n Z W Q g V H l w Z S 5 7 I E V y c m 9 y L D F 9 J n F 1 b 3 Q 7 L C Z x d W 9 0 O 1 N l Y 3 R p b 2 4 x L 0 R l Z 3 J l Z V 8 y L 0 N o Y W 5 n Z W Q g V H l w Z S 5 7 I E 5 1 b U V s Z W 1 l b n R z L D J 9 J n F 1 b 3 Q 7 L C Z x d W 9 0 O 1 N l Y 3 R p b 2 4 x L 0 R l Z 3 J l Z V 8 y L 0 N o Y W 5 n Z W Q g V H l w Z S 5 7 I E V s Z W 1 l b n R E Z W d y Z W U s M 3 0 m c X V v d D s s J n F 1 b 3 Q 7 U 2 V j d G l v b j E v R G V n c m V l X z I v Q 2 h h b m d l Z C B U e X B l L n s g Z i w 0 f S Z x d W 9 0 O y w m c X V v d D t T Z W N 0 a W 9 u M S 9 E Z W d y Z W V f M i 9 D a G F u Z 2 V k I F R 5 c G U u e y B n L D V 9 J n F 1 b 3 Q 7 L C Z x d W 9 0 O 1 N l Y 3 R p b 2 4 x L 0 R l Z 3 J l Z V 8 y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3 J l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Z W d y Z W U g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V Q w M j o y N T o x N i 4 z M T I 1 M j c 0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3 J l Z V 8 z L 0 N o Y W 5 n Z W Q g V H l w Z S 5 7 c 2 9 s d X R p b 2 5 U e X B l L D B 9 J n F 1 b 3 Q 7 L C Z x d W 9 0 O 1 N l Y 3 R p b 2 4 x L 0 R l Z 3 J l Z V 8 z L 0 N o Y W 5 n Z W Q g V H l w Z S 5 7 I E V y c m 9 y L D F 9 J n F 1 b 3 Q 7 L C Z x d W 9 0 O 1 N l Y 3 R p b 2 4 x L 0 R l Z 3 J l Z V 8 z L 0 N o Y W 5 n Z W Q g V H l w Z S 5 7 I E 5 1 b U V s Z W 1 l b n R z L D J 9 J n F 1 b 3 Q 7 L C Z x d W 9 0 O 1 N l Y 3 R p b 2 4 x L 0 R l Z 3 J l Z V 8 z L 0 N o Y W 5 n Z W Q g V H l w Z S 5 7 I E V s Z W 1 l b n R E Z W d y Z W U s M 3 0 m c X V v d D s s J n F 1 b 3 Q 7 U 2 V j d G l v b j E v R G V n c m V l X z M v Q 2 h h b m d l Z C B U e X B l L n s g Z i w 0 f S Z x d W 9 0 O y w m c X V v d D t T Z W N 0 a W 9 u M S 9 E Z W d y Z W V f M y 9 D a G F u Z 2 V k I F R 5 c G U u e y B n L D V 9 J n F 1 b 3 Q 7 L C Z x d W 9 0 O 1 N l Y 3 R p b 2 4 x L 0 R l Z 3 J l Z V 8 z L 0 N o Y W 5 n Z W Q g V H l w Z S 5 7 I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V n c m V l X z M v Q 2 h h b m d l Z C B U e X B l L n t z b 2 x 1 d G l v b l R 5 c G U s M H 0 m c X V v d D s s J n F 1 b 3 Q 7 U 2 V j d G l v b j E v R G V n c m V l X z M v Q 2 h h b m d l Z C B U e X B l L n s g R X J y b 3 I s M X 0 m c X V v d D s s J n F 1 b 3 Q 7 U 2 V j d G l v b j E v R G V n c m V l X z M v Q 2 h h b m d l Z C B U e X B l L n s g T n V t R W x l b W V u d H M s M n 0 m c X V v d D s s J n F 1 b 3 Q 7 U 2 V j d G l v b j E v R G V n c m V l X z M v Q 2 h h b m d l Z C B U e X B l L n s g R W x l b W V u d E R l Z 3 J l Z S w z f S Z x d W 9 0 O y w m c X V v d D t T Z W N 0 a W 9 u M S 9 E Z W d y Z W V f M y 9 D a G F u Z 2 V k I F R 5 c G U u e y B m L D R 9 J n F 1 b 3 Q 7 L C Z x d W 9 0 O 1 N l Y 3 R p b 2 4 x L 0 R l Z 3 J l Z V 8 z L 0 N o Y W 5 n Z W Q g V H l w Z S 5 7 I G c s N X 0 m c X V v d D s s J n F 1 b 3 Q 7 U 2 V j d G l v b j E v R G V n c m V l X z M v Q 2 h h b m d l Z C B U e X B l L n s g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n c m V l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R W 8 E p v 5 U W S L o / H Q 0 d f k w A A A A A C A A A A A A A Q Z g A A A A E A A C A A A A A z M v V b x t q e 9 F 2 G m 9 r 4 g 2 W A M t Y O 3 A T S 9 i 2 9 c n c W r 0 2 D 2 A A A A A A O g A A A A A I A A C A A A A A l l 0 x J h / T 4 W 8 i c C x o d M h F 6 B i T u M W n e Y 6 a 5 / i E J i + e A E F A A A A B F p 6 / Z h 7 o A E D 1 U 2 H 9 S A L p c b P V C k h R f E X T 5 H X j g 6 c S Q E F X F M D E u V P I g 9 U t A k X H e 7 l c 0 / c A q D s W B 2 n S P b 3 A N j g 9 F / Q 5 V E c L h m O 7 q W o B J L L c X E U A A A A A Q Q r z 0 z W w 5 D 3 o t 6 T i j f r m q t 2 F D x t 9 p n d p c g v l + 5 b / j k e M C U C j x 1 y t 5 a p i q a i U 2 Z Y X 9 v K l Y j i h / J r 4 m x P c k t P Z H < / D a t a M a s h u p > 
</file>

<file path=customXml/itemProps1.xml><?xml version="1.0" encoding="utf-8"?>
<ds:datastoreItem xmlns:ds="http://schemas.openxmlformats.org/officeDocument/2006/customXml" ds:itemID="{5E9D03FC-B096-4BCC-8677-8EC16BE58D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Degree 1</vt:lpstr>
      <vt:lpstr>Degree 2</vt:lpstr>
      <vt:lpstr>Degree 3</vt:lpstr>
      <vt:lpstr>Linear FEM</vt:lpstr>
      <vt:lpstr>Rates of 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2019-10-20T23:17:55Z</dcterms:created>
  <dcterms:modified xsi:type="dcterms:W3CDTF">2019-10-21T05:14:27Z</dcterms:modified>
</cp:coreProperties>
</file>