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300" tabRatio="600" firstSheet="0" activeTab="0" autoFilterDateGrouping="1"/>
  </bookViews>
  <sheets>
    <sheet name="Лист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_ "/>
    <numFmt numFmtId="165" formatCode="0.00_ "/>
    <numFmt numFmtId="166" formatCode="_-* #\.##0.00_-;\-* #\.##0.00_-;_-* &quot;-&quot;??_-;_-@_-"/>
    <numFmt numFmtId="167" formatCode="_-* #\.##0.00\ &quot;₽&quot;_-;\-* #\.##0.00\ &quot;₽&quot;_-;_-* \-??\ &quot;₽&quot;_-;_-@_-"/>
    <numFmt numFmtId="168" formatCode="_-* #\.##0_-;\-* #\.##0_-;_-* &quot;-&quot;_-;_-@_-"/>
    <numFmt numFmtId="169" formatCode="_-* #\.##0\ &quot;₽&quot;_-;\-* #\.##0\ &quot;₽&quot;_-;_-* \-\ &quot;₽&quot;_-;_-@_-"/>
  </numFmts>
  <fonts count="24">
    <font>
      <name val="Calibri"/>
      <charset val="134"/>
      <color theme="1"/>
      <sz val="11"/>
      <scheme val="minor"/>
    </font>
    <font>
      <name val="Arial"/>
      <charset val="134"/>
      <color theme="1"/>
      <sz val="12"/>
    </font>
    <font>
      <name val="Calibri"/>
      <charset val="134"/>
      <color theme="0"/>
      <sz val="11"/>
      <scheme val="minor"/>
    </font>
    <font>
      <name val="Arial"/>
      <charset val="134"/>
      <sz val="12"/>
    </font>
    <font>
      <name val="Calibri"/>
      <charset val="134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166" fontId="0" fillId="0" borderId="0" applyAlignment="1">
      <alignment vertical="center"/>
    </xf>
    <xf numFmtId="167" fontId="0" fillId="0" borderId="0" applyAlignment="1">
      <alignment vertical="center"/>
    </xf>
    <xf numFmtId="9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0" fillId="4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3" applyAlignment="1">
      <alignment vertical="center"/>
    </xf>
    <xf numFmtId="0" fontId="11" fillId="0" borderId="3" applyAlignment="1">
      <alignment vertical="center"/>
    </xf>
    <xf numFmtId="0" fontId="12" fillId="0" borderId="4" applyAlignment="1">
      <alignment vertical="center"/>
    </xf>
    <xf numFmtId="0" fontId="12" fillId="0" borderId="0" applyAlignment="1">
      <alignment vertical="center"/>
    </xf>
    <xf numFmtId="0" fontId="13" fillId="5" borderId="5" applyAlignment="1">
      <alignment vertical="center"/>
    </xf>
    <xf numFmtId="0" fontId="14" fillId="6" borderId="6" applyAlignment="1">
      <alignment vertical="center"/>
    </xf>
    <xf numFmtId="0" fontId="15" fillId="6" borderId="5" applyAlignment="1">
      <alignment vertical="center"/>
    </xf>
    <xf numFmtId="0" fontId="16" fillId="7" borderId="7" applyAlignment="1">
      <alignment vertical="center"/>
    </xf>
    <xf numFmtId="0" fontId="17" fillId="0" borderId="8" applyAlignment="1">
      <alignment vertical="center"/>
    </xf>
    <xf numFmtId="0" fontId="18" fillId="0" borderId="9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12" borderId="0" applyAlignment="1">
      <alignment vertical="center"/>
    </xf>
    <xf numFmtId="0" fontId="23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3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3" fillId="20" borderId="0" applyAlignment="1">
      <alignment vertical="center"/>
    </xf>
    <xf numFmtId="0" fontId="23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3" fillId="24" borderId="0" applyAlignment="1">
      <alignment vertical="center"/>
    </xf>
    <xf numFmtId="0" fontId="23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3" fillId="28" borderId="0" applyAlignment="1">
      <alignment vertical="center"/>
    </xf>
    <xf numFmtId="0" fontId="23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3" fillId="32" borderId="0" applyAlignment="1">
      <alignment vertical="center"/>
    </xf>
    <xf numFmtId="0" fontId="23" fillId="33" borderId="0" applyAlignment="1">
      <alignment vertical="center"/>
    </xf>
    <xf numFmtId="0" fontId="22" fillId="34" borderId="0" applyAlignment="1">
      <alignment vertical="center"/>
    </xf>
  </cellStyleXfs>
  <cellXfs count="17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0" pivotButton="0" quotePrefix="0" xfId="0"/>
    <xf numFmtId="0" fontId="3" fillId="2" borderId="1" applyAlignment="1" pivotButton="0" quotePrefix="0" xfId="0">
      <alignment horizontal="left"/>
    </xf>
    <xf numFmtId="0" fontId="1" fillId="2" borderId="1" pivotButton="0" quotePrefix="0" xfId="0"/>
    <xf numFmtId="0" fontId="3" fillId="3" borderId="1" applyAlignment="1" pivotButton="0" quotePrefix="0" xfId="0">
      <alignment horizontal="left"/>
    </xf>
    <xf numFmtId="164" fontId="3" fillId="3" borderId="1" applyAlignment="1" pivotButton="0" quotePrefix="0" xfId="0">
      <alignment horizontal="left"/>
    </xf>
    <xf numFmtId="165" fontId="1" fillId="3" borderId="1" applyAlignment="1" pivotButton="0" quotePrefix="0" xfId="0">
      <alignment horizontal="left"/>
    </xf>
    <xf numFmtId="0" fontId="3" fillId="3" borderId="1" applyAlignment="1" pivotButton="0" quotePrefix="0" xfId="0">
      <alignment horizontal="left"/>
    </xf>
    <xf numFmtId="10" fontId="1" fillId="3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4" fontId="3" fillId="3" borderId="1" applyAlignment="1" pivotButton="0" quotePrefix="0" xfId="0">
      <alignment horizontal="left"/>
    </xf>
    <xf numFmtId="165" fontId="1" fillId="3" borderId="1" applyAlignment="1" pivotButton="0" quotePrefix="0" xfId="0">
      <alignment horizontal="lef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58"/>
  <sheetViews>
    <sheetView tabSelected="1" workbookViewId="0">
      <pane ySplit="2" topLeftCell="A3" activePane="bottomLeft" state="frozen"/>
      <selection activeCell="A1" sqref="A1"/>
      <selection pane="bottomLeft" activeCell="G17" sqref="G17"/>
    </sheetView>
  </sheetViews>
  <sheetFormatPr baseColWidth="8" defaultColWidth="43.8857142857143" defaultRowHeight="15"/>
  <cols>
    <col width="42" customWidth="1" style="1" min="1" max="1"/>
    <col width="13.8857142857143" customWidth="1" style="1" min="2" max="2"/>
    <col width="41.1142857142857" customWidth="1" style="1" min="3" max="3"/>
    <col width="44.8857142857143" customWidth="1" style="1" min="4" max="4"/>
    <col width="16.552380952381" customWidth="1" style="1" min="5" max="5"/>
    <col width="26.1142857142857" customWidth="1" style="1" min="6" max="6"/>
    <col width="43.8857142857143" customWidth="1" style="1" min="7" max="16384"/>
  </cols>
  <sheetData>
    <row r="1">
      <c r="A1" s="2" t="inlineStr">
        <is>
          <t>Итоги, 8.11-14.11.2024</t>
        </is>
      </c>
      <c r="B1" s="13" t="n"/>
      <c r="C1" s="13" t="n"/>
      <c r="D1" s="13" t="n"/>
      <c r="E1" s="13" t="n"/>
      <c r="F1" s="14" t="n"/>
      <c r="G1" s="3">
        <f>SUM(E3:E59)</f>
        <v/>
      </c>
    </row>
    <row r="2">
      <c r="A2" s="4" t="inlineStr">
        <is>
          <t>Оператор</t>
        </is>
      </c>
      <c r="B2" s="4" t="inlineStr">
        <is>
          <t>AHT вх, сек</t>
        </is>
      </c>
      <c r="C2" s="5" t="inlineStr">
        <is>
          <t>Клиентская оценка до перерасчета</t>
        </is>
      </c>
      <c r="D2" s="5" t="inlineStr">
        <is>
          <t>Клиентская оценка после перерасчета</t>
        </is>
      </c>
      <c r="E2" s="5" t="inlineStr">
        <is>
          <t>Пропущенные</t>
        </is>
      </c>
      <c r="F2" s="5" t="inlineStr">
        <is>
          <t>Процент пропущенных</t>
        </is>
      </c>
    </row>
    <row r="3">
      <c r="A3" s="9" t="inlineStr">
        <is>
          <t>Абдулина Дарья Игоревна</t>
        </is>
      </c>
      <c r="B3" s="15" t="n">
        <v>294</v>
      </c>
      <c r="C3" s="16" t="n">
        <v>4.846153846153846</v>
      </c>
      <c r="D3" s="16" t="n">
        <v>4.846153846153846</v>
      </c>
      <c r="E3" s="9" t="n">
        <v>0</v>
      </c>
      <c r="F3" s="10">
        <f>E3/$G$1</f>
        <v/>
      </c>
    </row>
    <row r="4">
      <c r="A4" s="9" t="inlineStr">
        <is>
          <t>Путко Екатерина Николаевна</t>
        </is>
      </c>
      <c r="B4" s="15" t="n">
        <v>379.3220338983051</v>
      </c>
      <c r="C4" s="16" t="n">
        <v>4.758620689655173</v>
      </c>
      <c r="D4" s="16" t="n">
        <v>5</v>
      </c>
      <c r="E4" s="9" t="n">
        <v>1</v>
      </c>
      <c r="F4" s="10">
        <f>E4/$G$1</f>
        <v/>
      </c>
    </row>
    <row r="5">
      <c r="A5" s="9" t="inlineStr">
        <is>
          <t>Куликов Максим Геннадьевич</t>
        </is>
      </c>
      <c r="B5" s="15" t="n">
        <v>150.6393442622951</v>
      </c>
      <c r="C5" s="16" t="n">
        <v>4.875</v>
      </c>
      <c r="D5" s="16" t="n">
        <v>4.962962962962963</v>
      </c>
      <c r="E5" s="9" t="n">
        <v>28</v>
      </c>
      <c r="F5" s="10">
        <f>E5/$G$1</f>
        <v/>
      </c>
    </row>
    <row r="6">
      <c r="A6" s="9" t="inlineStr">
        <is>
          <t>Гребенюк Полина Максимовна</t>
        </is>
      </c>
      <c r="B6" s="15" t="n">
        <v>265.3915662650602</v>
      </c>
      <c r="C6" s="16" t="n">
        <v>4.845070422535211</v>
      </c>
      <c r="D6" s="16" t="n">
        <v>4.9</v>
      </c>
      <c r="E6" s="9" t="n">
        <v>1</v>
      </c>
      <c r="F6" s="10">
        <f>E6/$G$1</f>
        <v/>
      </c>
    </row>
    <row r="7">
      <c r="A7" s="9" t="inlineStr">
        <is>
          <t>Смертина София Сергеевна</t>
        </is>
      </c>
      <c r="B7" s="15" t="n">
        <v>281.4285714285714</v>
      </c>
      <c r="C7" s="16" t="n">
        <v>4.96969696969697</v>
      </c>
      <c r="D7" s="16" t="n">
        <v>4.96969696969697</v>
      </c>
      <c r="E7" s="9" t="n">
        <v>11</v>
      </c>
      <c r="F7" s="10">
        <f>E7/$G$1</f>
        <v/>
      </c>
    </row>
    <row r="8">
      <c r="A8" s="9" t="inlineStr">
        <is>
          <t>Горных Ксения Сергеевна</t>
        </is>
      </c>
      <c r="B8" s="15" t="n">
        <v>194.5191815856778</v>
      </c>
      <c r="C8" s="16" t="n">
        <v>4.915662650602409</v>
      </c>
      <c r="D8" s="16" t="n">
        <v>4.939393939393939</v>
      </c>
      <c r="E8" s="9" t="n">
        <v>33</v>
      </c>
      <c r="F8" s="10">
        <f>E8/$G$1</f>
        <v/>
      </c>
    </row>
    <row r="9">
      <c r="A9" s="9" t="inlineStr">
        <is>
          <t>Силин Егор Владимирович</t>
        </is>
      </c>
      <c r="B9" s="15" t="n">
        <v>324.6</v>
      </c>
      <c r="C9" s="16" t="n">
        <v>4.914285714285715</v>
      </c>
      <c r="D9" s="16" t="n">
        <v>4.914285714285715</v>
      </c>
      <c r="E9" s="9" t="n">
        <v>6</v>
      </c>
      <c r="F9" s="10">
        <f>E9/$G$1</f>
        <v/>
      </c>
      <c r="G9" s="12" t="n"/>
    </row>
    <row r="10">
      <c r="A10" s="9" t="inlineStr">
        <is>
          <t>Шептунова Софья Денисовна</t>
        </is>
      </c>
      <c r="B10" s="15" t="n">
        <v>221.2179487179487</v>
      </c>
      <c r="C10" s="16" t="n">
        <v>4.631578947368421</v>
      </c>
      <c r="D10" s="16" t="n">
        <v>4.833333333333333</v>
      </c>
      <c r="E10" s="9" t="n">
        <v>8</v>
      </c>
      <c r="F10" s="10">
        <f>E10/$G$1</f>
        <v/>
      </c>
    </row>
    <row r="11">
      <c r="A11" s="9" t="inlineStr">
        <is>
          <t>Стаценко Юлия Валентиновна</t>
        </is>
      </c>
      <c r="B11" s="15" t="n">
        <v>232.3387096774194</v>
      </c>
      <c r="C11" s="16" t="n">
        <v>5</v>
      </c>
      <c r="D11" s="16" t="n">
        <v>5</v>
      </c>
      <c r="E11" s="9" t="n">
        <v>5</v>
      </c>
      <c r="F11" s="10">
        <f>E11/$G$1</f>
        <v/>
      </c>
    </row>
    <row r="12" s="1">
      <c r="A12" s="9" t="inlineStr">
        <is>
          <t>Гарифуллин Булат Дамирович</t>
        </is>
      </c>
      <c r="B12" s="15" t="n">
        <v>155</v>
      </c>
      <c r="C12" s="16" t="n">
        <v>4.725</v>
      </c>
      <c r="D12" s="16" t="n">
        <v>4.868421052631579</v>
      </c>
      <c r="E12" s="9" t="n">
        <v>12</v>
      </c>
      <c r="F12" s="10">
        <f>E12/$G$1</f>
        <v/>
      </c>
    </row>
    <row r="13">
      <c r="A13" s="9" t="inlineStr">
        <is>
          <t>Павликов Илья Сергеевич</t>
        </is>
      </c>
      <c r="B13" s="15" t="n">
        <v>248.8535031847134</v>
      </c>
      <c r="C13" s="16" t="n">
        <v>4.876923076923077</v>
      </c>
      <c r="D13" s="16" t="n">
        <v>5</v>
      </c>
      <c r="E13" s="9" t="n">
        <v>2</v>
      </c>
      <c r="F13" s="10">
        <f>E13/$G$1</f>
        <v/>
      </c>
    </row>
    <row r="14">
      <c r="A14" s="9" t="inlineStr">
        <is>
          <t>Джабраилова Елена Валерьевна</t>
        </is>
      </c>
      <c r="B14" s="15" t="n">
        <v>174.9388185654009</v>
      </c>
      <c r="C14" s="16" t="n">
        <v>4.726141078838174</v>
      </c>
      <c r="D14" s="16" t="n">
        <v>4.857758620689655</v>
      </c>
      <c r="E14" s="9" t="n">
        <v>62</v>
      </c>
      <c r="F14" s="10">
        <f>E14/$G$1</f>
        <v/>
      </c>
    </row>
    <row r="15">
      <c r="A15" s="9" t="inlineStr">
        <is>
          <t>Орищенко Юлия Геннадьевна</t>
        </is>
      </c>
      <c r="B15" s="15" t="n">
        <v>226.7950819672131</v>
      </c>
      <c r="C15" s="16" t="n">
        <v>4.291666666666667</v>
      </c>
      <c r="D15" s="16" t="n">
        <v>4.291666666666667</v>
      </c>
      <c r="E15" s="9" t="n">
        <v>117</v>
      </c>
      <c r="F15" s="10">
        <f>E15/$G$1</f>
        <v/>
      </c>
    </row>
    <row r="16" s="1">
      <c r="A16" s="9" t="inlineStr">
        <is>
          <t>Швачка Мария Юрьевна</t>
        </is>
      </c>
      <c r="B16" s="15" t="n">
        <v>288</v>
      </c>
      <c r="C16" s="16" t="n">
        <v>4.933333333333334</v>
      </c>
      <c r="D16" s="16" t="n">
        <v>4.933333333333334</v>
      </c>
      <c r="E16" s="9" t="n">
        <v>0</v>
      </c>
      <c r="F16" s="10">
        <f>E16/$G$1</f>
        <v/>
      </c>
    </row>
    <row r="17">
      <c r="A17" s="9" t="inlineStr">
        <is>
          <t>Шамли Алина Алексеевна</t>
        </is>
      </c>
      <c r="B17" s="15" t="n">
        <v>590</v>
      </c>
      <c r="C17" s="16" t="n">
        <v>4.272727272727272</v>
      </c>
      <c r="D17" s="16" t="n">
        <v>4.272727272727272</v>
      </c>
      <c r="E17" s="9" t="n">
        <v>0</v>
      </c>
      <c r="F17" s="10">
        <f>E17/$G$1</f>
        <v/>
      </c>
    </row>
    <row r="18" s="1">
      <c r="A18" s="9" t="inlineStr">
        <is>
          <t>Сонин Владимир Викторович</t>
        </is>
      </c>
      <c r="B18" s="15" t="n">
        <v>342</v>
      </c>
      <c r="C18" s="16" t="n">
        <v>4.952380952380953</v>
      </c>
      <c r="D18" s="16" t="n">
        <v>4.952380952380953</v>
      </c>
      <c r="E18" s="9" t="n">
        <v>0</v>
      </c>
      <c r="F18" s="10">
        <f>E18/$G$1</f>
        <v/>
      </c>
    </row>
    <row r="19">
      <c r="A19" s="9" t="inlineStr">
        <is>
          <t>Ханнанова Елизавета Рустамовна</t>
        </is>
      </c>
      <c r="B19" s="15" t="n">
        <v>0</v>
      </c>
      <c r="C19" s="16" t="n">
        <v>5</v>
      </c>
      <c r="D19" s="16" t="n">
        <v>5</v>
      </c>
      <c r="E19" s="9" t="n">
        <v>0</v>
      </c>
      <c r="F19" s="10">
        <f>E19/$G$1</f>
        <v/>
      </c>
    </row>
    <row r="20">
      <c r="A20" s="9" t="inlineStr">
        <is>
          <t>Гарипова Лейсан Миневелиевна</t>
        </is>
      </c>
      <c r="B20" s="15" t="n">
        <v>241.824</v>
      </c>
      <c r="C20" s="16" t="n">
        <v>4.953216374269005</v>
      </c>
      <c r="D20" s="16" t="n">
        <v>4.953216374269005</v>
      </c>
      <c r="E20" s="9" t="n">
        <v>1</v>
      </c>
      <c r="F20" s="10">
        <f>E20/$G$1</f>
        <v/>
      </c>
    </row>
    <row r="21">
      <c r="A21" s="9" t="inlineStr">
        <is>
          <t>Егоров Олег Александрович</t>
        </is>
      </c>
      <c r="B21" s="15" t="n">
        <v>122.2408759124088</v>
      </c>
      <c r="C21" s="16" t="n">
        <v>4.853658536585366</v>
      </c>
      <c r="D21" s="16" t="n">
        <v>4.95</v>
      </c>
      <c r="E21" s="9" t="n">
        <v>7</v>
      </c>
      <c r="F21" s="10">
        <f>E21/$G$1</f>
        <v/>
      </c>
    </row>
    <row r="22">
      <c r="A22" s="9" t="inlineStr">
        <is>
          <t>Серова Юлия Владимировна</t>
        </is>
      </c>
      <c r="B22" s="15" t="n">
        <v>248.9954337899543</v>
      </c>
      <c r="C22" s="16" t="n">
        <v>4.865853658536586</v>
      </c>
      <c r="D22" s="16" t="n">
        <v>4.91358024691358</v>
      </c>
      <c r="E22" s="9" t="n">
        <v>60</v>
      </c>
      <c r="F22" s="10">
        <f>E22/$G$1</f>
        <v/>
      </c>
    </row>
    <row r="23">
      <c r="A23" s="9" t="inlineStr">
        <is>
          <t>Шаламова Дарья Сергеевна</t>
        </is>
      </c>
      <c r="B23" s="15" t="n">
        <v>222.90625</v>
      </c>
      <c r="C23" s="16" t="n">
        <v>4.212121212121212</v>
      </c>
      <c r="D23" s="16" t="n">
        <v>4.3125</v>
      </c>
      <c r="E23" s="9" t="n">
        <v>8</v>
      </c>
      <c r="F23" s="10">
        <f>E23/$G$1</f>
        <v/>
      </c>
    </row>
    <row r="24">
      <c r="A24" s="9" t="inlineStr">
        <is>
          <t>Третьяков Даниел Павлович</t>
        </is>
      </c>
      <c r="B24" s="15" t="n">
        <v>197.7142857142857</v>
      </c>
      <c r="C24" s="16" t="n">
        <v>5</v>
      </c>
      <c r="D24" s="16" t="n">
        <v>5</v>
      </c>
      <c r="E24" s="9" t="n">
        <v>0</v>
      </c>
      <c r="F24" s="10">
        <f>E24/$G$1</f>
        <v/>
      </c>
    </row>
    <row r="25">
      <c r="A25" s="9" t="inlineStr">
        <is>
          <t>Довыдович Алиса Станиславовна</t>
        </is>
      </c>
      <c r="B25" s="15" t="n">
        <v>177</v>
      </c>
      <c r="C25" s="16" t="n">
        <v>4.636363636363637</v>
      </c>
      <c r="D25" s="16" t="n">
        <v>4.75</v>
      </c>
      <c r="E25" s="9" t="n">
        <v>0</v>
      </c>
      <c r="F25" s="10">
        <f>E25/$G$1</f>
        <v/>
      </c>
    </row>
    <row r="26">
      <c r="A26" s="9" t="inlineStr">
        <is>
          <t>Архангельская Елена Николаевна</t>
        </is>
      </c>
      <c r="B26" s="15" t="n">
        <v>180.6448362720403</v>
      </c>
      <c r="C26" s="16" t="n">
        <v>4.931818181818182</v>
      </c>
      <c r="D26" s="16" t="n">
        <v>4.949771689497717</v>
      </c>
      <c r="E26" s="9" t="n">
        <v>13</v>
      </c>
      <c r="F26" s="10">
        <f>E26/$G$1</f>
        <v/>
      </c>
    </row>
    <row r="27">
      <c r="A27" s="9" t="inlineStr">
        <is>
          <t>Миргазова Ляйсан Ришатовна</t>
        </is>
      </c>
      <c r="B27" s="15" t="n">
        <v>212.7682119205298</v>
      </c>
      <c r="C27" s="16" t="n">
        <v>4.879518072289157</v>
      </c>
      <c r="D27" s="16" t="n">
        <v>4.925925925925926</v>
      </c>
      <c r="E27" s="9" t="n">
        <v>26</v>
      </c>
      <c r="F27" s="10">
        <f>E27/$G$1</f>
        <v/>
      </c>
    </row>
    <row r="28">
      <c r="A28" s="9" t="inlineStr">
        <is>
          <t>Зиберт Ольга Николаевна</t>
        </is>
      </c>
      <c r="B28" s="15" t="n">
        <v>434</v>
      </c>
      <c r="C28" s="16" t="n">
        <v>4.727272727272728</v>
      </c>
      <c r="D28" s="16" t="n">
        <v>4.809523809523809</v>
      </c>
      <c r="E28" s="9" t="n">
        <v>2</v>
      </c>
      <c r="F28" s="10">
        <f>E28/$G$1</f>
        <v/>
      </c>
    </row>
    <row r="29">
      <c r="A29" s="9" t="inlineStr">
        <is>
          <t>Матылицкая Елена Юрьевна</t>
        </is>
      </c>
      <c r="B29" s="15" t="n">
        <v>238.109243697479</v>
      </c>
      <c r="C29" s="16" t="n">
        <v>4.980392156862745</v>
      </c>
      <c r="D29" s="16" t="n">
        <v>4.980392156862745</v>
      </c>
      <c r="E29" s="9" t="n">
        <v>21</v>
      </c>
      <c r="F29" s="10">
        <f>E29/$G$1</f>
        <v/>
      </c>
    </row>
    <row r="30">
      <c r="A30" s="9" t="inlineStr">
        <is>
          <t>Мунасипова Надия Мидхатовна</t>
        </is>
      </c>
      <c r="B30" s="15" t="n">
        <v>452.0714285714286</v>
      </c>
      <c r="C30" s="16" t="n">
        <v>4.9</v>
      </c>
      <c r="D30" s="16" t="n">
        <v>4.9</v>
      </c>
      <c r="E30" s="9" t="n">
        <v>3</v>
      </c>
      <c r="F30" s="10">
        <f>E30/$G$1</f>
        <v/>
      </c>
    </row>
    <row r="31">
      <c r="A31" s="9" t="inlineStr">
        <is>
          <t>Рыжкина Екатерина Михайловна</t>
        </is>
      </c>
      <c r="B31" s="15" t="n">
        <v>266.9924812030075</v>
      </c>
      <c r="C31" s="16" t="n">
        <v>4.95</v>
      </c>
      <c r="D31" s="16" t="n">
        <v>4.95</v>
      </c>
      <c r="E31" s="9" t="n">
        <v>2</v>
      </c>
      <c r="F31" s="10">
        <f>E31/$G$1</f>
        <v/>
      </c>
    </row>
    <row r="32">
      <c r="A32" s="9" t="inlineStr">
        <is>
          <t>Севостьянов Михаил Игоревич</t>
        </is>
      </c>
      <c r="B32" s="15" t="n">
        <v>220.5693430656934</v>
      </c>
      <c r="C32" s="16" t="n">
        <v>4.90566037735849</v>
      </c>
      <c r="D32" s="16" t="n">
        <v>4.90566037735849</v>
      </c>
      <c r="E32" s="9" t="n">
        <v>14</v>
      </c>
      <c r="F32" s="10">
        <f>E32/$G$1</f>
        <v/>
      </c>
    </row>
    <row r="33">
      <c r="A33" s="9" t="inlineStr">
        <is>
          <t>Плетнёв Владислав Евгеньевич</t>
        </is>
      </c>
      <c r="B33" s="15" t="n">
        <v>177.2727272727273</v>
      </c>
      <c r="C33" s="16" t="n">
        <v>4.923076923076923</v>
      </c>
      <c r="D33" s="16" t="n">
        <v>4.923076923076923</v>
      </c>
      <c r="E33" s="9" t="n">
        <v>19</v>
      </c>
      <c r="F33" s="10">
        <f>E33/$G$1</f>
        <v/>
      </c>
    </row>
    <row r="34">
      <c r="A34" s="9" t="inlineStr">
        <is>
          <t>Жевнер Григорий Павлович</t>
        </is>
      </c>
      <c r="B34" s="15" t="n">
        <v>212.016393442623</v>
      </c>
      <c r="C34" s="16" t="n">
        <v>4.954545454545454</v>
      </c>
      <c r="D34" s="16" t="n">
        <v>4.954545454545454</v>
      </c>
      <c r="E34" s="9" t="n">
        <v>0</v>
      </c>
      <c r="F34" s="10">
        <f>E34/$G$1</f>
        <v/>
      </c>
    </row>
    <row r="35">
      <c r="A35" s="9" t="inlineStr">
        <is>
          <t>Маркелов Сергей Алексеевич</t>
        </is>
      </c>
      <c r="B35" s="15" t="n">
        <v>167.7176165803109</v>
      </c>
      <c r="C35" s="16" t="n">
        <v>4.788461538461538</v>
      </c>
      <c r="D35" s="16" t="n">
        <v>4.862745098039215</v>
      </c>
      <c r="E35" s="9" t="n">
        <v>0</v>
      </c>
      <c r="F35" s="10">
        <f>E35/$G$1</f>
        <v/>
      </c>
      <c r="G35" s="12" t="n"/>
    </row>
    <row r="36">
      <c r="A36" s="9" t="inlineStr">
        <is>
          <t>Обучение 2</t>
        </is>
      </c>
      <c r="B36" s="15" t="n">
        <v>328.427807486631</v>
      </c>
      <c r="C36" s="16" t="n">
        <v>4.745762711864407</v>
      </c>
      <c r="D36" s="16" t="n">
        <v>4.745762711864407</v>
      </c>
      <c r="E36" s="9" t="n">
        <v>5</v>
      </c>
      <c r="F36" s="10">
        <f>E36/$G$1</f>
        <v/>
      </c>
    </row>
    <row r="37" s="1">
      <c r="A37" s="9" t="inlineStr">
        <is>
          <t>Жданов Денис Александрович</t>
        </is>
      </c>
      <c r="B37" s="15" t="n">
        <v>263.0384615384615</v>
      </c>
      <c r="C37" s="16" t="n">
        <v>4.901639344262295</v>
      </c>
      <c r="D37" s="16" t="n">
        <v>4.912087912087912</v>
      </c>
      <c r="E37" s="9" t="n">
        <v>7</v>
      </c>
      <c r="F37" s="10">
        <f>E37/$G$1</f>
        <v/>
      </c>
    </row>
    <row r="38" s="1">
      <c r="A38" s="9" t="inlineStr">
        <is>
          <t>Шартнер Елена Александровна</t>
        </is>
      </c>
      <c r="B38" s="15" t="n">
        <v>254.2959183673469</v>
      </c>
      <c r="C38" s="16" t="n">
        <v>4.785714285714286</v>
      </c>
      <c r="D38" s="16" t="n">
        <v>4.925925925925926</v>
      </c>
      <c r="E38" s="9" t="n">
        <v>14</v>
      </c>
      <c r="F38" s="10">
        <f>E38/$G$1</f>
        <v/>
      </c>
    </row>
    <row r="39">
      <c r="A39" s="9" t="inlineStr">
        <is>
          <t>Обучение ICL</t>
        </is>
      </c>
      <c r="B39" s="15" t="n">
        <v>485.0232558139535</v>
      </c>
      <c r="C39" s="16" t="n">
        <v>5</v>
      </c>
      <c r="D39" s="16" t="n">
        <v>5</v>
      </c>
      <c r="E39" s="9" t="n">
        <v>19</v>
      </c>
      <c r="F39" s="10">
        <f>E39/$G$1</f>
        <v/>
      </c>
    </row>
    <row r="40">
      <c r="A40" s="9" t="inlineStr">
        <is>
          <t>Баландин Дмитрий Алексеевич</t>
        </is>
      </c>
      <c r="B40" s="15" t="n">
        <v>301.5172413793103</v>
      </c>
      <c r="C40" s="16" t="n">
        <v>4.666666666666667</v>
      </c>
      <c r="D40" s="16" t="n">
        <v>4.666666666666667</v>
      </c>
      <c r="E40" s="9" t="n">
        <v>13</v>
      </c>
      <c r="F40" s="10">
        <f>E40/$G$1</f>
        <v/>
      </c>
    </row>
    <row r="41">
      <c r="A41" s="9" t="inlineStr">
        <is>
          <t>Баринова София Андреевна</t>
        </is>
      </c>
      <c r="B41" s="15" t="n">
        <v>133.9076517150396</v>
      </c>
      <c r="C41" s="16" t="n">
        <v>4.551401869158878</v>
      </c>
      <c r="D41" s="16" t="n">
        <v>4.584905660377358</v>
      </c>
      <c r="E41" s="9" t="n">
        <v>31</v>
      </c>
      <c r="F41" s="10">
        <f>E41/$G$1</f>
        <v/>
      </c>
    </row>
    <row r="42">
      <c r="A42" s="9" t="inlineStr">
        <is>
          <t>Магомедова Патимат Каримуллаевна</t>
        </is>
      </c>
      <c r="B42" s="15" t="n">
        <v>301.1682242990654</v>
      </c>
      <c r="C42" s="16" t="n">
        <v>4.862068965517241</v>
      </c>
      <c r="D42" s="16" t="n">
        <v>4.862068965517241</v>
      </c>
      <c r="E42" s="9" t="n">
        <v>68</v>
      </c>
      <c r="F42" s="10">
        <f>E42/$G$1</f>
        <v/>
      </c>
    </row>
    <row r="43">
      <c r="A43" s="9" t="inlineStr">
        <is>
          <t>Обучение 3</t>
        </is>
      </c>
      <c r="B43" s="15" t="n">
        <v>365.8409090909091</v>
      </c>
      <c r="C43" s="16" t="n">
        <v>4.642857142857143</v>
      </c>
      <c r="D43" s="16" t="n">
        <v>4.642857142857143</v>
      </c>
      <c r="E43" s="9" t="n">
        <v>8</v>
      </c>
      <c r="F43" s="10">
        <f>E43/$G$1</f>
        <v/>
      </c>
    </row>
    <row r="44">
      <c r="A44" s="9" t="inlineStr">
        <is>
          <t>Бахтиаров Глеб Русланович</t>
        </is>
      </c>
      <c r="B44" s="15" t="n">
        <v>246.3559322033898</v>
      </c>
      <c r="C44" s="16" t="n">
        <v>5</v>
      </c>
      <c r="D44" s="16" t="n">
        <v>5</v>
      </c>
      <c r="E44" s="9" t="n">
        <v>2</v>
      </c>
      <c r="F44" s="10">
        <f>E44/$G$1</f>
        <v/>
      </c>
    </row>
    <row r="45">
      <c r="A45" s="9" t="inlineStr">
        <is>
          <t>Яценко Александра Андреевна</t>
        </is>
      </c>
      <c r="B45" s="15" t="n">
        <v>217.578947368421</v>
      </c>
      <c r="C45" s="16" t="n">
        <v>5</v>
      </c>
      <c r="D45" s="16" t="n">
        <v>5</v>
      </c>
      <c r="E45" s="9" t="n">
        <v>7</v>
      </c>
      <c r="F45" s="10">
        <f>E45/$G$1</f>
        <v/>
      </c>
    </row>
    <row r="46">
      <c r="A46" s="9" t="inlineStr">
        <is>
          <t>Обучение 1</t>
        </is>
      </c>
      <c r="B46" s="15" t="n">
        <v>348.3193277310924</v>
      </c>
      <c r="C46" s="16" t="n">
        <v>4.739130434782608</v>
      </c>
      <c r="D46" s="16" t="n">
        <v>4.739130434782608</v>
      </c>
      <c r="E46" s="9" t="n">
        <v>34</v>
      </c>
      <c r="F46" s="10">
        <f>E46/$G$1</f>
        <v/>
      </c>
    </row>
    <row r="47">
      <c r="A47" s="9" t="inlineStr">
        <is>
          <t>Идрисалиева Ольга Ивановна</t>
        </is>
      </c>
      <c r="B47" s="15" t="n">
        <v>178.9044117647059</v>
      </c>
      <c r="C47" s="16" t="n">
        <v>4.75</v>
      </c>
      <c r="D47" s="16" t="n">
        <v>4.869565217391305</v>
      </c>
      <c r="E47" s="9" t="n">
        <v>0</v>
      </c>
      <c r="F47" s="10">
        <f>E47/$G$1</f>
        <v/>
      </c>
    </row>
    <row r="48">
      <c r="A48" s="9" t="inlineStr">
        <is>
          <t>Исаева Екатерина Аркадьевна</t>
        </is>
      </c>
      <c r="B48" s="15" t="n">
        <v>266.3658536585366</v>
      </c>
      <c r="C48" s="16" t="n">
        <v>4.692307692307693</v>
      </c>
      <c r="D48" s="16" t="n">
        <v>4.692307692307693</v>
      </c>
      <c r="E48" s="9" t="n">
        <v>40</v>
      </c>
      <c r="F48" s="10">
        <f>E48/$G$1</f>
        <v/>
      </c>
    </row>
    <row r="49">
      <c r="A49" s="9" t="inlineStr">
        <is>
          <t>Киселева Дарина Максимовна</t>
        </is>
      </c>
      <c r="B49" s="15" t="n">
        <v>130.4032258064516</v>
      </c>
      <c r="C49" s="16" t="n">
        <v>4.967741935483871</v>
      </c>
      <c r="D49" s="16" t="n">
        <v>4.967741935483871</v>
      </c>
      <c r="E49" s="9" t="n">
        <v>9</v>
      </c>
      <c r="F49" s="10">
        <f>E49/$G$1</f>
        <v/>
      </c>
    </row>
    <row r="50">
      <c r="A50" s="9" t="inlineStr">
        <is>
          <t>Силин Егор Владимирович (Обучение 1)</t>
        </is>
      </c>
      <c r="B50" s="15" t="n">
        <v>0</v>
      </c>
      <c r="C50" s="16" t="n">
        <v>0</v>
      </c>
      <c r="D50" s="16" t="n">
        <v>2.5</v>
      </c>
      <c r="E50" s="9" t="n">
        <v>0</v>
      </c>
      <c r="F50" s="10">
        <f>E50/$G$1</f>
        <v/>
      </c>
    </row>
    <row r="51">
      <c r="A51" s="9" t="inlineStr">
        <is>
          <t>Верле Каролина Валерьевна (Обучение 2)</t>
        </is>
      </c>
      <c r="B51" s="15" t="n">
        <v>0</v>
      </c>
      <c r="C51" s="16" t="n">
        <v>0</v>
      </c>
      <c r="D51" s="16" t="n">
        <v>1</v>
      </c>
      <c r="E51" s="9" t="n">
        <v>0</v>
      </c>
      <c r="F51" s="10">
        <f>E51/$G$1</f>
        <v/>
      </c>
    </row>
    <row r="52">
      <c r="A52" s="9" t="inlineStr">
        <is>
          <t xml:space="preserve">Павликов Илья Сергеевич </t>
        </is>
      </c>
      <c r="B52" s="15" t="n">
        <v>0</v>
      </c>
      <c r="C52" s="16" t="n">
        <v>0</v>
      </c>
      <c r="D52" s="16" t="n">
        <v>1</v>
      </c>
      <c r="E52" s="9" t="n">
        <v>0</v>
      </c>
      <c r="F52" s="10">
        <f>E52/$G$1</f>
        <v/>
      </c>
    </row>
    <row r="53">
      <c r="A53" s="9" t="inlineStr">
        <is>
          <t>Верле Каролина Валерьевна (Обучение 2)</t>
        </is>
      </c>
      <c r="B53" s="15" t="n">
        <v>0</v>
      </c>
      <c r="C53" s="16" t="n">
        <v>0</v>
      </c>
      <c r="D53" s="16" t="n">
        <v>1</v>
      </c>
      <c r="E53" s="9" t="n">
        <v>0</v>
      </c>
      <c r="F53" s="10">
        <f>E53/$G$1</f>
        <v/>
      </c>
    </row>
    <row r="54">
      <c r="A54" s="9" t="inlineStr">
        <is>
          <t xml:space="preserve">Довыдович Алиса Станиславовна </t>
        </is>
      </c>
      <c r="B54" s="15" t="n">
        <v>0</v>
      </c>
      <c r="C54" s="16" t="n">
        <v>0</v>
      </c>
      <c r="D54" s="16" t="n">
        <v>1</v>
      </c>
      <c r="E54" s="9" t="n">
        <v>0</v>
      </c>
      <c r="F54" s="10">
        <f>E54/$G$1</f>
        <v/>
      </c>
    </row>
    <row r="55">
      <c r="A55" s="9" t="inlineStr">
        <is>
          <t xml:space="preserve"> Шептунова Софья Денисовна</t>
        </is>
      </c>
      <c r="B55" s="15" t="n">
        <v>0</v>
      </c>
      <c r="C55" s="16" t="n">
        <v>0</v>
      </c>
      <c r="D55" s="16" t="n">
        <v>1</v>
      </c>
      <c r="E55" s="9" t="n">
        <v>0</v>
      </c>
      <c r="F55" s="10">
        <f>E55/$G$1</f>
        <v/>
      </c>
    </row>
    <row r="56">
      <c r="A56" s="9" t="n"/>
      <c r="B56" s="15" t="n"/>
      <c r="C56" s="16" t="n"/>
      <c r="D56" s="16" t="n"/>
      <c r="E56" s="9" t="n">
        <v>0</v>
      </c>
      <c r="F56" s="10">
        <f>E56/$G$1</f>
        <v/>
      </c>
    </row>
    <row r="57">
      <c r="A57" s="9" t="n"/>
      <c r="B57" s="15" t="n"/>
      <c r="C57" s="16" t="n"/>
      <c r="D57" s="16" t="n"/>
      <c r="E57" s="9" t="n">
        <v>0</v>
      </c>
      <c r="F57" s="10">
        <f>E57/$G$1</f>
        <v/>
      </c>
    </row>
    <row r="58">
      <c r="A58" s="9" t="n"/>
      <c r="B58" s="15" t="n"/>
      <c r="C58" s="16" t="n"/>
      <c r="D58" s="16" t="n"/>
      <c r="E58" s="9" t="n">
        <v>0</v>
      </c>
      <c r="F58" s="10">
        <f>E58/$G$1</f>
        <v/>
      </c>
    </row>
  </sheetData>
  <mergeCells count="1">
    <mergeCell ref="A1:F1"/>
  </mergeCells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terms:created xsi:type="dcterms:W3CDTF">2024-09-30T21:53:00Z</dcterms:created>
  <dcterms:modified xsi:type="dcterms:W3CDTF">2024-11-15T18:53:53Z</dcterms:modified>
  <cp:lastModifiedBy>zhevn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2689205976AC44B09D32028F7B79F265_13</vt:lpwstr>
  </property>
  <property name="KSOProductBuildVer" fmtid="{D5CDD505-2E9C-101B-9397-08002B2CF9AE}" pid="3">
    <vt:lpwstr>1049-12.2.0.18607</vt:lpwstr>
  </property>
</Properties>
</file>