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CSC3600\Report\"/>
    </mc:Choice>
  </mc:AlternateContent>
  <xr:revisionPtr revIDLastSave="0" documentId="10_ncr:100000_{5E4DC56D-9765-4B01-871B-1B1DEA424785}" xr6:coauthVersionLast="31" xr6:coauthVersionMax="31" xr10:uidLastSave="{00000000-0000-0000-0000-000000000000}"/>
  <bookViews>
    <workbookView xWindow="0" yWindow="0" windowWidth="23040" windowHeight="9390" activeTab="2" xr2:uid="{00000000-000D-0000-FFFF-FFFF00000000}"/>
  </bookViews>
  <sheets>
    <sheet name="Greg" sheetId="2" r:id="rId1"/>
    <sheet name="Ryan" sheetId="4" r:id="rId2"/>
    <sheet name="Andrew" sheetId="6" r:id="rId3"/>
    <sheet name="Isaac" sheetId="8" r:id="rId4"/>
    <sheet name="Total Hrs" sheetId="10" r:id="rId5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0" l="1"/>
  <c r="C3" i="10"/>
  <c r="D3" i="10"/>
  <c r="E3" i="10"/>
  <c r="F3" i="10"/>
  <c r="G3" i="10"/>
  <c r="H3" i="10"/>
  <c r="B4" i="10"/>
  <c r="C4" i="10"/>
  <c r="D4" i="10"/>
  <c r="E4" i="10"/>
  <c r="F4" i="10"/>
  <c r="G4" i="10"/>
  <c r="H4" i="10"/>
  <c r="B5" i="10"/>
  <c r="C5" i="10"/>
  <c r="D5" i="10"/>
  <c r="E5" i="10"/>
  <c r="F5" i="10"/>
  <c r="G5" i="10"/>
  <c r="H5" i="10"/>
  <c r="B6" i="10"/>
  <c r="C6" i="10"/>
  <c r="D6" i="10"/>
  <c r="E6" i="10"/>
  <c r="F6" i="10"/>
  <c r="G6" i="10"/>
  <c r="H6" i="10"/>
  <c r="B7" i="10"/>
  <c r="C7" i="10"/>
  <c r="D7" i="10"/>
  <c r="E7" i="10"/>
  <c r="F7" i="10"/>
  <c r="G7" i="10"/>
  <c r="H7" i="10"/>
  <c r="B8" i="10"/>
  <c r="C8" i="10"/>
  <c r="D8" i="10"/>
  <c r="E8" i="10"/>
  <c r="F8" i="10"/>
  <c r="G8" i="10"/>
  <c r="H8" i="10"/>
  <c r="B9" i="10"/>
  <c r="C9" i="10"/>
  <c r="D9" i="10"/>
  <c r="E9" i="10"/>
  <c r="F9" i="10"/>
  <c r="G9" i="10"/>
  <c r="H9" i="10"/>
  <c r="B10" i="10"/>
  <c r="C10" i="10"/>
  <c r="D10" i="10"/>
  <c r="E10" i="10"/>
  <c r="F10" i="10"/>
  <c r="G10" i="10"/>
  <c r="H10" i="10"/>
  <c r="B11" i="10"/>
  <c r="C11" i="10"/>
  <c r="D11" i="10"/>
  <c r="E11" i="10"/>
  <c r="F11" i="10"/>
  <c r="G11" i="10"/>
  <c r="H11" i="10"/>
  <c r="B12" i="10"/>
  <c r="C12" i="10"/>
  <c r="D12" i="10"/>
  <c r="E12" i="10"/>
  <c r="F12" i="10"/>
  <c r="G12" i="10"/>
  <c r="H12" i="10"/>
  <c r="B13" i="10"/>
  <c r="C13" i="10"/>
  <c r="D13" i="10"/>
  <c r="E13" i="10"/>
  <c r="F13" i="10"/>
  <c r="G13" i="10"/>
  <c r="H13" i="10"/>
  <c r="B14" i="10"/>
  <c r="C14" i="10"/>
  <c r="D14" i="10"/>
  <c r="E14" i="10"/>
  <c r="F14" i="10"/>
  <c r="G14" i="10"/>
  <c r="H14" i="10"/>
  <c r="C2" i="10"/>
  <c r="D2" i="10"/>
  <c r="E2" i="10"/>
  <c r="F2" i="10"/>
  <c r="G2" i="10"/>
  <c r="H2" i="10"/>
  <c r="B2" i="10"/>
  <c r="I2" i="10"/>
  <c r="I3" i="10"/>
  <c r="I4" i="10"/>
  <c r="I5" i="10"/>
  <c r="I6" i="10"/>
  <c r="I7" i="10"/>
  <c r="I8" i="10"/>
  <c r="I9" i="10"/>
  <c r="I10" i="10"/>
  <c r="I11" i="10"/>
  <c r="I12" i="10"/>
  <c r="I13" i="10"/>
  <c r="I15" i="10"/>
  <c r="H15" i="10"/>
  <c r="G15" i="10"/>
  <c r="F15" i="10"/>
  <c r="E15" i="10"/>
  <c r="D15" i="10"/>
  <c r="C15" i="10"/>
  <c r="B15" i="10"/>
  <c r="I2" i="8"/>
  <c r="I3" i="8"/>
  <c r="I4" i="8"/>
  <c r="I5" i="8"/>
  <c r="I6" i="8"/>
  <c r="I7" i="8"/>
  <c r="I8" i="8"/>
  <c r="I9" i="8"/>
  <c r="I10" i="8"/>
  <c r="I11" i="8"/>
  <c r="I12" i="8"/>
  <c r="I13" i="8"/>
  <c r="I15" i="8"/>
  <c r="H15" i="8"/>
  <c r="G15" i="8"/>
  <c r="F15" i="8"/>
  <c r="E15" i="8"/>
  <c r="D15" i="8"/>
  <c r="C15" i="8"/>
  <c r="B15" i="8"/>
  <c r="I2" i="6"/>
  <c r="I3" i="6"/>
  <c r="I4" i="6"/>
  <c r="I5" i="6"/>
  <c r="I6" i="6"/>
  <c r="I7" i="6"/>
  <c r="I8" i="6"/>
  <c r="I9" i="6"/>
  <c r="I10" i="6"/>
  <c r="I11" i="6"/>
  <c r="I12" i="6"/>
  <c r="I13" i="6"/>
  <c r="I15" i="6"/>
  <c r="H15" i="6"/>
  <c r="G15" i="6"/>
  <c r="F15" i="6"/>
  <c r="E15" i="6"/>
  <c r="D15" i="6"/>
  <c r="C15" i="6"/>
  <c r="B15" i="6"/>
  <c r="I2" i="4"/>
  <c r="I3" i="4"/>
  <c r="I4" i="4"/>
  <c r="I5" i="4"/>
  <c r="I6" i="4"/>
  <c r="I7" i="4"/>
  <c r="I8" i="4"/>
  <c r="I9" i="4"/>
  <c r="I10" i="4"/>
  <c r="I11" i="4"/>
  <c r="I12" i="4"/>
  <c r="I13" i="4"/>
  <c r="I15" i="4"/>
  <c r="H15" i="4"/>
  <c r="G15" i="4"/>
  <c r="F15" i="4"/>
  <c r="E15" i="4"/>
  <c r="D15" i="4"/>
  <c r="C15" i="4"/>
  <c r="B15" i="4"/>
  <c r="B15" i="2"/>
  <c r="C15" i="2"/>
  <c r="D15" i="2"/>
  <c r="E15" i="2"/>
  <c r="F15" i="2"/>
  <c r="G15" i="2"/>
  <c r="H15" i="2"/>
  <c r="I2" i="2"/>
  <c r="I3" i="2"/>
  <c r="I4" i="2"/>
  <c r="I5" i="2"/>
  <c r="I6" i="2"/>
  <c r="I7" i="2"/>
  <c r="I8" i="2"/>
  <c r="I9" i="2"/>
  <c r="I10" i="2"/>
  <c r="I11" i="2"/>
  <c r="I12" i="2"/>
  <c r="I13" i="2"/>
  <c r="I15" i="2"/>
</calcChain>
</file>

<file path=xl/sharedStrings.xml><?xml version="1.0" encoding="utf-8"?>
<sst xmlns="http://schemas.openxmlformats.org/spreadsheetml/2006/main" count="115" uniqueCount="23">
  <si>
    <t>Initialising</t>
  </si>
  <si>
    <t>Discover and understand the details of the problem</t>
  </si>
  <si>
    <t>Create the project plan.</t>
  </si>
  <si>
    <t>Design Components</t>
  </si>
  <si>
    <t>Monitoring and Controlling</t>
  </si>
  <si>
    <t>Deploy</t>
  </si>
  <si>
    <t>Week 1</t>
  </si>
  <si>
    <t>Implement and Test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</si>
  <si>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</si>
  <si>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</si>
  <si>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</si>
  <si>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</si>
  <si>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</si>
  <si>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</si>
  <si>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</si>
  <si>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</si>
  <si>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</si>
  <si>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</si>
  <si>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</si>
  <si>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</si>
  <si>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Weekly Total</t>
  </si>
  <si>
    <t>Total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</si>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</sst>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2" fillId="0" borderId="0" xfId="0" applyFont="1"/>
  </cellXfs>
  <cellStyles count="2">
    <cellStyle name="Check Cell" xfId="1" builtinId="23"/>
    <cellStyle name="Normal" xfId="0" builtinId="0"/>
  </cellStyles>
  <dxfs count="5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5" totalsRowShown="0">
  <autoFilter ref="A1:I15" xr:uid="{00000000-0009-0000-0100-000001000000}"/>
  <tableColumns count="9">
    <tableColumn id="1" xr3:uid="{00000000-0010-0000-0000-000001000000}" name="Column1" dataDxfId="4"/>
    <tableColumn id="2" xr3:uid="{00000000-0010-0000-0000-000002000000}" name="Initialising"/>
    <tableColumn id="3" xr3:uid="{00000000-0010-0000-0000-000003000000}" name="Discover and understand the details of the problem"/>
    <tableColumn id="4" xr3:uid="{00000000-0010-0000-0000-000004000000}" name="Create the project plan."/>
    <tableColumn id="5" xr3:uid="{00000000-0010-0000-0000-000005000000}" name="Design Components"/>
    <tableColumn id="6" xr3:uid="{00000000-0010-0000-0000-000006000000}" name="Implement and Test"/>
    <tableColumn id="7" xr3:uid="{00000000-0010-0000-0000-000007000000}" name="Monitoring and Controlling"/>
    <tableColumn id="8" xr3:uid="{00000000-0010-0000-0000-000008000000}" name="Deploy"/>
    <tableColumn id="9" xr3:uid="{00000000-0010-0000-0000-000009000000}" name="Weekly Tot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I15" totalsRowShown="0">
  <autoFilter ref="A1:I15" xr:uid="{00000000-0009-0000-0100-000002000000}"/>
  <tableColumns count="9">
    <tableColumn id="1" xr3:uid="{00000000-0010-0000-0100-000001000000}" name="Column1" dataDxfId="3"/>
    <tableColumn id="2" xr3:uid="{00000000-0010-0000-0100-000002000000}" name="Initialising"/>
    <tableColumn id="3" xr3:uid="{00000000-0010-0000-0100-000003000000}" name="Discover and understand the details of the problem"/>
    <tableColumn id="4" xr3:uid="{00000000-0010-0000-0100-000004000000}" name="Create the project plan."/>
    <tableColumn id="5" xr3:uid="{00000000-0010-0000-0100-000005000000}" name="Design Components"/>
    <tableColumn id="6" xr3:uid="{00000000-0010-0000-0100-000006000000}" name="Implement and Test"/>
    <tableColumn id="7" xr3:uid="{00000000-0010-0000-0100-000007000000}" name="Monitoring and Controlling"/>
    <tableColumn id="8" xr3:uid="{00000000-0010-0000-0100-000008000000}" name="Deploy"/>
    <tableColumn id="9" xr3:uid="{00000000-0010-0000-0100-000009000000}" name="Weekly Tot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34" displayName="Table134" ref="A1:I15" totalsRowShown="0">
  <autoFilter ref="A1:I15" xr:uid="{00000000-0009-0000-0100-000003000000}"/>
  <tableColumns count="9">
    <tableColumn id="1" xr3:uid="{00000000-0010-0000-0200-000001000000}" name="Column1" dataDxfId="2"/>
    <tableColumn id="2" xr3:uid="{00000000-0010-0000-0200-000002000000}" name="Initialising"/>
    <tableColumn id="3" xr3:uid="{00000000-0010-0000-0200-000003000000}" name="Discover and understand the details of the problem"/>
    <tableColumn id="4" xr3:uid="{00000000-0010-0000-0200-000004000000}" name="Create the project plan."/>
    <tableColumn id="5" xr3:uid="{00000000-0010-0000-0200-000005000000}" name="Design Components"/>
    <tableColumn id="6" xr3:uid="{00000000-0010-0000-0200-000006000000}" name="Implement and Test"/>
    <tableColumn id="7" xr3:uid="{00000000-0010-0000-0200-000007000000}" name="Monitoring and Controlling"/>
    <tableColumn id="8" xr3:uid="{00000000-0010-0000-0200-000008000000}" name="Deploy"/>
    <tableColumn id="9" xr3:uid="{00000000-0010-0000-0200-000009000000}" name="Weekly Tota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345" displayName="Table1345" ref="A1:I15" totalsRowShown="0">
  <autoFilter ref="A1:I15" xr:uid="{00000000-0009-0000-0100-000004000000}"/>
  <tableColumns count="9">
    <tableColumn id="1" xr3:uid="{00000000-0010-0000-0300-000001000000}" name="Column1" dataDxfId="1"/>
    <tableColumn id="2" xr3:uid="{00000000-0010-0000-0300-000002000000}" name="Initialising"/>
    <tableColumn id="3" xr3:uid="{00000000-0010-0000-0300-000003000000}" name="Discover and understand the details of the problem"/>
    <tableColumn id="4" xr3:uid="{00000000-0010-0000-0300-000004000000}" name="Create the project plan."/>
    <tableColumn id="5" xr3:uid="{00000000-0010-0000-0300-000005000000}" name="Design Components"/>
    <tableColumn id="6" xr3:uid="{00000000-0010-0000-0300-000006000000}" name="Implement and Test"/>
    <tableColumn id="7" xr3:uid="{00000000-0010-0000-0300-000007000000}" name="Monitoring and Controlling"/>
    <tableColumn id="8" xr3:uid="{00000000-0010-0000-0300-000008000000}" name="Deploy"/>
    <tableColumn id="9" xr3:uid="{00000000-0010-0000-0300-000009000000}" name="Weekly Tota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3456" displayName="Table13456" ref="A1:I15" totalsRowShown="0">
  <autoFilter ref="A1:I15" xr:uid="{00000000-0009-0000-0100-000005000000}"/>
  <tableColumns count="9">
    <tableColumn id="1" xr3:uid="{00000000-0010-0000-0400-000001000000}" name="Column1" dataDxfId="0"/>
    <tableColumn id="2" xr3:uid="{00000000-0010-0000-0400-000002000000}" name="Initialising"/>
    <tableColumn id="3" xr3:uid="{00000000-0010-0000-0400-000003000000}" name="Discover and understand the details of the problem"/>
    <tableColumn id="4" xr3:uid="{00000000-0010-0000-0400-000004000000}" name="Create the project plan."/>
    <tableColumn id="5" xr3:uid="{00000000-0010-0000-0400-000005000000}" name="Design Components"/>
    <tableColumn id="6" xr3:uid="{00000000-0010-0000-0400-000006000000}" name="Implement and Test"/>
    <tableColumn id="7" xr3:uid="{00000000-0010-0000-0400-000007000000}" name="Monitoring and Controlling"/>
    <tableColumn id="8" xr3:uid="{00000000-0010-0000-0400-000008000000}" name="Deploy"/>
    <tableColumn id="9" xr3:uid="{00000000-0010-0000-0400-000009000000}" name="Weekly 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workbookViewId="0">
      <selection activeCell="B1" sqref="B1"/>
    </sheetView>
  </sheetViews>
  <sheetFormatPr defaultRowHeight="15" x14ac:dyDescent="0.25"/>
  <cols>
    <col min="1" max="1" width="11.42578125" customWidth="1"/>
    <col min="2" max="2" width="11.28515625" customWidth="1"/>
    <col min="3" max="3" width="45.85546875" customWidth="1"/>
    <col min="4" max="4" width="22.7109375" customWidth="1"/>
    <col min="5" max="6" width="19.7109375" customWidth="1"/>
    <col min="7" max="7" width="25.7109375" customWidth="1"/>
    <col min="9" max="9" width="13.7109375" customWidth="1"/>
  </cols>
  <sheetData>
    <row r="1" spans="1:9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20</v>
      </c>
    </row>
    <row r="2" spans="1:9" x14ac:dyDescent="0.25">
      <c r="A2" s="2" t="s">
        <v>6</v>
      </c>
      <c r="B2">
        <v>8</v>
      </c>
      <c r="C2">
        <v>1</v>
      </c>
      <c r="D2">
        <v>5</v>
      </c>
      <c r="I2">
        <f>SUM(B2:H2)</f>
        <v>14</v>
      </c>
    </row>
    <row r="3" spans="1:9" x14ac:dyDescent="0.25">
      <c r="A3" s="2" t="s">
        <v>8</v>
      </c>
      <c r="B3">
        <v>3</v>
      </c>
      <c r="C3">
        <v>3</v>
      </c>
      <c r="D3">
        <v>4</v>
      </c>
      <c r="I3">
        <f t="shared" ref="I3:I13" si="0">SUM(B3:H3)</f>
        <v>10</v>
      </c>
    </row>
    <row r="4" spans="1:9" x14ac:dyDescent="0.25">
      <c r="A4" s="2" t="s">
        <v>9</v>
      </c>
      <c r="D4">
        <v>3</v>
      </c>
      <c r="E4">
        <v>1</v>
      </c>
      <c r="F4">
        <v>3</v>
      </c>
      <c r="I4">
        <f t="shared" si="0"/>
        <v>7</v>
      </c>
    </row>
    <row r="5" spans="1:9" x14ac:dyDescent="0.25">
      <c r="A5" s="2" t="s">
        <v>10</v>
      </c>
      <c r="F5">
        <v>12</v>
      </c>
      <c r="I5">
        <f t="shared" si="0"/>
        <v>12</v>
      </c>
    </row>
    <row r="6" spans="1:9" x14ac:dyDescent="0.25">
      <c r="A6" s="2" t="s">
        <v>11</v>
      </c>
      <c r="F6">
        <v>10</v>
      </c>
      <c r="I6">
        <f t="shared" si="0"/>
        <v>10</v>
      </c>
    </row>
    <row r="7" spans="1:9" x14ac:dyDescent="0.25">
      <c r="A7" s="2" t="s">
        <v>12</v>
      </c>
      <c r="C7">
        <v>3</v>
      </c>
      <c r="E7">
        <v>1</v>
      </c>
      <c r="F7">
        <v>6</v>
      </c>
      <c r="I7">
        <f t="shared" si="0"/>
        <v>10</v>
      </c>
    </row>
    <row r="8" spans="1:9" x14ac:dyDescent="0.25">
      <c r="A8" s="2" t="s">
        <v>13</v>
      </c>
      <c r="C8">
        <v>2</v>
      </c>
      <c r="F8">
        <v>7.5</v>
      </c>
      <c r="G8">
        <v>1</v>
      </c>
      <c r="I8">
        <f t="shared" si="0"/>
        <v>10.5</v>
      </c>
    </row>
    <row r="9" spans="1:9" x14ac:dyDescent="0.25">
      <c r="A9" s="2" t="s">
        <v>14</v>
      </c>
      <c r="C9">
        <v>2</v>
      </c>
      <c r="F9">
        <v>5</v>
      </c>
      <c r="I9">
        <f t="shared" si="0"/>
        <v>7</v>
      </c>
    </row>
    <row r="10" spans="1:9" x14ac:dyDescent="0.25">
      <c r="A10" s="2" t="s">
        <v>15</v>
      </c>
      <c r="C10">
        <v>2</v>
      </c>
      <c r="F10">
        <v>6</v>
      </c>
      <c r="G10">
        <v>1</v>
      </c>
      <c r="I10">
        <f t="shared" si="0"/>
        <v>9</v>
      </c>
    </row>
    <row r="11" spans="1:9" x14ac:dyDescent="0.25">
      <c r="A11" s="2" t="s">
        <v>16</v>
      </c>
      <c r="F11">
        <v>8</v>
      </c>
      <c r="G11">
        <v>0.5</v>
      </c>
      <c r="I11">
        <f t="shared" si="0"/>
        <v>8.5</v>
      </c>
    </row>
    <row r="12" spans="1:9" x14ac:dyDescent="0.25">
      <c r="A12" s="2" t="s">
        <v>17</v>
      </c>
      <c r="F12">
        <v>8</v>
      </c>
      <c r="H12">
        <v>0.5</v>
      </c>
      <c r="I12">
        <f t="shared" si="0"/>
        <v>8.5</v>
      </c>
    </row>
    <row r="13" spans="1:9" x14ac:dyDescent="0.25">
      <c r="A13" s="2" t="s">
        <v>18</v>
      </c>
      <c r="I13">
        <f t="shared" si="0"/>
        <v>0</v>
      </c>
    </row>
    <row r="14" spans="1:9" ht="15.75" thickBot="1" x14ac:dyDescent="0.3">
      <c r="A14" s="2" t="s">
        <v>19</v>
      </c>
    </row>
    <row r="15" spans="1:9" ht="16.5" thickTop="1" thickBot="1" x14ac:dyDescent="0.3">
      <c r="A15" s="1" t="s">
        <v>21</v>
      </c>
      <c r="B15" s="1">
        <f t="shared" ref="B15:H15" si="1">SUM(B2:B14)</f>
        <v>11</v>
      </c>
      <c r="C15" s="1">
        <f t="shared" si="1"/>
        <v>13</v>
      </c>
      <c r="D15" s="1">
        <f t="shared" si="1"/>
        <v>12</v>
      </c>
      <c r="E15" s="1">
        <f t="shared" si="1"/>
        <v>2</v>
      </c>
      <c r="F15" s="1">
        <f t="shared" si="1"/>
        <v>65.5</v>
      </c>
      <c r="G15" s="1">
        <f t="shared" si="1"/>
        <v>2.5</v>
      </c>
      <c r="H15" s="1">
        <f t="shared" si="1"/>
        <v>0.5</v>
      </c>
      <c r="I15" s="1">
        <f>SUM(I2:I14)</f>
        <v>106.5</v>
      </c>
    </row>
    <row r="16" spans="1:9" ht="15.75" thickTop="1" x14ac:dyDescent="0.25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"/>
  <sheetViews>
    <sheetView workbookViewId="0">
      <selection activeCell="H20" sqref="H20"/>
    </sheetView>
  </sheetViews>
  <sheetFormatPr defaultRowHeight="15" x14ac:dyDescent="0.25"/>
  <cols>
    <col min="1" max="1" width="11.42578125" customWidth="1"/>
    <col min="2" max="2" width="11.28515625" customWidth="1"/>
    <col min="3" max="3" width="45.85546875" customWidth="1"/>
    <col min="4" max="4" width="22.7109375" customWidth="1"/>
    <col min="5" max="6" width="19.7109375" customWidth="1"/>
    <col min="7" max="7" width="25.7109375" customWidth="1"/>
    <col min="9" max="9" width="13.7109375" customWidth="1"/>
  </cols>
  <sheetData>
    <row r="1" spans="1:9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20</v>
      </c>
    </row>
    <row r="2" spans="1:9" x14ac:dyDescent="0.25">
      <c r="A2" s="2" t="s">
        <v>6</v>
      </c>
      <c r="I2">
        <f>SUM(B2:H2)</f>
        <v>0</v>
      </c>
    </row>
    <row r="3" spans="1:9" x14ac:dyDescent="0.25">
      <c r="A3" s="2" t="s">
        <v>8</v>
      </c>
      <c r="I3">
        <f t="shared" ref="I3:I13" si="0">SUM(B3:H3)</f>
        <v>0</v>
      </c>
    </row>
    <row r="4" spans="1:9" x14ac:dyDescent="0.25">
      <c r="A4" s="2" t="s">
        <v>9</v>
      </c>
      <c r="I4">
        <f t="shared" si="0"/>
        <v>0</v>
      </c>
    </row>
    <row r="5" spans="1:9" x14ac:dyDescent="0.25">
      <c r="A5" s="2" t="s">
        <v>10</v>
      </c>
      <c r="I5">
        <f t="shared" si="0"/>
        <v>0</v>
      </c>
    </row>
    <row r="6" spans="1:9" x14ac:dyDescent="0.25">
      <c r="A6" s="2" t="s">
        <v>11</v>
      </c>
      <c r="I6">
        <f t="shared" si="0"/>
        <v>0</v>
      </c>
    </row>
    <row r="7" spans="1:9" x14ac:dyDescent="0.25">
      <c r="A7" s="2" t="s">
        <v>12</v>
      </c>
      <c r="I7">
        <f t="shared" si="0"/>
        <v>0</v>
      </c>
    </row>
    <row r="8" spans="1:9" x14ac:dyDescent="0.25">
      <c r="A8" s="2" t="s">
        <v>13</v>
      </c>
      <c r="I8">
        <f t="shared" si="0"/>
        <v>0</v>
      </c>
    </row>
    <row r="9" spans="1:9" x14ac:dyDescent="0.25">
      <c r="A9" s="2" t="s">
        <v>14</v>
      </c>
      <c r="I9">
        <f t="shared" si="0"/>
        <v>0</v>
      </c>
    </row>
    <row r="10" spans="1:9" x14ac:dyDescent="0.25">
      <c r="A10" s="2" t="s">
        <v>15</v>
      </c>
      <c r="I10">
        <f t="shared" si="0"/>
        <v>0</v>
      </c>
    </row>
    <row r="11" spans="1:9" x14ac:dyDescent="0.25">
      <c r="A11" s="2" t="s">
        <v>16</v>
      </c>
      <c r="I11">
        <f t="shared" si="0"/>
        <v>0</v>
      </c>
    </row>
    <row r="12" spans="1:9" x14ac:dyDescent="0.25">
      <c r="A12" s="2" t="s">
        <v>17</v>
      </c>
      <c r="I12">
        <f t="shared" si="0"/>
        <v>0</v>
      </c>
    </row>
    <row r="13" spans="1:9" x14ac:dyDescent="0.25">
      <c r="A13" s="2" t="s">
        <v>18</v>
      </c>
      <c r="I13">
        <f t="shared" si="0"/>
        <v>0</v>
      </c>
    </row>
    <row r="14" spans="1:9" ht="15.75" thickBot="1" x14ac:dyDescent="0.3">
      <c r="A14" s="2" t="s">
        <v>19</v>
      </c>
    </row>
    <row r="15" spans="1:9" ht="16.5" thickTop="1" thickBot="1" x14ac:dyDescent="0.3">
      <c r="A15" s="1" t="s">
        <v>21</v>
      </c>
      <c r="B15" s="1">
        <f t="shared" ref="B15:H15" si="1">SUM(B2:B14)</f>
        <v>0</v>
      </c>
      <c r="C15" s="1">
        <f t="shared" si="1"/>
        <v>0</v>
      </c>
      <c r="D15" s="1">
        <f t="shared" si="1"/>
        <v>0</v>
      </c>
      <c r="E15" s="1">
        <f t="shared" si="1"/>
        <v>0</v>
      </c>
      <c r="F15" s="1">
        <f t="shared" si="1"/>
        <v>0</v>
      </c>
      <c r="G15" s="1">
        <f t="shared" si="1"/>
        <v>0</v>
      </c>
      <c r="H15" s="1">
        <f t="shared" si="1"/>
        <v>0</v>
      </c>
      <c r="I15" s="1">
        <f>SUM(I2:I14)</f>
        <v>0</v>
      </c>
    </row>
    <row r="16" spans="1:9" ht="15.75" thickTop="1" x14ac:dyDescent="0.25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6"/>
  <sheetViews>
    <sheetView tabSelected="1" workbookViewId="0">
      <selection activeCell="G12" sqref="G12"/>
    </sheetView>
  </sheetViews>
  <sheetFormatPr defaultRowHeight="15" x14ac:dyDescent="0.25"/>
  <cols>
    <col min="1" max="1" width="11.42578125" customWidth="1"/>
    <col min="2" max="2" width="11.28515625" customWidth="1"/>
    <col min="3" max="3" width="45.85546875" customWidth="1"/>
    <col min="4" max="4" width="22.7109375" customWidth="1"/>
    <col min="5" max="6" width="19.7109375" customWidth="1"/>
    <col min="7" max="7" width="25.7109375" customWidth="1"/>
    <col min="9" max="9" width="13.7109375" customWidth="1"/>
  </cols>
  <sheetData>
    <row r="1" spans="1:9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20</v>
      </c>
    </row>
    <row r="2" spans="1:9" x14ac:dyDescent="0.25">
      <c r="A2" s="2" t="s">
        <v>6</v>
      </c>
      <c r="B2">
        <v>3</v>
      </c>
      <c r="C2">
        <v>2.5</v>
      </c>
      <c r="I2">
        <f>SUM(B2:H2)</f>
        <v>5.5</v>
      </c>
    </row>
    <row r="3" spans="1:9" x14ac:dyDescent="0.25">
      <c r="A3" s="2" t="s">
        <v>8</v>
      </c>
      <c r="C3">
        <v>1</v>
      </c>
      <c r="E3">
        <v>5</v>
      </c>
      <c r="F3">
        <v>2</v>
      </c>
      <c r="I3">
        <f t="shared" ref="I3:I13" si="0">SUM(B3:H3)</f>
        <v>8</v>
      </c>
    </row>
    <row r="4" spans="1:9" x14ac:dyDescent="0.25">
      <c r="A4" s="2" t="s">
        <v>9</v>
      </c>
      <c r="D4">
        <v>9.5</v>
      </c>
      <c r="I4">
        <f t="shared" si="0"/>
        <v>9.5</v>
      </c>
    </row>
    <row r="5" spans="1:9" x14ac:dyDescent="0.25">
      <c r="A5" s="2" t="s">
        <v>10</v>
      </c>
      <c r="B5">
        <v>0.5</v>
      </c>
      <c r="D5">
        <v>6</v>
      </c>
      <c r="I5">
        <f t="shared" si="0"/>
        <v>6.5</v>
      </c>
    </row>
    <row r="6" spans="1:9" x14ac:dyDescent="0.25">
      <c r="A6" s="2" t="s">
        <v>11</v>
      </c>
      <c r="B6">
        <v>4</v>
      </c>
      <c r="I6">
        <f t="shared" si="0"/>
        <v>4</v>
      </c>
    </row>
    <row r="7" spans="1:9" x14ac:dyDescent="0.25">
      <c r="A7" s="2" t="s">
        <v>12</v>
      </c>
      <c r="B7">
        <v>0.5</v>
      </c>
      <c r="C7">
        <v>2</v>
      </c>
      <c r="I7">
        <f t="shared" si="0"/>
        <v>2.5</v>
      </c>
    </row>
    <row r="8" spans="1:9" x14ac:dyDescent="0.25">
      <c r="A8" s="2" t="s">
        <v>13</v>
      </c>
      <c r="C8">
        <v>1.5</v>
      </c>
      <c r="E8">
        <v>7</v>
      </c>
      <c r="F8">
        <v>3</v>
      </c>
      <c r="G8">
        <v>1</v>
      </c>
      <c r="I8">
        <f t="shared" si="0"/>
        <v>12.5</v>
      </c>
    </row>
    <row r="9" spans="1:9" x14ac:dyDescent="0.25">
      <c r="A9" s="2" t="s">
        <v>14</v>
      </c>
      <c r="C9">
        <v>2</v>
      </c>
      <c r="E9">
        <v>4</v>
      </c>
      <c r="F9">
        <v>1</v>
      </c>
      <c r="I9">
        <f t="shared" si="0"/>
        <v>7</v>
      </c>
    </row>
    <row r="10" spans="1:9" x14ac:dyDescent="0.25">
      <c r="A10" s="2" t="s">
        <v>15</v>
      </c>
      <c r="E10">
        <v>4</v>
      </c>
      <c r="F10">
        <v>2</v>
      </c>
      <c r="I10">
        <f t="shared" si="0"/>
        <v>6</v>
      </c>
    </row>
    <row r="11" spans="1:9" x14ac:dyDescent="0.25">
      <c r="A11" s="2" t="s">
        <v>16</v>
      </c>
      <c r="E11">
        <v>5</v>
      </c>
      <c r="F11">
        <v>1</v>
      </c>
      <c r="I11">
        <f t="shared" si="0"/>
        <v>6</v>
      </c>
    </row>
    <row r="12" spans="1:9" x14ac:dyDescent="0.25">
      <c r="A12" s="2" t="s">
        <v>17</v>
      </c>
      <c r="E12">
        <v>3.5</v>
      </c>
      <c r="F12">
        <v>0.5</v>
      </c>
      <c r="I12">
        <f t="shared" si="0"/>
        <v>4</v>
      </c>
    </row>
    <row r="13" spans="1:9" x14ac:dyDescent="0.25">
      <c r="A13" s="2" t="s">
        <v>18</v>
      </c>
      <c r="I13">
        <f t="shared" si="0"/>
        <v>0</v>
      </c>
    </row>
    <row r="14" spans="1:9" ht="15.75" thickBot="1" x14ac:dyDescent="0.3">
      <c r="A14" s="2" t="s">
        <v>19</v>
      </c>
    </row>
    <row r="15" spans="1:9" ht="16.5" thickTop="1" thickBot="1" x14ac:dyDescent="0.3">
      <c r="A15" s="1" t="s">
        <v>21</v>
      </c>
      <c r="B15" s="1">
        <f t="shared" ref="B15:H15" si="1">SUM(B2:B14)</f>
        <v>8</v>
      </c>
      <c r="C15" s="1">
        <f t="shared" si="1"/>
        <v>9</v>
      </c>
      <c r="D15" s="1">
        <f t="shared" si="1"/>
        <v>15.5</v>
      </c>
      <c r="E15" s="1">
        <f t="shared" si="1"/>
        <v>28.5</v>
      </c>
      <c r="F15" s="1">
        <f t="shared" si="1"/>
        <v>9.5</v>
      </c>
      <c r="G15" s="1">
        <f t="shared" si="1"/>
        <v>1</v>
      </c>
      <c r="H15" s="1">
        <f t="shared" si="1"/>
        <v>0</v>
      </c>
      <c r="I15" s="1">
        <f>SUM(I2:I14)</f>
        <v>71.5</v>
      </c>
    </row>
    <row r="16" spans="1:9" ht="15.75" thickTop="1" x14ac:dyDescent="0.25"/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"/>
  <sheetViews>
    <sheetView workbookViewId="0">
      <selection activeCell="C22" sqref="C22"/>
    </sheetView>
  </sheetViews>
  <sheetFormatPr defaultRowHeight="15" x14ac:dyDescent="0.25"/>
  <cols>
    <col min="1" max="1" width="11.42578125" customWidth="1"/>
    <col min="2" max="2" width="11.28515625" customWidth="1"/>
    <col min="3" max="3" width="45.85546875" customWidth="1"/>
    <col min="4" max="4" width="22.7109375" customWidth="1"/>
    <col min="5" max="6" width="19.7109375" customWidth="1"/>
    <col min="7" max="7" width="25.7109375" customWidth="1"/>
    <col min="9" max="9" width="13.7109375" customWidth="1"/>
  </cols>
  <sheetData>
    <row r="1" spans="1:9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20</v>
      </c>
    </row>
    <row r="2" spans="1:9" x14ac:dyDescent="0.25">
      <c r="A2" s="2" t="s">
        <v>6</v>
      </c>
      <c r="I2">
        <f>SUM(B2:H2)</f>
        <v>0</v>
      </c>
    </row>
    <row r="3" spans="1:9" x14ac:dyDescent="0.25">
      <c r="A3" s="2" t="s">
        <v>8</v>
      </c>
      <c r="I3">
        <f t="shared" ref="I3:I13" si="0">SUM(B3:H3)</f>
        <v>0</v>
      </c>
    </row>
    <row r="4" spans="1:9" x14ac:dyDescent="0.25">
      <c r="A4" s="2" t="s">
        <v>9</v>
      </c>
      <c r="I4">
        <f t="shared" si="0"/>
        <v>0</v>
      </c>
    </row>
    <row r="5" spans="1:9" x14ac:dyDescent="0.25">
      <c r="A5" s="2" t="s">
        <v>10</v>
      </c>
      <c r="I5">
        <f t="shared" si="0"/>
        <v>0</v>
      </c>
    </row>
    <row r="6" spans="1:9" x14ac:dyDescent="0.25">
      <c r="A6" s="2" t="s">
        <v>11</v>
      </c>
      <c r="I6">
        <f t="shared" si="0"/>
        <v>0</v>
      </c>
    </row>
    <row r="7" spans="1:9" x14ac:dyDescent="0.25">
      <c r="A7" s="2" t="s">
        <v>12</v>
      </c>
      <c r="I7">
        <f t="shared" si="0"/>
        <v>0</v>
      </c>
    </row>
    <row r="8" spans="1:9" x14ac:dyDescent="0.25">
      <c r="A8" s="2" t="s">
        <v>13</v>
      </c>
      <c r="I8">
        <f t="shared" si="0"/>
        <v>0</v>
      </c>
    </row>
    <row r="9" spans="1:9" x14ac:dyDescent="0.25">
      <c r="A9" s="2" t="s">
        <v>14</v>
      </c>
      <c r="I9">
        <f t="shared" si="0"/>
        <v>0</v>
      </c>
    </row>
    <row r="10" spans="1:9" x14ac:dyDescent="0.25">
      <c r="A10" s="2" t="s">
        <v>15</v>
      </c>
      <c r="I10">
        <f t="shared" si="0"/>
        <v>0</v>
      </c>
    </row>
    <row r="11" spans="1:9" x14ac:dyDescent="0.25">
      <c r="A11" s="2" t="s">
        <v>16</v>
      </c>
      <c r="I11">
        <f t="shared" si="0"/>
        <v>0</v>
      </c>
    </row>
    <row r="12" spans="1:9" x14ac:dyDescent="0.25">
      <c r="A12" s="2" t="s">
        <v>17</v>
      </c>
      <c r="I12">
        <f t="shared" si="0"/>
        <v>0</v>
      </c>
    </row>
    <row r="13" spans="1:9" x14ac:dyDescent="0.25">
      <c r="A13" s="2" t="s">
        <v>18</v>
      </c>
      <c r="I13">
        <f t="shared" si="0"/>
        <v>0</v>
      </c>
    </row>
    <row r="14" spans="1:9" ht="15.75" thickBot="1" x14ac:dyDescent="0.3">
      <c r="A14" s="2" t="s">
        <v>19</v>
      </c>
    </row>
    <row r="15" spans="1:9" ht="16.5" thickTop="1" thickBot="1" x14ac:dyDescent="0.3">
      <c r="A15" s="1" t="s">
        <v>21</v>
      </c>
      <c r="B15" s="1">
        <f t="shared" ref="B15:H15" si="1">SUM(B2:B14)</f>
        <v>0</v>
      </c>
      <c r="C15" s="1">
        <f t="shared" si="1"/>
        <v>0</v>
      </c>
      <c r="D15" s="1">
        <f t="shared" si="1"/>
        <v>0</v>
      </c>
      <c r="E15" s="1">
        <f t="shared" si="1"/>
        <v>0</v>
      </c>
      <c r="F15" s="1">
        <f t="shared" si="1"/>
        <v>0</v>
      </c>
      <c r="G15" s="1">
        <f t="shared" si="1"/>
        <v>0</v>
      </c>
      <c r="H15" s="1">
        <f t="shared" si="1"/>
        <v>0</v>
      </c>
      <c r="I15" s="1">
        <f>SUM(I2:I14)</f>
        <v>0</v>
      </c>
    </row>
    <row r="16" spans="1:9" ht="15.75" thickTop="1" x14ac:dyDescent="0.25"/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6"/>
  <sheetViews>
    <sheetView workbookViewId="0">
      <selection activeCell="F17" sqref="F17"/>
    </sheetView>
  </sheetViews>
  <sheetFormatPr defaultRowHeight="15" x14ac:dyDescent="0.25"/>
  <cols>
    <col min="1" max="1" width="11.42578125" customWidth="1"/>
    <col min="2" max="2" width="11.28515625" customWidth="1"/>
    <col min="3" max="3" width="45.85546875" customWidth="1"/>
    <col min="4" max="4" width="22.7109375" customWidth="1"/>
    <col min="5" max="6" width="19.7109375" customWidth="1"/>
    <col min="7" max="7" width="25.7109375" customWidth="1"/>
    <col min="9" max="9" width="13.7109375" customWidth="1"/>
  </cols>
  <sheetData>
    <row r="1" spans="1:9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20</v>
      </c>
    </row>
    <row r="2" spans="1:9" x14ac:dyDescent="0.25">
      <c r="A2" s="2" t="s">
        <v>6</v>
      </c>
      <c r="B2">
        <f>Table1[[#This Row],[Initialising]]+Table13[[#This Row],[Initialising]]+Table134[[#This Row],[Initialising]]+Table1345[[#This Row],[Initialising]]</f>
        <v>11</v>
      </c>
      <c r="C2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3.5</v>
      </c>
      <c r="D2">
        <f>Table1[[#This Row],[Create the project plan.]]+Table13[[#This Row],[Create the project plan.]]+Table134[[#This Row],[Create the project plan.]]+Table1345[[#This Row],[Create the project plan.]]</f>
        <v>5</v>
      </c>
      <c r="E2">
        <f>Table1[[#This Row],[Design Components]]+Table13[[#This Row],[Design Components]]+Table134[[#This Row],[Design Components]]+Table1345[[#This Row],[Design Components]]</f>
        <v>0</v>
      </c>
      <c r="F2">
        <f>Table1[[#This Row],[Implement and Test]]+Table13[[#This Row],[Implement and Test]]+Table134[[#This Row],[Implement and Test]]+Table1345[[#This Row],[Implement and Test]]</f>
        <v>0</v>
      </c>
      <c r="G2">
        <f>Table1[[#This Row],[Monitoring and Controlling]]+Table13[[#This Row],[Monitoring and Controlling]]+Table134[[#This Row],[Monitoring and Controlling]]+Table1345[[#This Row],[Monitoring and Controlling]]</f>
        <v>0</v>
      </c>
      <c r="H2">
        <f>Table1[[#This Row],[Deploy]]+Table13[[#This Row],[Deploy]]+Table134[[#This Row],[Deploy]]+Table1345[[#This Row],[Deploy]]</f>
        <v>0</v>
      </c>
      <c r="I2">
        <f>SUM(B2:H2)</f>
        <v>19.5</v>
      </c>
    </row>
    <row r="3" spans="1:9" x14ac:dyDescent="0.25">
      <c r="A3" s="2" t="s">
        <v>8</v>
      </c>
      <c r="B3">
        <f>Table1[[#This Row],[Initialising]]+Table13[[#This Row],[Initialising]]+Table134[[#This Row],[Initialising]]+Table1345[[#This Row],[Initialising]]</f>
        <v>3</v>
      </c>
      <c r="C3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4</v>
      </c>
      <c r="D3">
        <f>Table1[[#This Row],[Create the project plan.]]+Table13[[#This Row],[Create the project plan.]]+Table134[[#This Row],[Create the project plan.]]+Table1345[[#This Row],[Create the project plan.]]</f>
        <v>4</v>
      </c>
      <c r="E3">
        <f>Table1[[#This Row],[Design Components]]+Table13[[#This Row],[Design Components]]+Table134[[#This Row],[Design Components]]+Table1345[[#This Row],[Design Components]]</f>
        <v>5</v>
      </c>
      <c r="F3">
        <f>Table1[[#This Row],[Implement and Test]]+Table13[[#This Row],[Implement and Test]]+Table134[[#This Row],[Implement and Test]]+Table1345[[#This Row],[Implement and Test]]</f>
        <v>2</v>
      </c>
      <c r="G3">
        <f>Table1[[#This Row],[Monitoring and Controlling]]+Table13[[#This Row],[Monitoring and Controlling]]+Table134[[#This Row],[Monitoring and Controlling]]+Table1345[[#This Row],[Monitoring and Controlling]]</f>
        <v>0</v>
      </c>
      <c r="H3">
        <f>Table1[[#This Row],[Deploy]]+Table13[[#This Row],[Deploy]]+Table134[[#This Row],[Deploy]]+Table1345[[#This Row],[Deploy]]</f>
        <v>0</v>
      </c>
      <c r="I3">
        <f t="shared" ref="I3:I13" si="0">SUM(B3:H3)</f>
        <v>18</v>
      </c>
    </row>
    <row r="4" spans="1:9" x14ac:dyDescent="0.25">
      <c r="A4" s="2" t="s">
        <v>9</v>
      </c>
      <c r="B4">
        <f>Table1[[#This Row],[Initialising]]+Table13[[#This Row],[Initialising]]+Table134[[#This Row],[Initialising]]+Table1345[[#This Row],[Initialising]]</f>
        <v>0</v>
      </c>
      <c r="C4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0</v>
      </c>
      <c r="D4">
        <f>Table1[[#This Row],[Create the project plan.]]+Table13[[#This Row],[Create the project plan.]]+Table134[[#This Row],[Create the project plan.]]+Table1345[[#This Row],[Create the project plan.]]</f>
        <v>12.5</v>
      </c>
      <c r="E4">
        <f>Table1[[#This Row],[Design Components]]+Table13[[#This Row],[Design Components]]+Table134[[#This Row],[Design Components]]+Table1345[[#This Row],[Design Components]]</f>
        <v>1</v>
      </c>
      <c r="F4">
        <f>Table1[[#This Row],[Implement and Test]]+Table13[[#This Row],[Implement and Test]]+Table134[[#This Row],[Implement and Test]]+Table1345[[#This Row],[Implement and Test]]</f>
        <v>3</v>
      </c>
      <c r="G4">
        <f>Table1[[#This Row],[Monitoring and Controlling]]+Table13[[#This Row],[Monitoring and Controlling]]+Table134[[#This Row],[Monitoring and Controlling]]+Table1345[[#This Row],[Monitoring and Controlling]]</f>
        <v>0</v>
      </c>
      <c r="H4">
        <f>Table1[[#This Row],[Deploy]]+Table13[[#This Row],[Deploy]]+Table134[[#This Row],[Deploy]]+Table1345[[#This Row],[Deploy]]</f>
        <v>0</v>
      </c>
      <c r="I4">
        <f t="shared" si="0"/>
        <v>16.5</v>
      </c>
    </row>
    <row r="5" spans="1:9" x14ac:dyDescent="0.25">
      <c r="A5" s="2" t="s">
        <v>10</v>
      </c>
      <c r="B5">
        <f>Table1[[#This Row],[Initialising]]+Table13[[#This Row],[Initialising]]+Table134[[#This Row],[Initialising]]+Table1345[[#This Row],[Initialising]]</f>
        <v>0.5</v>
      </c>
      <c r="C5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0</v>
      </c>
      <c r="D5">
        <f>Table1[[#This Row],[Create the project plan.]]+Table13[[#This Row],[Create the project plan.]]+Table134[[#This Row],[Create the project plan.]]+Table1345[[#This Row],[Create the project plan.]]</f>
        <v>6</v>
      </c>
      <c r="E5">
        <f>Table1[[#This Row],[Design Components]]+Table13[[#This Row],[Design Components]]+Table134[[#This Row],[Design Components]]+Table1345[[#This Row],[Design Components]]</f>
        <v>0</v>
      </c>
      <c r="F5">
        <f>Table1[[#This Row],[Implement and Test]]+Table13[[#This Row],[Implement and Test]]+Table134[[#This Row],[Implement and Test]]+Table1345[[#This Row],[Implement and Test]]</f>
        <v>12</v>
      </c>
      <c r="G5">
        <f>Table1[[#This Row],[Monitoring and Controlling]]+Table13[[#This Row],[Monitoring and Controlling]]+Table134[[#This Row],[Monitoring and Controlling]]+Table1345[[#This Row],[Monitoring and Controlling]]</f>
        <v>0</v>
      </c>
      <c r="H5">
        <f>Table1[[#This Row],[Deploy]]+Table13[[#This Row],[Deploy]]+Table134[[#This Row],[Deploy]]+Table1345[[#This Row],[Deploy]]</f>
        <v>0</v>
      </c>
      <c r="I5">
        <f t="shared" si="0"/>
        <v>18.5</v>
      </c>
    </row>
    <row r="6" spans="1:9" x14ac:dyDescent="0.25">
      <c r="A6" s="2" t="s">
        <v>11</v>
      </c>
      <c r="B6">
        <f>Table1[[#This Row],[Initialising]]+Table13[[#This Row],[Initialising]]+Table134[[#This Row],[Initialising]]+Table1345[[#This Row],[Initialising]]</f>
        <v>4</v>
      </c>
      <c r="C6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0</v>
      </c>
      <c r="D6">
        <f>Table1[[#This Row],[Create the project plan.]]+Table13[[#This Row],[Create the project plan.]]+Table134[[#This Row],[Create the project plan.]]+Table1345[[#This Row],[Create the project plan.]]</f>
        <v>0</v>
      </c>
      <c r="E6">
        <f>Table1[[#This Row],[Design Components]]+Table13[[#This Row],[Design Components]]+Table134[[#This Row],[Design Components]]+Table1345[[#This Row],[Design Components]]</f>
        <v>0</v>
      </c>
      <c r="F6">
        <f>Table1[[#This Row],[Implement and Test]]+Table13[[#This Row],[Implement and Test]]+Table134[[#This Row],[Implement and Test]]+Table1345[[#This Row],[Implement and Test]]</f>
        <v>10</v>
      </c>
      <c r="G6">
        <f>Table1[[#This Row],[Monitoring and Controlling]]+Table13[[#This Row],[Monitoring and Controlling]]+Table134[[#This Row],[Monitoring and Controlling]]+Table1345[[#This Row],[Monitoring and Controlling]]</f>
        <v>0</v>
      </c>
      <c r="H6">
        <f>Table1[[#This Row],[Deploy]]+Table13[[#This Row],[Deploy]]+Table134[[#This Row],[Deploy]]+Table1345[[#This Row],[Deploy]]</f>
        <v>0</v>
      </c>
      <c r="I6">
        <f t="shared" si="0"/>
        <v>14</v>
      </c>
    </row>
    <row r="7" spans="1:9" x14ac:dyDescent="0.25">
      <c r="A7" s="2" t="s">
        <v>12</v>
      </c>
      <c r="B7">
        <f>Table1[[#This Row],[Initialising]]+Table13[[#This Row],[Initialising]]+Table134[[#This Row],[Initialising]]+Table1345[[#This Row],[Initialising]]</f>
        <v>0.5</v>
      </c>
      <c r="C7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5</v>
      </c>
      <c r="D7">
        <f>Table1[[#This Row],[Create the project plan.]]+Table13[[#This Row],[Create the project plan.]]+Table134[[#This Row],[Create the project plan.]]+Table1345[[#This Row],[Create the project plan.]]</f>
        <v>0</v>
      </c>
      <c r="E7">
        <f>Table1[[#This Row],[Design Components]]+Table13[[#This Row],[Design Components]]+Table134[[#This Row],[Design Components]]+Table1345[[#This Row],[Design Components]]</f>
        <v>1</v>
      </c>
      <c r="F7">
        <f>Table1[[#This Row],[Implement and Test]]+Table13[[#This Row],[Implement and Test]]+Table134[[#This Row],[Implement and Test]]+Table1345[[#This Row],[Implement and Test]]</f>
        <v>6</v>
      </c>
      <c r="G7">
        <f>Table1[[#This Row],[Monitoring and Controlling]]+Table13[[#This Row],[Monitoring and Controlling]]+Table134[[#This Row],[Monitoring and Controlling]]+Table1345[[#This Row],[Monitoring and Controlling]]</f>
        <v>0</v>
      </c>
      <c r="H7">
        <f>Table1[[#This Row],[Deploy]]+Table13[[#This Row],[Deploy]]+Table134[[#This Row],[Deploy]]+Table1345[[#This Row],[Deploy]]</f>
        <v>0</v>
      </c>
      <c r="I7">
        <f t="shared" si="0"/>
        <v>12.5</v>
      </c>
    </row>
    <row r="8" spans="1:9" x14ac:dyDescent="0.25">
      <c r="A8" s="2" t="s">
        <v>13</v>
      </c>
      <c r="B8">
        <f>Table1[[#This Row],[Initialising]]+Table13[[#This Row],[Initialising]]+Table134[[#This Row],[Initialising]]+Table1345[[#This Row],[Initialising]]</f>
        <v>0</v>
      </c>
      <c r="C8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3.5</v>
      </c>
      <c r="D8">
        <f>Table1[[#This Row],[Create the project plan.]]+Table13[[#This Row],[Create the project plan.]]+Table134[[#This Row],[Create the project plan.]]+Table1345[[#This Row],[Create the project plan.]]</f>
        <v>0</v>
      </c>
      <c r="E8">
        <f>Table1[[#This Row],[Design Components]]+Table13[[#This Row],[Design Components]]+Table134[[#This Row],[Design Components]]+Table1345[[#This Row],[Design Components]]</f>
        <v>7</v>
      </c>
      <c r="F8">
        <f>Table1[[#This Row],[Implement and Test]]+Table13[[#This Row],[Implement and Test]]+Table134[[#This Row],[Implement and Test]]+Table1345[[#This Row],[Implement and Test]]</f>
        <v>10.5</v>
      </c>
      <c r="G8">
        <f>Table1[[#This Row],[Monitoring and Controlling]]+Table13[[#This Row],[Monitoring and Controlling]]+Table134[[#This Row],[Monitoring and Controlling]]+Table1345[[#This Row],[Monitoring and Controlling]]</f>
        <v>2</v>
      </c>
      <c r="H8">
        <f>Table1[[#This Row],[Deploy]]+Table13[[#This Row],[Deploy]]+Table134[[#This Row],[Deploy]]+Table1345[[#This Row],[Deploy]]</f>
        <v>0</v>
      </c>
      <c r="I8">
        <f t="shared" si="0"/>
        <v>23</v>
      </c>
    </row>
    <row r="9" spans="1:9" x14ac:dyDescent="0.25">
      <c r="A9" s="2" t="s">
        <v>14</v>
      </c>
      <c r="B9">
        <f>Table1[[#This Row],[Initialising]]+Table13[[#This Row],[Initialising]]+Table134[[#This Row],[Initialising]]+Table1345[[#This Row],[Initialising]]</f>
        <v>0</v>
      </c>
      <c r="C9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4</v>
      </c>
      <c r="D9">
        <f>Table1[[#This Row],[Create the project plan.]]+Table13[[#This Row],[Create the project plan.]]+Table134[[#This Row],[Create the project plan.]]+Table1345[[#This Row],[Create the project plan.]]</f>
        <v>0</v>
      </c>
      <c r="E9">
        <f>Table1[[#This Row],[Design Components]]+Table13[[#This Row],[Design Components]]+Table134[[#This Row],[Design Components]]+Table1345[[#This Row],[Design Components]]</f>
        <v>4</v>
      </c>
      <c r="F9">
        <f>Table1[[#This Row],[Implement and Test]]+Table13[[#This Row],[Implement and Test]]+Table134[[#This Row],[Implement and Test]]+Table1345[[#This Row],[Implement and Test]]</f>
        <v>6</v>
      </c>
      <c r="G9">
        <f>Table1[[#This Row],[Monitoring and Controlling]]+Table13[[#This Row],[Monitoring and Controlling]]+Table134[[#This Row],[Monitoring and Controlling]]+Table1345[[#This Row],[Monitoring and Controlling]]</f>
        <v>0</v>
      </c>
      <c r="H9">
        <f>Table1[[#This Row],[Deploy]]+Table13[[#This Row],[Deploy]]+Table134[[#This Row],[Deploy]]+Table1345[[#This Row],[Deploy]]</f>
        <v>0</v>
      </c>
      <c r="I9">
        <f t="shared" si="0"/>
        <v>14</v>
      </c>
    </row>
    <row r="10" spans="1:9" x14ac:dyDescent="0.25">
      <c r="A10" s="2" t="s">
        <v>15</v>
      </c>
      <c r="B10">
        <f>Table1[[#This Row],[Initialising]]+Table13[[#This Row],[Initialising]]+Table134[[#This Row],[Initialising]]+Table1345[[#This Row],[Initialising]]</f>
        <v>0</v>
      </c>
      <c r="C10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2</v>
      </c>
      <c r="D10">
        <f>Table1[[#This Row],[Create the project plan.]]+Table13[[#This Row],[Create the project plan.]]+Table134[[#This Row],[Create the project plan.]]+Table1345[[#This Row],[Create the project plan.]]</f>
        <v>0</v>
      </c>
      <c r="E10">
        <f>Table1[[#This Row],[Design Components]]+Table13[[#This Row],[Design Components]]+Table134[[#This Row],[Design Components]]+Table1345[[#This Row],[Design Components]]</f>
        <v>4</v>
      </c>
      <c r="F10">
        <f>Table1[[#This Row],[Implement and Test]]+Table13[[#This Row],[Implement and Test]]+Table134[[#This Row],[Implement and Test]]+Table1345[[#This Row],[Implement and Test]]</f>
        <v>8</v>
      </c>
      <c r="G10">
        <f>Table1[[#This Row],[Monitoring and Controlling]]+Table13[[#This Row],[Monitoring and Controlling]]+Table134[[#This Row],[Monitoring and Controlling]]+Table1345[[#This Row],[Monitoring and Controlling]]</f>
        <v>1</v>
      </c>
      <c r="H10">
        <f>Table1[[#This Row],[Deploy]]+Table13[[#This Row],[Deploy]]+Table134[[#This Row],[Deploy]]+Table1345[[#This Row],[Deploy]]</f>
        <v>0</v>
      </c>
      <c r="I10">
        <f t="shared" si="0"/>
        <v>15</v>
      </c>
    </row>
    <row r="11" spans="1:9" x14ac:dyDescent="0.25">
      <c r="A11" s="2" t="s">
        <v>16</v>
      </c>
      <c r="B11">
        <f>Table1[[#This Row],[Initialising]]+Table13[[#This Row],[Initialising]]+Table134[[#This Row],[Initialising]]+Table1345[[#This Row],[Initialising]]</f>
        <v>0</v>
      </c>
      <c r="C11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0</v>
      </c>
      <c r="D11">
        <f>Table1[[#This Row],[Create the project plan.]]+Table13[[#This Row],[Create the project plan.]]+Table134[[#This Row],[Create the project plan.]]+Table1345[[#This Row],[Create the project plan.]]</f>
        <v>0</v>
      </c>
      <c r="E11">
        <f>Table1[[#This Row],[Design Components]]+Table13[[#This Row],[Design Components]]+Table134[[#This Row],[Design Components]]+Table1345[[#This Row],[Design Components]]</f>
        <v>5</v>
      </c>
      <c r="F11">
        <f>Table1[[#This Row],[Implement and Test]]+Table13[[#This Row],[Implement and Test]]+Table134[[#This Row],[Implement and Test]]+Table1345[[#This Row],[Implement and Test]]</f>
        <v>9</v>
      </c>
      <c r="G11">
        <f>Table1[[#This Row],[Monitoring and Controlling]]+Table13[[#This Row],[Monitoring and Controlling]]+Table134[[#This Row],[Monitoring and Controlling]]+Table1345[[#This Row],[Monitoring and Controlling]]</f>
        <v>0.5</v>
      </c>
      <c r="H11">
        <f>Table1[[#This Row],[Deploy]]+Table13[[#This Row],[Deploy]]+Table134[[#This Row],[Deploy]]+Table1345[[#This Row],[Deploy]]</f>
        <v>0</v>
      </c>
      <c r="I11">
        <f t="shared" si="0"/>
        <v>14.5</v>
      </c>
    </row>
    <row r="12" spans="1:9" x14ac:dyDescent="0.25">
      <c r="A12" s="2" t="s">
        <v>17</v>
      </c>
      <c r="B12">
        <f>Table1[[#This Row],[Initialising]]+Table13[[#This Row],[Initialising]]+Table134[[#This Row],[Initialising]]+Table1345[[#This Row],[Initialising]]</f>
        <v>0</v>
      </c>
      <c r="C12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0</v>
      </c>
      <c r="D12">
        <f>Table1[[#This Row],[Create the project plan.]]+Table13[[#This Row],[Create the project plan.]]+Table134[[#This Row],[Create the project plan.]]+Table1345[[#This Row],[Create the project plan.]]</f>
        <v>0</v>
      </c>
      <c r="E12">
        <f>Table1[[#This Row],[Design Components]]+Table13[[#This Row],[Design Components]]+Table134[[#This Row],[Design Components]]+Table1345[[#This Row],[Design Components]]</f>
        <v>3.5</v>
      </c>
      <c r="F12">
        <f>Table1[[#This Row],[Implement and Test]]+Table13[[#This Row],[Implement and Test]]+Table134[[#This Row],[Implement and Test]]+Table1345[[#This Row],[Implement and Test]]</f>
        <v>8.5</v>
      </c>
      <c r="G12">
        <f>Table1[[#This Row],[Monitoring and Controlling]]+Table13[[#This Row],[Monitoring and Controlling]]+Table134[[#This Row],[Monitoring and Controlling]]+Table1345[[#This Row],[Monitoring and Controlling]]</f>
        <v>0</v>
      </c>
      <c r="H12">
        <f>Table1[[#This Row],[Deploy]]+Table13[[#This Row],[Deploy]]+Table134[[#This Row],[Deploy]]+Table1345[[#This Row],[Deploy]]</f>
        <v>0.5</v>
      </c>
      <c r="I12">
        <f t="shared" si="0"/>
        <v>12.5</v>
      </c>
    </row>
    <row r="13" spans="1:9" x14ac:dyDescent="0.25">
      <c r="A13" s="2" t="s">
        <v>18</v>
      </c>
      <c r="B13">
        <f>Table1[[#This Row],[Initialising]]+Table13[[#This Row],[Initialising]]+Table134[[#This Row],[Initialising]]+Table1345[[#This Row],[Initialising]]</f>
        <v>0</v>
      </c>
      <c r="C13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0</v>
      </c>
      <c r="D13">
        <f>Table1[[#This Row],[Create the project plan.]]+Table13[[#This Row],[Create the project plan.]]+Table134[[#This Row],[Create the project plan.]]+Table1345[[#This Row],[Create the project plan.]]</f>
        <v>0</v>
      </c>
      <c r="E13">
        <f>Table1[[#This Row],[Design Components]]+Table13[[#This Row],[Design Components]]+Table134[[#This Row],[Design Components]]+Table1345[[#This Row],[Design Components]]</f>
        <v>0</v>
      </c>
      <c r="F13">
        <f>Table1[[#This Row],[Implement and Test]]+Table13[[#This Row],[Implement and Test]]+Table134[[#This Row],[Implement and Test]]+Table1345[[#This Row],[Implement and Test]]</f>
        <v>0</v>
      </c>
      <c r="G13">
        <f>Table1[[#This Row],[Monitoring and Controlling]]+Table13[[#This Row],[Monitoring and Controlling]]+Table134[[#This Row],[Monitoring and Controlling]]+Table1345[[#This Row],[Monitoring and Controlling]]</f>
        <v>0</v>
      </c>
      <c r="H13">
        <f>Table1[[#This Row],[Deploy]]+Table13[[#This Row],[Deploy]]+Table134[[#This Row],[Deploy]]+Table1345[[#This Row],[Deploy]]</f>
        <v>0</v>
      </c>
      <c r="I13">
        <f t="shared" si="0"/>
        <v>0</v>
      </c>
    </row>
    <row r="14" spans="1:9" ht="15.75" thickBot="1" x14ac:dyDescent="0.3">
      <c r="A14" s="2" t="s">
        <v>19</v>
      </c>
      <c r="B14">
        <f>Table1[[#This Row],[Initialising]]+Table13[[#This Row],[Initialising]]+Table134[[#This Row],[Initialising]]+Table1345[[#This Row],[Initialising]]</f>
        <v>0</v>
      </c>
      <c r="C14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0</v>
      </c>
      <c r="D14">
        <f>Table1[[#This Row],[Create the project plan.]]+Table13[[#This Row],[Create the project plan.]]+Table134[[#This Row],[Create the project plan.]]+Table1345[[#This Row],[Create the project plan.]]</f>
        <v>0</v>
      </c>
      <c r="E14">
        <f>Table1[[#This Row],[Design Components]]+Table13[[#This Row],[Design Components]]+Table134[[#This Row],[Design Components]]+Table1345[[#This Row],[Design Components]]</f>
        <v>0</v>
      </c>
      <c r="F14">
        <f>Table1[[#This Row],[Implement and Test]]+Table13[[#This Row],[Implement and Test]]+Table134[[#This Row],[Implement and Test]]+Table1345[[#This Row],[Implement and Test]]</f>
        <v>0</v>
      </c>
      <c r="G14">
        <f>Table1[[#This Row],[Monitoring and Controlling]]+Table13[[#This Row],[Monitoring and Controlling]]+Table134[[#This Row],[Monitoring and Controlling]]+Table1345[[#This Row],[Monitoring and Controlling]]</f>
        <v>0</v>
      </c>
      <c r="H14">
        <f>Table1[[#This Row],[Deploy]]+Table13[[#This Row],[Deploy]]+Table134[[#This Row],[Deploy]]+Table1345[[#This Row],[Deploy]]</f>
        <v>0</v>
      </c>
    </row>
    <row r="15" spans="1:9" ht="16.5" thickTop="1" thickBot="1" x14ac:dyDescent="0.3">
      <c r="A15" s="1" t="s">
        <v>21</v>
      </c>
      <c r="B15" s="1">
        <f t="shared" ref="B15:H15" si="1">SUM(B2:B14)</f>
        <v>19</v>
      </c>
      <c r="C15" s="1">
        <f t="shared" si="1"/>
        <v>22</v>
      </c>
      <c r="D15" s="1">
        <f t="shared" si="1"/>
        <v>27.5</v>
      </c>
      <c r="E15" s="1">
        <f t="shared" si="1"/>
        <v>30.5</v>
      </c>
      <c r="F15" s="1">
        <f t="shared" si="1"/>
        <v>75</v>
      </c>
      <c r="G15" s="1">
        <f t="shared" si="1"/>
        <v>3.5</v>
      </c>
      <c r="H15" s="1">
        <f t="shared" si="1"/>
        <v>0.5</v>
      </c>
      <c r="I15" s="1">
        <f>SUM(I2:I14)</f>
        <v>178</v>
      </c>
    </row>
    <row r="16" spans="1:9" ht="15.75" thickTop="1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Greg</vt:lpstr>
      <vt:lpstr>Ryan</vt:lpstr>
      <vt:lpstr>Andrew</vt:lpstr>
      <vt:lpstr>Isaac</vt:lpstr>
      <vt:lpstr>Total Hrs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Andrew Johnston</cp:lastModifiedBy>
  <dcterms:created xsi:type="dcterms:W3CDTF">2018-10-07T00:04:57Z</dcterms:created>
  <dcterms:modified xsi:type="dcterms:W3CDTF">2018-10-07T06:03:37Z</dcterms:modified>
</cp:coreProperties>
</file>