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O xxxxxxxxxxxxxx" sheetId="1" state="visible" r:id="rId1"/>
  </sheets>
  <definedNames>
    <definedName name="_xlnm.Print_Area" localSheetId="0">'PO xxxxxxxxxxxxxx'!$A$2:$I$67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000000"/>
    <numFmt numFmtId="165" formatCode="_(&quot;R$&quot;* #,##0.00_);_(&quot;R$&quot;* \(#,##0.00\);_(&quot;R$&quot;* &quot;-&quot;??_);_(@_)"/>
    <numFmt numFmtId="166" formatCode="&quot;R$&quot;#,##0.00_);\(&quot;R$&quot;#,##0.00\)"/>
    <numFmt numFmtId="167" formatCode="&quot;R$&quot;#,##0.00_);[Red]\(&quot;R$&quot;#,##0.00\)"/>
    <numFmt numFmtId="168" formatCode="_-&quot;R$&quot;\ * #,##0.00_-;\-&quot;R$&quot;\ * #,##0.00_-;_-&quot;R$&quot;\ * &quot;-&quot;??_-;_-@_-"/>
    <numFmt numFmtId="169" formatCode="[$USS]\ #,##0.00_);\([$USS]\ #,##0.00\)"/>
    <numFmt numFmtId="170" formatCode="[$R$ -416]#,##0.00_);\([$R$ -416]#,##0.00\)"/>
    <numFmt numFmtId="171" formatCode="&quot;R$&quot;\ #,##0.00"/>
  </numFmts>
  <fonts count="20">
    <font>
      <name val="Arial"/>
      <family val="2"/>
      <sz val="10"/>
    </font>
    <font>
      <name val="Arial"/>
      <family val="2"/>
      <sz val="10"/>
    </font>
    <font>
      <name val="Abadi MT Condensed Light"/>
      <b val="1"/>
      <sz val="12"/>
    </font>
    <font>
      <name val="Britannic Bold"/>
      <family val="2"/>
      <sz val="10"/>
    </font>
    <font>
      <name val="Bookman Old Style"/>
      <family val="1"/>
      <b val="1"/>
      <sz val="16"/>
    </font>
    <font>
      <name val="Bookman Old Style"/>
      <family val="1"/>
      <b val="1"/>
      <sz val="10"/>
    </font>
    <font>
      <name val="Arial"/>
      <family val="2"/>
      <b val="1"/>
      <sz val="10"/>
    </font>
    <font>
      <name val="Bookman Old Style"/>
      <family val="1"/>
      <sz val="10"/>
    </font>
    <font>
      <name val="Arial"/>
      <family val="2"/>
      <b val="1"/>
      <sz val="10"/>
      <u val="single"/>
    </font>
    <font>
      <name val="Bookman Old Style"/>
      <family val="1"/>
      <b val="1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9"/>
    </font>
    <font>
      <name val="Arial"/>
      <family val="2"/>
      <sz val="7"/>
    </font>
    <font>
      <name val="Arial"/>
      <family val="2"/>
      <b val="1"/>
      <sz val="8"/>
    </font>
    <font>
      <name val="Comic Sans MS"/>
      <family val="4"/>
      <color indexed="62"/>
      <sz val="11"/>
    </font>
    <font>
      <name val="Arial"/>
      <family val="2"/>
      <sz val="9"/>
    </font>
    <font>
      <name val="Arial"/>
      <family val="2"/>
      <b val="1"/>
      <i val="1"/>
      <sz val="10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156">
    <xf numFmtId="0" fontId="0" fillId="0" borderId="0" pivotButton="0" quotePrefix="0" xfId="0"/>
    <xf numFmtId="0" fontId="2" fillId="0" borderId="1" pivotButton="0" quotePrefix="0" xfId="0"/>
    <xf numFmtId="0" fontId="0" fillId="0" borderId="2" pivotButton="0" quotePrefix="0" xfId="0"/>
    <xf numFmtId="0" fontId="3" fillId="0" borderId="2" pivotButton="0" quotePrefix="0" xfId="0"/>
    <xf numFmtId="0" fontId="0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5" fillId="0" borderId="6" pivotButton="0" quotePrefix="0" xfId="0"/>
    <xf numFmtId="0" fontId="0" fillId="0" borderId="7" pivotButton="0" quotePrefix="0" xfId="0"/>
    <xf numFmtId="0" fontId="6" fillId="0" borderId="8" pivotButton="0" quotePrefix="0" xfId="0"/>
    <xf numFmtId="0" fontId="0" fillId="0" borderId="9" pivotButton="0" quotePrefix="0" xfId="0"/>
    <xf numFmtId="0" fontId="4" fillId="0" borderId="8" pivotButton="0" quotePrefix="0" xfId="0"/>
    <xf numFmtId="0" fontId="7" fillId="0" borderId="6" pivotButton="0" quotePrefix="0" xfId="0"/>
    <xf numFmtId="0" fontId="7" fillId="0" borderId="0" pivotButton="0" quotePrefix="0" xfId="0"/>
    <xf numFmtId="164" fontId="6" fillId="0" borderId="10" applyAlignment="1" applyProtection="1" pivotButton="0" quotePrefix="0" xfId="0">
      <alignment horizontal="center"/>
      <protection locked="0" hidden="0"/>
    </xf>
    <xf numFmtId="0" fontId="8" fillId="0" borderId="9" applyAlignment="1" applyProtection="1" pivotButton="0" quotePrefix="0" xfId="0">
      <alignment horizontal="center"/>
      <protection locked="0" hidden="0"/>
    </xf>
    <xf numFmtId="0" fontId="1" fillId="0" borderId="0" pivotButton="0" quotePrefix="0" xfId="0"/>
    <xf numFmtId="0" fontId="1" fillId="0" borderId="7" pivotButton="0" quotePrefix="0" xfId="0"/>
    <xf numFmtId="14" fontId="6" fillId="2" borderId="9" applyAlignment="1" applyProtection="1" pivotButton="0" quotePrefix="0" xfId="0">
      <alignment horizontal="center"/>
      <protection locked="0" hidden="0"/>
    </xf>
    <xf numFmtId="0" fontId="1" fillId="0" borderId="8" pivotButton="0" quotePrefix="0" xfId="0"/>
    <xf numFmtId="14" fontId="1" fillId="0" borderId="9" applyProtection="1" pivotButton="0" quotePrefix="0" xfId="0">
      <protection locked="0" hidden="0"/>
    </xf>
    <xf numFmtId="0" fontId="7" fillId="0" borderId="11" pivotButton="0" quotePrefix="0" xfId="0"/>
    <xf numFmtId="0" fontId="1" fillId="0" borderId="12" pivotButton="0" quotePrefix="0" xfId="0"/>
    <xf numFmtId="0" fontId="7" fillId="0" borderId="12" pivotButton="0" quotePrefix="0" xfId="0"/>
    <xf numFmtId="0" fontId="1" fillId="0" borderId="13" pivotButton="0" quotePrefix="0" xfId="0"/>
    <xf numFmtId="0" fontId="9" fillId="0" borderId="14" pivotButton="0" quotePrefix="0" xfId="0"/>
    <xf numFmtId="0" fontId="5" fillId="0" borderId="15" pivotButton="0" quotePrefix="0" xfId="0"/>
    <xf numFmtId="0" fontId="9" fillId="0" borderId="8" applyAlignment="1" pivotButton="0" quotePrefix="0" xfId="0">
      <alignment horizontal="center"/>
    </xf>
    <xf numFmtId="0" fontId="9" fillId="0" borderId="15" pivotButton="0" quotePrefix="0" xfId="0"/>
    <xf numFmtId="0" fontId="9" fillId="0" borderId="16" pivotButton="0" quotePrefix="0" xfId="0"/>
    <xf numFmtId="0" fontId="6" fillId="0" borderId="17" pivotButton="0" quotePrefix="0" xfId="0"/>
    <xf numFmtId="0" fontId="0" fillId="0" borderId="18" pivotButton="0" quotePrefix="0" xfId="0"/>
    <xf numFmtId="0" fontId="9" fillId="0" borderId="19" pivotButton="0" quotePrefix="0" xfId="0"/>
    <xf numFmtId="0" fontId="5" fillId="0" borderId="7" pivotButton="0" quotePrefix="0" xfId="0"/>
    <xf numFmtId="165" fontId="6" fillId="0" borderId="0" pivotButton="0" quotePrefix="0" xfId="0"/>
    <xf numFmtId="0" fontId="9" fillId="0" borderId="7" pivotButton="0" quotePrefix="0" xfId="0"/>
    <xf numFmtId="0" fontId="9" fillId="0" borderId="8" pivotButton="0" quotePrefix="0" xfId="0"/>
    <xf numFmtId="0" fontId="6" fillId="0" borderId="0" pivotButton="0" quotePrefix="0" xfId="0"/>
    <xf numFmtId="164" fontId="10" fillId="2" borderId="6" applyAlignment="1" pivotButton="0" quotePrefix="0" xfId="0">
      <alignment horizontal="center"/>
    </xf>
    <xf numFmtId="0" fontId="11" fillId="0" borderId="13" pivotButton="0" quotePrefix="0" xfId="0"/>
    <xf numFmtId="166" fontId="11" fillId="0" borderId="20" applyAlignment="1" pivotButton="0" quotePrefix="0" xfId="1">
      <alignment horizontal="center"/>
    </xf>
    <xf numFmtId="164" fontId="11" fillId="0" borderId="20" applyAlignment="1" applyProtection="1" pivotButton="0" quotePrefix="0" xfId="0">
      <alignment horizontal="center"/>
      <protection locked="0" hidden="0"/>
    </xf>
    <xf numFmtId="14" fontId="11" fillId="0" borderId="20" applyProtection="1" pivotButton="0" quotePrefix="0" xfId="0">
      <protection locked="0" hidden="0"/>
    </xf>
    <xf numFmtId="14" fontId="10" fillId="0" borderId="10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6" fillId="0" borderId="22" pivotButton="0" quotePrefix="0" xfId="0"/>
    <xf numFmtId="0" fontId="0" fillId="0" borderId="17" pivotButton="0" quotePrefix="0" xfId="0"/>
    <xf numFmtId="0" fontId="6" fillId="0" borderId="19" pivotButton="0" quotePrefix="0" xfId="0"/>
    <xf numFmtId="0" fontId="6" fillId="0" borderId="23" pivotButton="0" quotePrefix="0" xfId="0"/>
    <xf numFmtId="0" fontId="0" fillId="0" borderId="12" pivotButton="0" quotePrefix="0" xfId="0"/>
    <xf numFmtId="0" fontId="0" fillId="0" borderId="0" applyAlignment="1" pivotButton="0" quotePrefix="0" xfId="0">
      <alignment wrapText="1"/>
    </xf>
    <xf numFmtId="3" fontId="0" fillId="0" borderId="0" pivotButton="0" quotePrefix="0" xfId="0"/>
    <xf numFmtId="0" fontId="7" fillId="3" borderId="1" pivotButton="0" quotePrefix="0" xfId="0"/>
    <xf numFmtId="0" fontId="7" fillId="3" borderId="2" pivotButton="0" quotePrefix="0" xfId="0"/>
    <xf numFmtId="0" fontId="7" fillId="3" borderId="5" pivotButton="0" quotePrefix="0" xfId="0"/>
    <xf numFmtId="0" fontId="7" fillId="3" borderId="6" applyProtection="1" pivotButton="0" quotePrefix="0" xfId="0">
      <protection locked="0" hidden="0"/>
    </xf>
    <xf numFmtId="0" fontId="7" fillId="3" borderId="0" pivotButton="0" quotePrefix="0" xfId="0"/>
    <xf numFmtId="0" fontId="7" fillId="3" borderId="9" pivotButton="0" quotePrefix="0" xfId="0"/>
    <xf numFmtId="0" fontId="7" fillId="3" borderId="24" applyProtection="1" pivotButton="0" quotePrefix="0" xfId="0">
      <protection locked="0" hidden="0"/>
    </xf>
    <xf numFmtId="0" fontId="7" fillId="3" borderId="25" pivotButton="0" quotePrefix="0" xfId="0"/>
    <xf numFmtId="0" fontId="7" fillId="3" borderId="26" pivotButton="0" quotePrefix="0" xfId="0"/>
    <xf numFmtId="0" fontId="9" fillId="0" borderId="7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6" fillId="0" borderId="6" applyProtection="1" pivotButton="0" quotePrefix="0" xfId="0">
      <protection locked="0" hidden="0"/>
    </xf>
    <xf numFmtId="0" fontId="12" fillId="0" borderId="6" applyAlignment="1" applyProtection="1" pivotButton="0" quotePrefix="0" xfId="0">
      <alignment horizontal="right"/>
      <protection locked="0" hidden="0"/>
    </xf>
    <xf numFmtId="0" fontId="13" fillId="0" borderId="0" pivotButton="0" quotePrefix="0" xfId="0"/>
    <xf numFmtId="0" fontId="12" fillId="0" borderId="7" pivotButton="0" quotePrefix="0" xfId="0"/>
    <xf numFmtId="0" fontId="6" fillId="0" borderId="8" applyProtection="1" pivotButton="0" quotePrefix="0" xfId="0">
      <protection locked="0" hidden="0"/>
    </xf>
    <xf numFmtId="165" fontId="1" fillId="0" borderId="9" applyProtection="1" pivotButton="0" quotePrefix="0" xfId="1">
      <protection locked="0" hidden="0"/>
    </xf>
    <xf numFmtId="167" fontId="12" fillId="0" borderId="6" applyAlignment="1" applyProtection="1" pivotButton="0" quotePrefix="0" xfId="0">
      <alignment horizontal="right"/>
      <protection locked="0" hidden="0"/>
    </xf>
    <xf numFmtId="168" fontId="6" fillId="0" borderId="9" applyProtection="1" pivotButton="0" quotePrefix="0" xfId="1">
      <protection locked="0" hidden="0"/>
    </xf>
    <xf numFmtId="165" fontId="6" fillId="0" borderId="9" applyProtection="1" pivotButton="0" quotePrefix="0" xfId="1">
      <protection locked="0" hidden="0"/>
    </xf>
    <xf numFmtId="0" fontId="13" fillId="0" borderId="7" pivotButton="0" quotePrefix="0" xfId="0"/>
    <xf numFmtId="165" fontId="6" fillId="0" borderId="9" pivotButton="0" quotePrefix="0" xfId="1"/>
    <xf numFmtId="43" fontId="0" fillId="0" borderId="0" pivotButton="0" quotePrefix="0" xfId="0"/>
    <xf numFmtId="0" fontId="6" fillId="0" borderId="17" applyAlignment="1" pivotButton="0" quotePrefix="0" xfId="0">
      <alignment horizontal="center"/>
    </xf>
    <xf numFmtId="0" fontId="6" fillId="0" borderId="15" applyAlignment="1" pivotButton="0" quotePrefix="0" xfId="0">
      <alignment horizontal="center"/>
    </xf>
    <xf numFmtId="168" fontId="6" fillId="0" borderId="9" pivotButton="0" quotePrefix="0" xfId="0"/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7" applyAlignment="1" pivotButton="0" quotePrefix="0" xfId="0">
      <alignment horizontal="left"/>
    </xf>
    <xf numFmtId="0" fontId="6" fillId="0" borderId="7" pivotButton="0" quotePrefix="0" xfId="0"/>
    <xf numFmtId="168" fontId="6" fillId="0" borderId="9" pivotButton="0" quotePrefix="0" xfId="1"/>
    <xf numFmtId="4" fontId="6" fillId="0" borderId="7" applyAlignment="1" pivotButton="0" quotePrefix="0" xfId="0">
      <alignment horizontal="left"/>
    </xf>
    <xf numFmtId="14" fontId="6" fillId="0" borderId="7" applyAlignment="1" pivotButton="0" quotePrefix="0" xfId="0">
      <alignment horizontal="left"/>
    </xf>
    <xf numFmtId="49" fontId="6" fillId="0" borderId="7" applyAlignment="1" pivotButton="0" quotePrefix="0" xfId="0">
      <alignment horizontal="left"/>
    </xf>
    <xf numFmtId="0" fontId="14" fillId="0" borderId="7" pivotButton="0" quotePrefix="0" xfId="0"/>
    <xf numFmtId="0" fontId="15" fillId="0" borderId="0" pivotButton="0" quotePrefix="0" xfId="0"/>
    <xf numFmtId="0" fontId="6" fillId="0" borderId="27" pivotButton="0" quotePrefix="0" xfId="0"/>
    <xf numFmtId="0" fontId="0" fillId="0" borderId="28" pivotButton="0" quotePrefix="0" xfId="0"/>
    <xf numFmtId="165" fontId="6" fillId="0" borderId="29" pivotButton="0" quotePrefix="0" xfId="1"/>
    <xf numFmtId="0" fontId="6" fillId="0" borderId="28" applyProtection="1" pivotButton="0" quotePrefix="0" xfId="0">
      <protection locked="0" hidden="0"/>
    </xf>
    <xf numFmtId="0" fontId="6" fillId="0" borderId="6" applyAlignment="1" pivotButton="0" quotePrefix="0" xfId="0">
      <alignment horizontal="center"/>
    </xf>
    <xf numFmtId="0" fontId="16" fillId="0" borderId="7" applyAlignment="1" pivotButton="0" quotePrefix="0" xfId="0">
      <alignment horizontal="left"/>
    </xf>
    <xf numFmtId="0" fontId="0" fillId="0" borderId="11" pivotButton="0" quotePrefix="0" xfId="0"/>
    <xf numFmtId="4" fontId="17" fillId="0" borderId="0" pivotButton="0" quotePrefix="0" xfId="0"/>
    <xf numFmtId="0" fontId="6" fillId="0" borderId="14" applyAlignment="1" pivotButton="0" quotePrefix="0" xfId="0">
      <alignment horizontal="center"/>
    </xf>
    <xf numFmtId="0" fontId="6" fillId="0" borderId="6" applyAlignment="1" pivotButton="0" quotePrefix="0" xfId="0">
      <alignment horizontal="right"/>
    </xf>
    <xf numFmtId="165" fontId="6" fillId="0" borderId="7" pivotButton="0" quotePrefix="0" xfId="0"/>
    <xf numFmtId="165" fontId="1" fillId="0" borderId="9" pivotButton="0" quotePrefix="0" xfId="0"/>
    <xf numFmtId="169" fontId="6" fillId="0" borderId="7" applyAlignment="1" pivotButton="0" quotePrefix="0" xfId="0">
      <alignment horizontal="left"/>
    </xf>
    <xf numFmtId="49" fontId="6" fillId="0" borderId="20" applyProtection="1" pivotButton="0" quotePrefix="0" xfId="0">
      <protection locked="0" hidden="0"/>
    </xf>
    <xf numFmtId="165" fontId="1" fillId="0" borderId="21" applyProtection="1" pivotButton="0" quotePrefix="0" xfId="1">
      <protection locked="0" hidden="0"/>
    </xf>
    <xf numFmtId="2" fontId="0" fillId="0" borderId="0" pivotButton="0" quotePrefix="0" xfId="0"/>
    <xf numFmtId="0" fontId="18" fillId="0" borderId="8" pivotButton="0" quotePrefix="0" xfId="0"/>
    <xf numFmtId="0" fontId="1" fillId="0" borderId="0" applyProtection="1" pivotButton="0" quotePrefix="0" xfId="0">
      <protection locked="0" hidden="0"/>
    </xf>
    <xf numFmtId="165" fontId="1" fillId="0" borderId="9" pivotButton="0" quotePrefix="0" xfId="1"/>
    <xf numFmtId="0" fontId="0" fillId="0" borderId="13" pivotButton="0" quotePrefix="0" xfId="0"/>
    <xf numFmtId="0" fontId="6" fillId="0" borderId="0" applyProtection="1" pivotButton="0" quotePrefix="0" xfId="0">
      <protection locked="0" hidden="0"/>
    </xf>
    <xf numFmtId="0" fontId="0" fillId="0" borderId="6" pivotButton="0" quotePrefix="0" xfId="0"/>
    <xf numFmtId="170" fontId="6" fillId="0" borderId="7" applyAlignment="1" pivotButton="0" quotePrefix="0" xfId="0">
      <alignment horizontal="left"/>
    </xf>
    <xf numFmtId="165" fontId="6" fillId="0" borderId="9" pivotButton="0" quotePrefix="0" xfId="1"/>
    <xf numFmtId="171" fontId="6" fillId="0" borderId="7" applyAlignment="1" pivotButton="0" quotePrefix="0" xfId="0">
      <alignment horizontal="left" vertical="top"/>
    </xf>
    <xf numFmtId="49" fontId="6" fillId="0" borderId="20" pivotButton="0" quotePrefix="0" xfId="0"/>
    <xf numFmtId="165" fontId="1" fillId="0" borderId="21" pivotButton="0" quotePrefix="0" xfId="1"/>
    <xf numFmtId="165" fontId="1" fillId="0" borderId="9" pivotButton="0" quotePrefix="0" xfId="1"/>
    <xf numFmtId="0" fontId="6" fillId="0" borderId="30" pivotButton="0" quotePrefix="0" xfId="0"/>
    <xf numFmtId="168" fontId="0" fillId="0" borderId="0" pivotButton="0" quotePrefix="0" xfId="0"/>
    <xf numFmtId="0" fontId="6" fillId="0" borderId="12" pivotButton="0" quotePrefix="0" xfId="0"/>
    <xf numFmtId="165" fontId="1" fillId="0" borderId="21" pivotButton="0" quotePrefix="0" xfId="1"/>
    <xf numFmtId="164" fontId="1" fillId="0" borderId="7" pivotButton="0" quotePrefix="0" xfId="0"/>
    <xf numFmtId="165" fontId="6" fillId="0" borderId="31" applyProtection="1" pivotButton="0" quotePrefix="0" xfId="1">
      <protection locked="0" hidden="0"/>
    </xf>
    <xf numFmtId="165" fontId="0" fillId="0" borderId="0" pivotButton="0" quotePrefix="0" xfId="0"/>
    <xf numFmtId="0" fontId="6" fillId="0" borderId="0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19" fillId="0" borderId="14" applyAlignment="1" pivotButton="0" quotePrefix="0" xfId="0">
      <alignment horizontal="center"/>
    </xf>
    <xf numFmtId="0" fontId="19" fillId="0" borderId="17" applyAlignment="1" pivotButton="0" quotePrefix="0" xfId="0">
      <alignment horizontal="center"/>
    </xf>
    <xf numFmtId="0" fontId="19" fillId="0" borderId="18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9" fillId="0" borderId="14" applyAlignment="1" pivotButton="0" quotePrefix="0" xfId="0">
      <alignment horizontal="center"/>
    </xf>
    <xf numFmtId="0" fontId="9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6" fillId="0" borderId="15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0" fillId="0" borderId="15" pivotButton="0" quotePrefix="0" xfId="0"/>
    <xf numFmtId="168" fontId="6" fillId="0" borderId="9" applyProtection="1" pivotButton="0" quotePrefix="0" xfId="1">
      <protection locked="0" hidden="0"/>
    </xf>
    <xf numFmtId="43" fontId="0" fillId="0" borderId="0" pivotButton="0" quotePrefix="0" xfId="0"/>
    <xf numFmtId="0" fontId="6" fillId="0" borderId="34" applyAlignment="1" pivotButton="0" quotePrefix="0" xfId="0">
      <alignment horizontal="center"/>
    </xf>
    <xf numFmtId="168" fontId="6" fillId="0" borderId="9" pivotButton="0" quotePrefix="0" xfId="0"/>
    <xf numFmtId="168" fontId="6" fillId="0" borderId="9" pivotButton="0" quotePrefix="0" xfId="1"/>
    <xf numFmtId="0" fontId="6" fillId="0" borderId="22" applyAlignment="1" pivotButton="0" quotePrefix="0" xfId="0">
      <alignment horizontal="center"/>
    </xf>
    <xf numFmtId="168" fontId="0" fillId="0" borderId="0" pivotButton="0" quotePrefix="0" xfId="0"/>
    <xf numFmtId="0" fontId="6" fillId="0" borderId="19" applyAlignment="1" pivotButton="0" quotePrefix="0" xfId="0">
      <alignment horizontal="center"/>
    </xf>
    <xf numFmtId="0" fontId="19" fillId="0" borderId="32" applyAlignment="1" pivotButton="0" quotePrefix="0" xfId="0">
      <alignment horizontal="center"/>
    </xf>
    <xf numFmtId="0" fontId="19" fillId="0" borderId="33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68"/>
  <sheetViews>
    <sheetView tabSelected="1" topLeftCell="A34" zoomScaleNormal="100" workbookViewId="0">
      <selection activeCell="E52" sqref="E52"/>
    </sheetView>
  </sheetViews>
  <sheetFormatPr baseColWidth="8" defaultColWidth="11.42578125" defaultRowHeight="12.75"/>
  <cols>
    <col width="20.42578125" customWidth="1" min="1" max="1"/>
    <col hidden="1" width="0.28515625" customWidth="1" min="2" max="2"/>
    <col width="38.7109375" customWidth="1" min="3" max="3"/>
    <col hidden="1" width="3.42578125" customWidth="1" min="4" max="4"/>
    <col width="20.7109375" customWidth="1" min="5" max="5"/>
    <col hidden="1" width="5.140625" customWidth="1" min="6" max="6"/>
    <col width="8" customWidth="1" min="7" max="7"/>
    <col width="13.5703125" customWidth="1" min="8" max="8"/>
    <col width="20.7109375" customWidth="1" min="9" max="9"/>
    <col width="15.85546875" customWidth="1" min="10" max="10"/>
    <col width="13.28515625" bestFit="1" customWidth="1" min="11" max="11"/>
  </cols>
  <sheetData>
    <row r="1" ht="13.5" customHeight="1" thickBot="1"/>
    <row r="2" ht="20.25" customHeight="1">
      <c r="A2" s="1" t="n"/>
      <c r="B2" s="2" t="n"/>
      <c r="C2" s="3" t="n"/>
      <c r="D2" s="2" t="n"/>
      <c r="E2" s="4" t="n"/>
      <c r="F2" s="2" t="n"/>
      <c r="G2" s="5" t="n"/>
      <c r="H2" s="2" t="n"/>
      <c r="I2" s="6" t="n"/>
    </row>
    <row r="3">
      <c r="A3" s="7" t="n"/>
      <c r="E3" s="8" t="n"/>
      <c r="G3" s="9" t="n"/>
      <c r="I3" s="10" t="n"/>
    </row>
    <row r="4" ht="20.25" customHeight="1">
      <c r="A4" s="7" t="n"/>
      <c r="E4" s="8" t="n"/>
      <c r="G4" s="11" t="inlineStr">
        <is>
          <t xml:space="preserve">            FATURA </t>
        </is>
      </c>
      <c r="I4" s="10" t="n"/>
    </row>
    <row r="5">
      <c r="A5" s="7" t="n"/>
      <c r="E5" s="8" t="n"/>
      <c r="G5" s="9" t="inlineStr">
        <is>
          <t xml:space="preserve">        DE PRESTAÇÃO DE SERVIÇOS </t>
        </is>
      </c>
      <c r="I5" s="10" t="n"/>
    </row>
    <row r="6">
      <c r="A6" s="7" t="inlineStr">
        <is>
          <t>XXXXXXXXXXXXXXXXXXXXXXXXXXXXXXXXXXXXXXXXX</t>
        </is>
      </c>
      <c r="E6" s="8" t="n"/>
      <c r="G6" s="9" t="inlineStr">
        <is>
          <t xml:space="preserve"> </t>
        </is>
      </c>
      <c r="I6" s="10" t="n"/>
    </row>
    <row r="7" ht="15" customHeight="1">
      <c r="A7" s="12" t="inlineStr">
        <is>
          <t>XXXXXXXXXXXXXXXXXXXXX</t>
        </is>
      </c>
      <c r="C7" s="13" t="n"/>
      <c r="E7" s="8" t="n"/>
      <c r="G7" s="9" t="inlineStr">
        <is>
          <t xml:space="preserve">   NR.:</t>
        </is>
      </c>
      <c r="H7" s="14" t="n"/>
      <c r="I7" s="15" t="n"/>
    </row>
    <row r="8" ht="15" customHeight="1">
      <c r="A8" s="12" t="inlineStr">
        <is>
          <t xml:space="preserve">   Cep. XXXXXXXXX</t>
        </is>
      </c>
      <c r="C8" s="13" t="n"/>
      <c r="E8" s="8" t="n"/>
      <c r="G8" s="9" t="n"/>
      <c r="H8" s="16" t="n"/>
      <c r="I8" s="10" t="n"/>
    </row>
    <row r="9" ht="15" customHeight="1">
      <c r="A9" s="12" t="inlineStr">
        <is>
          <t xml:space="preserve">   Fone XXXXXXXXXXXX</t>
        </is>
      </c>
      <c r="B9" s="16" t="n"/>
      <c r="C9" s="13" t="n"/>
      <c r="D9" s="16" t="n"/>
      <c r="E9" s="17" t="n"/>
      <c r="G9" s="9" t="inlineStr">
        <is>
          <t xml:space="preserve">DATA  EMISSÃO : </t>
        </is>
      </c>
      <c r="I9" s="18" t="n">
        <v>44796.68463563873</v>
      </c>
    </row>
    <row r="10" ht="15" customHeight="1">
      <c r="A10" s="12" t="inlineStr">
        <is>
          <t xml:space="preserve">   CNPJ (MF) : XXXXXXXXXXX</t>
        </is>
      </c>
      <c r="B10" s="16" t="n"/>
      <c r="C10" s="13" t="n"/>
      <c r="D10" s="16" t="n"/>
      <c r="E10" s="17" t="n"/>
      <c r="F10" s="16" t="n"/>
      <c r="G10" s="19" t="n"/>
      <c r="H10" s="16" t="n"/>
      <c r="I10" s="20" t="n"/>
    </row>
    <row r="11" ht="15" customHeight="1">
      <c r="A11" s="21" t="inlineStr">
        <is>
          <t xml:space="preserve">   Insc. Estadual : Isento    Insc. Municipal : XXXXXXXXXXX</t>
        </is>
      </c>
      <c r="B11" s="22" t="n"/>
      <c r="C11" s="23" t="n"/>
      <c r="D11" s="22" t="n"/>
      <c r="E11" s="24" t="n"/>
      <c r="F11" s="16" t="n"/>
      <c r="G11" s="19" t="n"/>
      <c r="H11" s="16" t="n"/>
      <c r="I11" s="20" t="n"/>
    </row>
    <row r="12" ht="15.75" customHeight="1">
      <c r="A12" s="25" t="inlineStr">
        <is>
          <t xml:space="preserve">       FATURA</t>
        </is>
      </c>
      <c r="B12" s="26" t="n"/>
      <c r="C12" s="27" t="inlineStr">
        <is>
          <t xml:space="preserve">  VALOR   R$</t>
        </is>
      </c>
      <c r="D12" s="28" t="n"/>
      <c r="E12" s="29" t="inlineStr">
        <is>
          <t xml:space="preserve">    DUPLICATA </t>
        </is>
      </c>
      <c r="F12" s="28" t="n"/>
      <c r="G12" s="29" t="inlineStr">
        <is>
          <t xml:space="preserve">        VENCIMENTO</t>
        </is>
      </c>
      <c r="H12" s="30" t="n"/>
      <c r="I12" s="31" t="n"/>
    </row>
    <row r="13" ht="15.75" customHeight="1">
      <c r="A13" s="32" t="inlineStr">
        <is>
          <t xml:space="preserve">      NÚMERO</t>
        </is>
      </c>
      <c r="B13" s="33" t="n"/>
      <c r="C13" s="34" t="n"/>
      <c r="D13" s="35" t="n"/>
      <c r="E13" s="36" t="inlineStr">
        <is>
          <t xml:space="preserve">      NÚMERO</t>
        </is>
      </c>
      <c r="F13" s="35" t="n"/>
      <c r="G13" s="36" t="n"/>
      <c r="H13" s="37" t="n"/>
      <c r="I13" s="10" t="n"/>
    </row>
    <row r="14" ht="15.75" customHeight="1">
      <c r="A14" s="38">
        <f>H7</f>
        <v/>
      </c>
      <c r="B14" s="39" t="n"/>
      <c r="C14" s="40">
        <f>I65</f>
        <v/>
      </c>
      <c r="D14" s="39" t="n"/>
      <c r="E14" s="41">
        <f>H7</f>
        <v/>
      </c>
      <c r="F14" s="39" t="n"/>
      <c r="G14" s="42" t="inlineStr">
        <is>
          <t xml:space="preserve"> </t>
        </is>
      </c>
      <c r="H14" s="43" t="n">
        <v>44816.6846356391</v>
      </c>
      <c r="I14" s="44" t="n"/>
    </row>
    <row r="15">
      <c r="A15" s="45" t="inlineStr">
        <is>
          <t>Nome do Sacado :</t>
        </is>
      </c>
      <c r="B15" s="46" t="n"/>
      <c r="C15" s="46" t="inlineStr">
        <is>
          <t>xxxxxxxxxxxxxxxxxxxxxxxxxxxxxxxxxxxxxxxxx</t>
        </is>
      </c>
      <c r="D15" s="46" t="n"/>
      <c r="E15" s="46" t="n"/>
      <c r="F15" s="46" t="n"/>
      <c r="G15" s="46" t="n"/>
      <c r="H15" s="46" t="n"/>
      <c r="I15" s="31" t="n"/>
    </row>
    <row r="16">
      <c r="A16" s="47" t="inlineStr">
        <is>
          <t>Endereço :</t>
        </is>
      </c>
      <c r="C16" t="inlineStr">
        <is>
          <t>xxxxxxxxxxxxxxxxxxxxxxxxxxxxxxxxxxxxxxxxxxx</t>
        </is>
      </c>
      <c r="G16" t="inlineStr">
        <is>
          <t>xxxxxxxxxxxxxxxxxx</t>
        </is>
      </c>
      <c r="I16" s="10" t="n"/>
    </row>
    <row r="17">
      <c r="A17" s="47" t="inlineStr">
        <is>
          <t>Município :</t>
        </is>
      </c>
      <c r="C17" t="inlineStr">
        <is>
          <t>xxxxxxxxxxxxxxxxxxxxxxxxxxxxxxxxxxxxxxxxxxxx</t>
        </is>
      </c>
      <c r="G17" t="inlineStr">
        <is>
          <t>Estado :</t>
        </is>
      </c>
      <c r="H17" t="inlineStr">
        <is>
          <t>xx</t>
        </is>
      </c>
      <c r="I17" s="10" t="n"/>
    </row>
    <row r="18">
      <c r="A18" s="47" t="inlineStr">
        <is>
          <t>Praça de Pagamento:</t>
        </is>
      </c>
      <c r="C18" t="inlineStr">
        <is>
          <t>xxxxxxxxxxxx</t>
        </is>
      </c>
      <c r="I18" s="10" t="n"/>
    </row>
    <row r="19" ht="13.5" customHeight="1" thickBot="1">
      <c r="A19" s="48" t="inlineStr">
        <is>
          <t>CGC (MF) :</t>
        </is>
      </c>
      <c r="B19" s="49" t="n"/>
      <c r="C19" s="50" t="inlineStr">
        <is>
          <t>xxxxxxxxxxxxxxxxxx</t>
        </is>
      </c>
      <c r="G19" t="inlineStr">
        <is>
          <t>Insc.Est.:</t>
        </is>
      </c>
      <c r="H19" s="51" t="inlineStr">
        <is>
          <t>xxxxxxxxxxxxxxxxxxxx</t>
        </is>
      </c>
      <c r="I19" s="10" t="n"/>
    </row>
    <row r="20" ht="15" customHeight="1">
      <c r="A20" s="47" t="n"/>
      <c r="C20" s="52" t="inlineStr">
        <is>
          <t>SETE MIL, SEISCENTOS E TREZE REAIS E DOIS CENTAVOS XXXXXXXXXXXXXXXXXXXXXXXXXXXXXXXXXX</t>
        </is>
      </c>
      <c r="D20" s="53" t="n"/>
      <c r="E20" s="53" t="n"/>
      <c r="F20" s="53" t="n"/>
      <c r="G20" s="53" t="n"/>
      <c r="H20" s="53" t="n"/>
      <c r="I20" s="54" t="n"/>
    </row>
    <row r="21" ht="15" customHeight="1">
      <c r="A21" s="47" t="inlineStr">
        <is>
          <t xml:space="preserve">         POR</t>
        </is>
      </c>
      <c r="C21" s="55" t="inlineStr">
        <is>
          <t>XXXXXXXXXXXXXXXXXXXXXXXXXXXXXXXXXXXXXXXXXXXXXXXXXXXXXXXXXXXXXXXXXXXXXXXXXXXXXX</t>
        </is>
      </c>
      <c r="D21" s="56" t="n"/>
      <c r="E21" s="56" t="n"/>
      <c r="F21" s="56" t="n"/>
      <c r="G21" s="56" t="n"/>
      <c r="H21" s="56" t="n"/>
      <c r="I21" s="57" t="n"/>
    </row>
    <row r="22" ht="15.75" customHeight="1" thickBot="1">
      <c r="A22" s="48" t="inlineStr">
        <is>
          <t xml:space="preserve">     EXTENSO</t>
        </is>
      </c>
      <c r="C22" s="58" t="inlineStr">
        <is>
          <t>XXXXXXXXXXXXXXXXXXXXXXXXXXXXXXXXXXXXXXXXXXXXXXXXXXXXXXXXXXXXXXXXXXXXXXXXXXXXX</t>
        </is>
      </c>
      <c r="D22" s="59" t="n"/>
      <c r="E22" s="59" t="n"/>
      <c r="F22" s="59" t="n"/>
      <c r="G22" s="59" t="n"/>
      <c r="H22" s="59" t="n"/>
      <c r="I22" s="60" t="n"/>
    </row>
    <row r="23" ht="12.75" customHeight="1">
      <c r="A23" s="142" t="inlineStr">
        <is>
          <t>Referências</t>
        </is>
      </c>
      <c r="B23" s="46" t="n"/>
      <c r="C23" s="143" t="n"/>
      <c r="E23" s="9" t="inlineStr">
        <is>
          <t xml:space="preserve">Deve(m) à SUL  ADUANEIRA IMPORT. EXPORT. LTDA.  a </t>
        </is>
      </c>
      <c r="I23" s="10" t="n"/>
    </row>
    <row r="24" ht="12.75" customHeight="1">
      <c r="A24" s="62" t="n"/>
      <c r="B24" s="63" t="n"/>
      <c r="C24" s="134" t="n"/>
      <c r="E24" s="9" t="inlineStr">
        <is>
          <t>importância supra referente às despesas abaixo especificadas:</t>
        </is>
      </c>
      <c r="I24" s="10" t="n"/>
    </row>
    <row r="25" ht="12.75" customHeight="1">
      <c r="A25" s="64" t="n"/>
      <c r="C25" s="8" t="n"/>
      <c r="E25" s="9" t="n"/>
      <c r="I25" s="10" t="n"/>
    </row>
    <row r="26" ht="12.75" customHeight="1">
      <c r="A26" s="65" t="inlineStr">
        <is>
          <t>Nossa ref.:</t>
        </is>
      </c>
      <c r="B26" s="66" t="n"/>
      <c r="C26" s="67" t="inlineStr">
        <is>
          <t>REF01</t>
        </is>
      </c>
      <c r="E26" s="68" t="n"/>
      <c r="I26" s="69" t="n"/>
    </row>
    <row r="27" ht="12.75" customHeight="1">
      <c r="A27" s="70" t="inlineStr">
        <is>
          <t>Sua ref.:</t>
        </is>
      </c>
      <c r="B27" s="66" t="n"/>
      <c r="C27" s="67" t="inlineStr">
        <is>
          <t>PO XXXXXXXX</t>
        </is>
      </c>
      <c r="E27" s="9" t="n"/>
      <c r="I27" s="144" t="n"/>
    </row>
    <row r="28" ht="12.75" customHeight="1">
      <c r="A28" s="70" t="n"/>
      <c r="B28" s="66" t="n"/>
      <c r="C28" s="67" t="n"/>
      <c r="E28" s="68" t="inlineStr">
        <is>
          <t>S.D.A.</t>
        </is>
      </c>
      <c r="I28" s="72" t="n"/>
    </row>
    <row r="29" ht="12.75" customHeight="1">
      <c r="A29" s="70" t="n"/>
      <c r="B29" s="66" t="n"/>
      <c r="C29" s="73" t="n"/>
      <c r="E29" s="37" t="n"/>
      <c r="I29" s="112" t="n"/>
      <c r="J29" s="145" t="n"/>
    </row>
    <row r="30" ht="12.75" customHeight="1">
      <c r="A30" s="146" t="inlineStr">
        <is>
          <t>Informações Complementares</t>
        </is>
      </c>
      <c r="B30" s="46" t="n"/>
      <c r="C30" s="143" t="n"/>
      <c r="E30" s="37" t="inlineStr">
        <is>
          <t>Tarifa TED / DOC</t>
        </is>
      </c>
      <c r="I30" s="147" t="n"/>
    </row>
    <row r="31" ht="12.75" customHeight="1">
      <c r="A31" s="79" t="inlineStr">
        <is>
          <t>Modalidade:</t>
        </is>
      </c>
      <c r="B31" s="140" t="n"/>
      <c r="C31" s="81" t="inlineStr">
        <is>
          <t>Importação</t>
        </is>
      </c>
      <c r="E31" s="37" t="n"/>
      <c r="I31" s="112" t="n"/>
    </row>
    <row r="32" ht="12.75" customHeight="1">
      <c r="A32" s="79" t="inlineStr">
        <is>
          <t>Via:</t>
        </is>
      </c>
      <c r="B32" s="16" t="n"/>
      <c r="C32" s="82" t="inlineStr">
        <is>
          <t>AÉREA</t>
        </is>
      </c>
      <c r="E32" s="37" t="inlineStr">
        <is>
          <t>Desconsolidação</t>
        </is>
      </c>
      <c r="I32" s="148" t="n"/>
      <c r="J32" s="145" t="n"/>
      <c r="L32" s="145" t="n"/>
    </row>
    <row r="33" ht="12.75" customHeight="1">
      <c r="A33" s="79" t="inlineStr">
        <is>
          <t>DI:</t>
        </is>
      </c>
      <c r="B33" s="16" t="n"/>
      <c r="C33" s="84" t="inlineStr">
        <is>
          <t>11/1111111-1</t>
        </is>
      </c>
      <c r="E33" s="37" t="n"/>
      <c r="I33" s="112" t="n"/>
    </row>
    <row r="34" ht="12.75" customHeight="1">
      <c r="A34" s="79" t="inlineStr">
        <is>
          <t>Data de Registro:</t>
        </is>
      </c>
      <c r="B34" s="16" t="n"/>
      <c r="C34" s="85" t="n">
        <v>44355</v>
      </c>
      <c r="E34" s="9" t="inlineStr">
        <is>
          <t>Armazenagem</t>
        </is>
      </c>
      <c r="I34" s="144" t="n"/>
    </row>
    <row r="35" ht="12.75" customHeight="1">
      <c r="A35" s="79" t="inlineStr">
        <is>
          <t>MAWB/BL/CRT:</t>
        </is>
      </c>
      <c r="B35" s="16" t="n"/>
      <c r="C35" s="86" t="inlineStr">
        <is>
          <t>xxxxxxxxx</t>
        </is>
      </c>
      <c r="E35" s="37" t="n"/>
      <c r="I35" s="148" t="n"/>
    </row>
    <row r="36" ht="12.75" customHeight="1">
      <c r="A36" s="79" t="inlineStr">
        <is>
          <t>Peso Bruto:</t>
        </is>
      </c>
      <c r="B36" s="16" t="n"/>
      <c r="C36" s="86" t="inlineStr">
        <is>
          <t>1066.0Kgs</t>
        </is>
      </c>
      <c r="E36" s="9" t="inlineStr">
        <is>
          <t>Armazenagem Complementar</t>
        </is>
      </c>
      <c r="I36" s="144" t="n"/>
    </row>
    <row r="37" ht="12.75" customHeight="1">
      <c r="A37" s="79" t="inlineStr">
        <is>
          <t>Peso Líquido:</t>
        </is>
      </c>
      <c r="B37" s="16" t="n"/>
      <c r="C37" s="82" t="inlineStr">
        <is>
          <t>472.0Kgs</t>
        </is>
      </c>
      <c r="E37" s="37" t="n"/>
      <c r="I37" s="148" t="n"/>
    </row>
    <row r="38" ht="12.75" customHeight="1">
      <c r="A38" s="79" t="inlineStr">
        <is>
          <t>Volumes:</t>
        </is>
      </c>
      <c r="B38" s="16" t="n"/>
      <c r="C38" s="86" t="inlineStr">
        <is>
          <t>00003</t>
        </is>
      </c>
      <c r="E38" s="9" t="n"/>
      <c r="I38" s="144" t="n"/>
    </row>
    <row r="39" ht="12.75" customHeight="1">
      <c r="A39" s="79" t="inlineStr">
        <is>
          <t>Mercadoria:</t>
        </is>
      </c>
      <c r="B39" s="16" t="n"/>
      <c r="C39" s="87" t="inlineStr">
        <is>
          <t>remedio</t>
        </is>
      </c>
      <c r="D39" s="88" t="n"/>
      <c r="E39" s="37" t="n"/>
      <c r="I39" s="148" t="n"/>
    </row>
    <row r="40" ht="12.75" customHeight="1">
      <c r="A40" s="79" t="n"/>
      <c r="B40" s="16" t="n"/>
      <c r="C40" s="87" t="n"/>
      <c r="D40" s="88" t="n"/>
      <c r="E40" s="37" t="n"/>
      <c r="I40" s="148" t="n"/>
    </row>
    <row r="41" ht="12.75" customHeight="1">
      <c r="A41" s="89" t="inlineStr">
        <is>
          <t xml:space="preserve"> -  VALOR DO CIF</t>
        </is>
      </c>
      <c r="B41" s="90" t="n"/>
      <c r="C41" s="91" t="n">
        <v>1703074.19</v>
      </c>
      <c r="D41" s="92" t="n"/>
      <c r="E41" s="37" t="n"/>
      <c r="I41" s="148" t="n"/>
    </row>
    <row r="42" ht="12.75" customHeight="1">
      <c r="A42" s="139" t="n"/>
      <c r="B42" s="16" t="n"/>
      <c r="C42" s="94" t="n"/>
      <c r="E42" s="37" t="n"/>
      <c r="I42" s="148" t="n"/>
    </row>
    <row r="43" ht="12.75" customHeight="1">
      <c r="A43" s="95" t="n"/>
      <c r="B43" s="49" t="n"/>
      <c r="C43" s="94" t="n"/>
      <c r="E43" s="37" t="n"/>
      <c r="I43" s="148" t="n"/>
      <c r="J43" s="96" t="n"/>
    </row>
    <row r="44" ht="12.75" customHeight="1">
      <c r="A44" s="149" t="inlineStr">
        <is>
          <t>Valores - USS</t>
        </is>
      </c>
      <c r="B44" s="46" t="n"/>
      <c r="C44" s="143" t="n"/>
      <c r="E44" s="37" t="n"/>
      <c r="I44" s="148" t="n"/>
      <c r="J44" s="96" t="n"/>
    </row>
    <row r="45" ht="12.75" customHeight="1">
      <c r="A45" s="98" t="n"/>
      <c r="B45" s="37" t="n"/>
      <c r="C45" s="99" t="n"/>
      <c r="E45" s="37" t="n"/>
      <c r="I45" s="100" t="n"/>
    </row>
    <row r="46" ht="12.75" customHeight="1">
      <c r="A46" s="139" t="inlineStr">
        <is>
          <t>FOB:</t>
        </is>
      </c>
      <c r="B46" s="37" t="n"/>
      <c r="C46" s="101" t="n">
        <v>330611.44</v>
      </c>
      <c r="E46" s="102" t="n"/>
      <c r="F46" s="49" t="n"/>
      <c r="G46" s="49" t="n"/>
      <c r="H46" s="49" t="n"/>
      <c r="I46" s="103" t="n"/>
    </row>
    <row r="47" ht="12.75" customHeight="1">
      <c r="A47" s="139" t="inlineStr">
        <is>
          <t>FRETE:</t>
        </is>
      </c>
      <c r="B47" s="37" t="n"/>
      <c r="C47" s="101" t="n">
        <v>7803.18</v>
      </c>
      <c r="E47" s="102" t="n"/>
      <c r="F47" s="49" t="n"/>
      <c r="G47" s="49" t="n"/>
      <c r="H47" s="49" t="n"/>
      <c r="I47" s="103" t="n"/>
    </row>
    <row r="48" ht="12.75" customHeight="1">
      <c r="A48" s="139" t="inlineStr">
        <is>
          <t>SEGURO:</t>
        </is>
      </c>
      <c r="B48" s="37" t="n"/>
      <c r="C48" s="101" t="n">
        <v>155.12</v>
      </c>
      <c r="I48" s="10" t="n"/>
      <c r="L48" s="104" t="n"/>
      <c r="M48" s="104" t="n"/>
    </row>
    <row r="49" ht="12.75" customHeight="1">
      <c r="A49" s="139" t="inlineStr">
        <is>
          <t>CIF:</t>
        </is>
      </c>
      <c r="B49" s="37" t="n"/>
      <c r="C49" s="101" t="n">
        <v>337255.77</v>
      </c>
      <c r="E49" s="105" t="n"/>
      <c r="F49" s="16" t="n"/>
      <c r="G49" s="16" t="n"/>
      <c r="H49" s="106" t="n"/>
      <c r="I49" s="116" t="n"/>
      <c r="J49" s="104" t="n"/>
    </row>
    <row r="50" ht="12.75" customHeight="1">
      <c r="A50" s="95" t="n"/>
      <c r="B50" s="49" t="n"/>
      <c r="C50" s="108" t="n"/>
      <c r="E50" s="19" t="n"/>
      <c r="F50" s="16" t="n"/>
      <c r="G50" s="16" t="n"/>
      <c r="H50" s="106" t="n"/>
      <c r="I50" s="116" t="n"/>
    </row>
    <row r="51" ht="12.75" customHeight="1">
      <c r="A51" s="138" t="inlineStr">
        <is>
          <t xml:space="preserve">                                          Impostos Debitados na Conta do cliente</t>
        </is>
      </c>
      <c r="B51" s="136" t="n"/>
      <c r="C51" s="137" t="n"/>
      <c r="E51" s="19" t="n"/>
      <c r="H51" s="109" t="n"/>
      <c r="I51" s="116" t="n"/>
    </row>
    <row r="52" ht="12.75" customHeight="1">
      <c r="A52" s="110" t="n"/>
      <c r="C52" s="8" t="n"/>
      <c r="I52" s="10" t="n"/>
    </row>
    <row r="53" ht="12.75" customHeight="1">
      <c r="A53" s="139" t="inlineStr">
        <is>
          <t>II:</t>
        </is>
      </c>
      <c r="B53" s="37" t="n"/>
      <c r="C53" s="111" t="n">
        <v>115778.56</v>
      </c>
      <c r="E53" s="9" t="n"/>
      <c r="H53" s="109" t="n"/>
      <c r="I53" s="112" t="n"/>
      <c r="J53" t="inlineStr">
        <is>
          <t xml:space="preserve">    </t>
        </is>
      </c>
    </row>
    <row r="54" ht="12.75" customHeight="1">
      <c r="A54" s="139" t="inlineStr">
        <is>
          <t>IPI:</t>
        </is>
      </c>
      <c r="B54" s="37" t="n"/>
      <c r="C54" s="111" t="n">
        <v>0</v>
      </c>
      <c r="E54" s="16" t="n"/>
      <c r="H54" s="109" t="n"/>
      <c r="I54" s="116" t="n"/>
    </row>
    <row r="55" ht="12.75" customHeight="1">
      <c r="A55" s="139" t="inlineStr">
        <is>
          <t>Taxa Siscomex</t>
        </is>
      </c>
      <c r="B55" s="37" t="n"/>
      <c r="C55" s="113" t="n">
        <v>154.23</v>
      </c>
      <c r="E55" s="19" t="n"/>
      <c r="H55" s="109" t="n"/>
      <c r="I55" s="116" t="n"/>
    </row>
    <row r="56" ht="12.75" customHeight="1">
      <c r="A56" s="139" t="inlineStr">
        <is>
          <t>PIS:</t>
        </is>
      </c>
      <c r="B56" s="16" t="n"/>
      <c r="C56" s="111" t="n">
        <v>0</v>
      </c>
      <c r="E56" s="114" t="n"/>
      <c r="F56" s="49" t="n"/>
      <c r="G56" s="49" t="n"/>
      <c r="H56" s="49" t="n"/>
      <c r="I56" s="120" t="n"/>
    </row>
    <row r="57" ht="12.75" customHeight="1">
      <c r="A57" s="139" t="inlineStr">
        <is>
          <t>COFINS:</t>
        </is>
      </c>
      <c r="B57" s="16" t="n"/>
      <c r="C57" s="111" t="n">
        <v>0</v>
      </c>
      <c r="E57" s="37" t="n"/>
      <c r="I57" s="116" t="n"/>
      <c r="J57" s="37" t="n"/>
    </row>
    <row r="58">
      <c r="A58" s="139" t="inlineStr">
        <is>
          <t>TOTAL:</t>
        </is>
      </c>
      <c r="B58" s="16" t="n"/>
      <c r="C58" s="111" t="n">
        <v>115932.79</v>
      </c>
      <c r="E58" s="37" t="inlineStr">
        <is>
          <t xml:space="preserve"> TOTAL  DAS DESPESAS</t>
        </is>
      </c>
      <c r="I58" s="112">
        <f>SUM(I26:I47)</f>
        <v/>
      </c>
      <c r="J58" s="37" t="n"/>
      <c r="L58" s="37" t="n"/>
    </row>
    <row r="59">
      <c r="A59" s="95" t="n"/>
      <c r="B59" s="49" t="n"/>
      <c r="C59" s="108" t="n"/>
      <c r="E59" s="117" t="n"/>
      <c r="F59" s="90" t="n"/>
      <c r="G59" s="90" t="n"/>
      <c r="H59" s="90" t="n"/>
      <c r="I59" s="91" t="n"/>
      <c r="J59" s="37" t="inlineStr">
        <is>
          <t xml:space="preserve">                                   </t>
        </is>
      </c>
      <c r="K59" s="150" t="n"/>
    </row>
    <row r="60">
      <c r="A60" s="110" t="n"/>
      <c r="C60" s="8" t="n"/>
      <c r="E60" s="37" t="n"/>
      <c r="I60" s="116" t="n"/>
      <c r="J60" s="37" t="n"/>
    </row>
    <row r="61">
      <c r="A61" s="151" t="n"/>
      <c r="C61" s="8" t="n"/>
      <c r="E61" s="124" t="n"/>
      <c r="I61" s="72" t="n"/>
    </row>
    <row r="62">
      <c r="A62" s="151" t="n"/>
      <c r="C62" s="8" t="n"/>
      <c r="E62" s="124" t="inlineStr">
        <is>
          <t xml:space="preserve"> Numerário  Antecipado 1</t>
        </is>
      </c>
      <c r="I62" s="72" t="n"/>
    </row>
    <row r="63">
      <c r="A63" s="110" t="n"/>
      <c r="C63" s="8" t="n"/>
      <c r="E63" s="124" t="n"/>
      <c r="I63" s="72" t="n"/>
    </row>
    <row r="64">
      <c r="A64" s="110" t="n"/>
      <c r="C64" s="8" t="n"/>
      <c r="E64" s="119" t="n"/>
      <c r="F64" s="49" t="n"/>
      <c r="G64" s="49" t="n"/>
      <c r="H64" s="49" t="n"/>
      <c r="I64" s="120" t="n"/>
    </row>
    <row r="65">
      <c r="A65" s="110" t="inlineStr">
        <is>
          <t xml:space="preserve"> - Nota Fiscal nr.</t>
        </is>
      </c>
      <c r="C65" s="121" t="n"/>
      <c r="E65" s="125" t="inlineStr">
        <is>
          <t xml:space="preserve"> - Saldo a Favor do Cliente</t>
        </is>
      </c>
      <c r="I65" s="122">
        <f>SUM(I58-I61-I62-I63)</f>
        <v/>
      </c>
    </row>
    <row r="66">
      <c r="A66" s="152" t="n"/>
      <c r="B66" s="46" t="n"/>
      <c r="C66" s="46" t="n"/>
      <c r="D66" s="46" t="n"/>
      <c r="E66" s="46" t="n"/>
      <c r="F66" s="46" t="n"/>
      <c r="G66" s="46" t="n"/>
      <c r="H66" s="46" t="n"/>
      <c r="I66" s="31" t="n"/>
    </row>
    <row r="67" ht="13.5" customHeight="1" thickBot="1">
      <c r="A67" s="153" t="n"/>
      <c r="B67" s="154" t="n"/>
      <c r="C67" s="154" t="n"/>
      <c r="D67" s="154" t="n"/>
      <c r="E67" s="154" t="n"/>
      <c r="F67" s="154" t="n"/>
      <c r="G67" s="154" t="n"/>
      <c r="H67" s="154" t="n"/>
      <c r="I67" s="155" t="n"/>
      <c r="J67" s="123" t="n"/>
    </row>
    <row r="68">
      <c r="J68" t="inlineStr">
        <is>
          <t xml:space="preserve"> </t>
        </is>
      </c>
    </row>
  </sheetData>
  <mergeCells count="11">
    <mergeCell ref="E63:H63"/>
    <mergeCell ref="E65:G65"/>
    <mergeCell ref="A66:I66"/>
    <mergeCell ref="A67:I67"/>
    <mergeCell ref="A23:C23"/>
    <mergeCell ref="A30:C30"/>
    <mergeCell ref="A44:C44"/>
    <mergeCell ref="A61:C61"/>
    <mergeCell ref="E61:H61"/>
    <mergeCell ref="A62:C62"/>
    <mergeCell ref="E62:H62"/>
  </mergeCells>
  <printOptions horizontalCentered="1"/>
  <pageMargins left="0.25" right="0.25" top="0.75" bottom="0.75" header="0.3" footer="0.3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Flavia Oliveira</dc:creator>
  <dcterms:created xmlns:dcterms="http://purl.org/dc/terms/" xmlns:xsi="http://www.w3.org/2001/XMLSchema-instance" xsi:type="dcterms:W3CDTF">2022-08-15T20:02:48Z</dcterms:created>
  <dcterms:modified xmlns:dcterms="http://purl.org/dc/terms/" xmlns:xsi="http://www.w3.org/2001/XMLSchema-instance" xsi:type="dcterms:W3CDTF">2022-08-23T15:15:33Z</dcterms:modified>
  <cp:lastModifiedBy>Gregory Pierroti MacárioToledo</cp:lastModifiedBy>
</cp:coreProperties>
</file>